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11.xml" ContentType="application/vnd.openxmlformats-officedocument.spreadsheetml.pivotTable+xml"/>
  <Override PartName="/xl/pivotTables/pivotTable12.xml" ContentType="application/vnd.openxmlformats-officedocument.spreadsheetml.pivotTable+xml"/>
  <Override PartName="/xl/drawings/drawing7.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13.xml" ContentType="application/vnd.openxmlformats-officedocument.spreadsheetml.pivotTable+xml"/>
  <Override PartName="/xl/pivotTables/pivotTable14.xml" ContentType="application/vnd.openxmlformats-officedocument.spreadsheetml.pivotTable+xml"/>
  <Override PartName="/xl/drawings/drawing8.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15.xml" ContentType="application/vnd.openxmlformats-officedocument.spreadsheetml.pivotTable+xml"/>
  <Override PartName="/xl/pivotTables/pivotTable16.xml" ContentType="application/vnd.openxmlformats-officedocument.spreadsheetml.pivotTable+xml"/>
  <Override PartName="/xl/drawings/drawing9.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17.xml" ContentType="application/vnd.openxmlformats-officedocument.spreadsheetml.pivotTable+xml"/>
  <Override PartName="/xl/pivotTables/pivotTable18.xml" ContentType="application/vnd.openxmlformats-officedocument.spreadsheetml.pivotTable+xml"/>
  <Override PartName="/xl/drawings/drawing10.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19.xml" ContentType="application/vnd.openxmlformats-officedocument.spreadsheetml.pivotTable+xml"/>
  <Override PartName="/xl/pivotTables/pivotTable20.xml" ContentType="application/vnd.openxmlformats-officedocument.spreadsheetml.pivotTable+xml"/>
  <Override PartName="/xl/drawings/drawing11.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defaultThemeVersion="166925"/>
  <mc:AlternateContent xmlns:mc="http://schemas.openxmlformats.org/markup-compatibility/2006">
    <mc:Choice Requires="x15">
      <x15ac:absPath xmlns:x15ac="http://schemas.microsoft.com/office/spreadsheetml/2010/11/ac" url="C:\Users\desangi\AppData\Roaming\OpenText\OTEdit\EC_dms_prod\c22915730\"/>
    </mc:Choice>
  </mc:AlternateContent>
  <xr:revisionPtr revIDLastSave="0" documentId="13_ncr:1_{5162FA87-1510-465C-A3BA-D77DCF0ECB13}" xr6:coauthVersionLast="45" xr6:coauthVersionMax="45" xr10:uidLastSave="{00000000-0000-0000-0000-000000000000}"/>
  <bookViews>
    <workbookView xWindow="-108" yWindow="-108" windowWidth="23256" windowHeight="12576" tabRatio="777" xr2:uid="{A61D4AC0-9456-4313-A780-520197B606CB}"/>
  </bookViews>
  <sheets>
    <sheet name="Instructions" sheetId="2" r:id="rId1"/>
    <sheet name="Site 1" sheetId="1" r:id="rId2"/>
    <sheet name="Site 2" sheetId="6" r:id="rId3"/>
    <sheet name="Site 3" sheetId="7" r:id="rId4"/>
    <sheet name="Site 4" sheetId="8" r:id="rId5"/>
    <sheet name="Site 5" sheetId="9" r:id="rId6"/>
    <sheet name="Site 6" sheetId="10" r:id="rId7"/>
    <sheet name="Site 7" sheetId="11" r:id="rId8"/>
    <sheet name="Site 8" sheetId="12" r:id="rId9"/>
    <sheet name="Site 9" sheetId="13" r:id="rId10"/>
    <sheet name="Site 10" sheetId="14" r:id="rId11"/>
    <sheet name="Summary" sheetId="16" r:id="rId12"/>
    <sheet name="Historical data" sheetId="3" r:id="rId13"/>
  </sheets>
  <calcPr calcId="191029"/>
  <pivotCaches>
    <pivotCache cacheId="0" r:id="rId14"/>
    <pivotCache cacheId="1" r:id="rId15"/>
    <pivotCache cacheId="2" r:id="rId16"/>
    <pivotCache cacheId="3" r:id="rId17"/>
    <pivotCache cacheId="4" r:id="rId18"/>
    <pivotCache cacheId="5" r:id="rId19"/>
    <pivotCache cacheId="6" r:id="rId20"/>
    <pivotCache cacheId="7" r:id="rId21"/>
    <pivotCache cacheId="8" r:id="rId22"/>
    <pivotCache cacheId="9" r:id="rId23"/>
    <pivotCache cacheId="10" r:id="rId24"/>
    <pivotCache cacheId="11" r:id="rId25"/>
    <pivotCache cacheId="12" r:id="rId26"/>
    <pivotCache cacheId="13" r:id="rId27"/>
    <pivotCache cacheId="14" r:id="rId28"/>
    <pivotCache cacheId="15" r:id="rId29"/>
    <pivotCache cacheId="16" r:id="rId30"/>
    <pivotCache cacheId="17" r:id="rId31"/>
    <pivotCache cacheId="18" r:id="rId32"/>
    <pivotCache cacheId="19" r:id="rId3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 i="16" l="1"/>
  <c r="G4" i="16"/>
  <c r="G5" i="16"/>
  <c r="G6" i="16"/>
  <c r="G7" i="16"/>
  <c r="G8" i="16"/>
  <c r="G9" i="16"/>
  <c r="G10" i="16"/>
  <c r="G11" i="16"/>
  <c r="G12" i="16"/>
  <c r="H12" i="16"/>
  <c r="F12" i="16"/>
  <c r="F11" i="16"/>
  <c r="F10" i="16"/>
  <c r="F9" i="16"/>
  <c r="F8" i="16"/>
  <c r="F7" i="16"/>
  <c r="F6" i="16"/>
  <c r="F5" i="16"/>
  <c r="F4" i="16"/>
  <c r="D3" i="16"/>
  <c r="D4" i="16"/>
  <c r="D5" i="16"/>
  <c r="D6" i="16"/>
  <c r="D7" i="16"/>
  <c r="D8" i="16"/>
  <c r="D9" i="16"/>
  <c r="D10" i="16"/>
  <c r="D11" i="16"/>
  <c r="D12" i="16"/>
  <c r="E12" i="16"/>
  <c r="C12" i="16"/>
  <c r="C11" i="16"/>
  <c r="C10" i="16"/>
  <c r="C9" i="16"/>
  <c r="C8" i="16"/>
  <c r="C7" i="16"/>
  <c r="C6" i="16"/>
  <c r="C5" i="16"/>
  <c r="C4" i="16"/>
  <c r="F3" i="16"/>
  <c r="C3" i="16"/>
  <c r="B12" i="16"/>
  <c r="B11" i="16"/>
  <c r="B10" i="16"/>
  <c r="B9" i="16"/>
  <c r="B8" i="16"/>
  <c r="B7" i="16"/>
  <c r="B6" i="16"/>
  <c r="B5" i="16"/>
  <c r="B4" i="16"/>
  <c r="B3" i="16"/>
  <c r="G4" i="1"/>
  <c r="E3" i="16" s="1"/>
  <c r="J4" i="1"/>
  <c r="G144" i="1" l="1"/>
  <c r="J144" i="1"/>
  <c r="G145" i="1"/>
  <c r="J145" i="1"/>
  <c r="G146" i="1"/>
  <c r="J146" i="1"/>
  <c r="G147" i="1"/>
  <c r="J147" i="1"/>
  <c r="G148" i="1"/>
  <c r="J148" i="1"/>
  <c r="G149" i="1"/>
  <c r="J149" i="1"/>
  <c r="G150" i="1"/>
  <c r="J150" i="1"/>
  <c r="G151" i="1"/>
  <c r="J151" i="1"/>
  <c r="G152" i="1"/>
  <c r="J152" i="1"/>
  <c r="G153" i="1"/>
  <c r="J153" i="1"/>
  <c r="G154" i="1"/>
  <c r="J154" i="1"/>
  <c r="G155" i="1"/>
  <c r="J155" i="1"/>
  <c r="G156" i="1"/>
  <c r="J156" i="1"/>
  <c r="G157" i="1"/>
  <c r="J157" i="1"/>
  <c r="G143" i="1"/>
  <c r="J143" i="1"/>
  <c r="G143" i="10"/>
  <c r="J143" i="10"/>
  <c r="G144" i="10"/>
  <c r="J144" i="10"/>
  <c r="G145" i="10"/>
  <c r="J145" i="10"/>
  <c r="G146" i="10"/>
  <c r="J146" i="10"/>
  <c r="G147" i="10"/>
  <c r="J147" i="10"/>
  <c r="G148" i="10"/>
  <c r="J148" i="10"/>
  <c r="G149" i="10"/>
  <c r="J149" i="10"/>
  <c r="G150" i="10"/>
  <c r="J150" i="10"/>
  <c r="G151" i="10"/>
  <c r="J151" i="10"/>
  <c r="G152" i="10"/>
  <c r="J152" i="10"/>
  <c r="G153" i="10"/>
  <c r="J153" i="10"/>
  <c r="G154" i="10"/>
  <c r="J154" i="10"/>
  <c r="G155" i="10"/>
  <c r="J155" i="10"/>
  <c r="G156" i="10"/>
  <c r="J156" i="10"/>
  <c r="G157" i="10"/>
  <c r="J157" i="10"/>
  <c r="G158" i="10"/>
  <c r="J158" i="10"/>
  <c r="G159" i="10"/>
  <c r="J159" i="10"/>
  <c r="G160" i="10"/>
  <c r="J160" i="10"/>
  <c r="G161" i="10"/>
  <c r="J161" i="10"/>
  <c r="G162" i="10"/>
  <c r="J162" i="10"/>
  <c r="G163" i="10"/>
  <c r="J163" i="10"/>
  <c r="G164" i="10"/>
  <c r="J164" i="10"/>
  <c r="G165" i="10"/>
  <c r="J165" i="10"/>
  <c r="G166" i="10"/>
  <c r="J166" i="10"/>
  <c r="G167" i="10"/>
  <c r="J167" i="10"/>
  <c r="G168" i="10"/>
  <c r="J168" i="10"/>
  <c r="G169" i="10"/>
  <c r="J169" i="10"/>
  <c r="G170" i="10"/>
  <c r="J170" i="10"/>
  <c r="G171" i="10"/>
  <c r="J171" i="10"/>
  <c r="G172" i="10"/>
  <c r="J172" i="10"/>
  <c r="G173" i="10"/>
  <c r="J173" i="10"/>
  <c r="G174" i="10"/>
  <c r="J174" i="10"/>
  <c r="G175" i="10"/>
  <c r="J175" i="10"/>
  <c r="G176" i="10"/>
  <c r="J176" i="10"/>
  <c r="G177" i="10"/>
  <c r="J177" i="10"/>
  <c r="G178" i="10"/>
  <c r="J178" i="10"/>
  <c r="G179" i="10"/>
  <c r="J179" i="10"/>
  <c r="G180" i="10"/>
  <c r="J180" i="10"/>
  <c r="G181" i="10"/>
  <c r="J181" i="10"/>
  <c r="G182" i="10"/>
  <c r="J182" i="10"/>
  <c r="G183" i="10"/>
  <c r="J183" i="10"/>
  <c r="G184" i="10"/>
  <c r="J184" i="10"/>
  <c r="G185" i="10"/>
  <c r="J185" i="10"/>
  <c r="G186" i="10"/>
  <c r="J186" i="10"/>
  <c r="G187" i="10"/>
  <c r="J187" i="10"/>
  <c r="G188" i="10"/>
  <c r="J188" i="10"/>
  <c r="G189" i="10"/>
  <c r="J189" i="10"/>
  <c r="G190" i="10"/>
  <c r="J190" i="10"/>
  <c r="G191" i="10"/>
  <c r="J191" i="10"/>
  <c r="G192" i="10"/>
  <c r="J192" i="10"/>
  <c r="G193" i="10"/>
  <c r="J193" i="10"/>
  <c r="G194" i="10"/>
  <c r="J194" i="10"/>
  <c r="G195" i="10"/>
  <c r="J195" i="10"/>
  <c r="G196" i="10"/>
  <c r="J196" i="10"/>
  <c r="G197" i="10"/>
  <c r="J197" i="10"/>
  <c r="G198" i="10"/>
  <c r="J198" i="10"/>
  <c r="G199" i="10"/>
  <c r="J199" i="10"/>
  <c r="G200" i="10"/>
  <c r="J200" i="10"/>
  <c r="G201" i="10"/>
  <c r="J201" i="10"/>
  <c r="G202" i="10"/>
  <c r="J202" i="10"/>
  <c r="G203" i="10"/>
  <c r="J203" i="10"/>
  <c r="G204" i="10"/>
  <c r="J204" i="10"/>
  <c r="G205" i="10"/>
  <c r="J205" i="10"/>
  <c r="G206" i="10"/>
  <c r="J206" i="10"/>
  <c r="G207" i="10"/>
  <c r="J207" i="10"/>
  <c r="G208" i="10"/>
  <c r="J208" i="10"/>
  <c r="G209" i="10"/>
  <c r="J209" i="10"/>
  <c r="G210" i="10"/>
  <c r="J210" i="10"/>
  <c r="G211" i="10"/>
  <c r="J211" i="10"/>
  <c r="G212" i="10"/>
  <c r="J212" i="10"/>
  <c r="G213" i="10"/>
  <c r="J213" i="10"/>
  <c r="G214" i="10"/>
  <c r="J214" i="10"/>
  <c r="G215" i="10"/>
  <c r="J215" i="10"/>
  <c r="G216" i="10"/>
  <c r="J216" i="10"/>
  <c r="G217" i="10"/>
  <c r="J217" i="10"/>
  <c r="G218" i="10"/>
  <c r="J218" i="10"/>
  <c r="G219" i="10"/>
  <c r="J219" i="10"/>
  <c r="G220" i="10"/>
  <c r="J220" i="10"/>
  <c r="G221" i="10"/>
  <c r="J221" i="10"/>
  <c r="G222" i="10"/>
  <c r="J222" i="10"/>
  <c r="G223" i="10"/>
  <c r="J223" i="10"/>
  <c r="G224" i="10"/>
  <c r="J224" i="10"/>
  <c r="G225" i="10"/>
  <c r="J225" i="10"/>
  <c r="G226" i="10"/>
  <c r="J226" i="10"/>
  <c r="G227" i="10"/>
  <c r="J227" i="10"/>
  <c r="G228" i="10"/>
  <c r="J228" i="10"/>
  <c r="G229" i="10"/>
  <c r="J229" i="10"/>
  <c r="G230" i="10"/>
  <c r="J230" i="10"/>
  <c r="G231" i="10"/>
  <c r="J231" i="10"/>
  <c r="G232" i="10"/>
  <c r="J232" i="10"/>
  <c r="G233" i="10"/>
  <c r="J233" i="10"/>
  <c r="G234" i="10"/>
  <c r="J234" i="10"/>
  <c r="G235" i="10"/>
  <c r="J235" i="10"/>
  <c r="G236" i="10"/>
  <c r="J236" i="10"/>
  <c r="G237" i="10"/>
  <c r="J237" i="10"/>
  <c r="G238" i="10"/>
  <c r="J238" i="10"/>
  <c r="G239" i="10"/>
  <c r="J239" i="10"/>
  <c r="G240" i="10"/>
  <c r="J240" i="10"/>
  <c r="G241" i="10"/>
  <c r="J241" i="10"/>
  <c r="G242" i="10"/>
  <c r="J242" i="10"/>
  <c r="G243" i="10"/>
  <c r="J243" i="10"/>
  <c r="G244" i="10"/>
  <c r="J244" i="10"/>
  <c r="G245" i="10"/>
  <c r="J245" i="10"/>
  <c r="G246" i="10"/>
  <c r="J246" i="10"/>
  <c r="G247" i="10"/>
  <c r="J247" i="10"/>
  <c r="G248" i="10"/>
  <c r="J248" i="10"/>
  <c r="G249" i="10"/>
  <c r="J249" i="10"/>
  <c r="G250" i="10"/>
  <c r="J250" i="10"/>
  <c r="G251" i="10"/>
  <c r="J251" i="10"/>
  <c r="G252" i="10"/>
  <c r="J252" i="10"/>
  <c r="G253" i="10"/>
  <c r="J253" i="10"/>
  <c r="G254" i="10"/>
  <c r="J254" i="10"/>
  <c r="G255" i="10"/>
  <c r="J255" i="10"/>
  <c r="G256" i="10"/>
  <c r="J256" i="10"/>
  <c r="G257" i="10"/>
  <c r="J257" i="10"/>
  <c r="G258" i="10"/>
  <c r="J258" i="10"/>
  <c r="G259" i="10"/>
  <c r="J259" i="10"/>
  <c r="G260" i="10"/>
  <c r="J260" i="10"/>
  <c r="G261" i="10"/>
  <c r="J261" i="10"/>
  <c r="G262" i="10"/>
  <c r="J262" i="10"/>
  <c r="G263" i="10"/>
  <c r="J263" i="10"/>
  <c r="G264" i="10"/>
  <c r="J264" i="10"/>
  <c r="G265" i="10"/>
  <c r="J265" i="10"/>
  <c r="G266" i="10"/>
  <c r="J266" i="10"/>
  <c r="G267" i="10"/>
  <c r="J267" i="10"/>
  <c r="G268" i="10"/>
  <c r="J268" i="10"/>
  <c r="G269" i="10"/>
  <c r="J269" i="10"/>
  <c r="G270" i="10"/>
  <c r="J270" i="10"/>
  <c r="G271" i="10"/>
  <c r="J271" i="10"/>
  <c r="G272" i="10"/>
  <c r="J272" i="10"/>
  <c r="G273" i="10"/>
  <c r="J273" i="10"/>
  <c r="G274" i="10"/>
  <c r="J274" i="10"/>
  <c r="G275" i="10"/>
  <c r="J275" i="10"/>
  <c r="G276" i="10"/>
  <c r="J276" i="10"/>
  <c r="G277" i="10"/>
  <c r="J277" i="10"/>
  <c r="G278" i="10"/>
  <c r="J278" i="10"/>
  <c r="G279" i="10"/>
  <c r="J279" i="10"/>
  <c r="G280" i="10"/>
  <c r="J280" i="10"/>
  <c r="G281" i="10"/>
  <c r="J281" i="10"/>
  <c r="G282" i="10"/>
  <c r="J282" i="10"/>
  <c r="G283" i="10"/>
  <c r="J283" i="10"/>
  <c r="G284" i="10"/>
  <c r="J284" i="10"/>
  <c r="G285" i="10"/>
  <c r="J285" i="10"/>
  <c r="G286" i="10"/>
  <c r="J286" i="10"/>
  <c r="G287" i="10"/>
  <c r="J287" i="10"/>
  <c r="G288" i="10"/>
  <c r="J288" i="10"/>
  <c r="G289" i="10"/>
  <c r="J289" i="10"/>
  <c r="G290" i="10"/>
  <c r="J290" i="10"/>
  <c r="G291" i="10"/>
  <c r="J291" i="10"/>
  <c r="G292" i="10"/>
  <c r="J292" i="10"/>
  <c r="G293" i="10"/>
  <c r="J293" i="10"/>
  <c r="G294" i="10"/>
  <c r="J294" i="10"/>
  <c r="G295" i="10"/>
  <c r="J295" i="10"/>
  <c r="G296" i="10"/>
  <c r="J296" i="10"/>
  <c r="G297" i="10"/>
  <c r="J297" i="10"/>
  <c r="G298" i="10"/>
  <c r="J298" i="10"/>
  <c r="G299" i="10"/>
  <c r="J299" i="10"/>
  <c r="G300" i="10"/>
  <c r="J300" i="10"/>
  <c r="G301" i="10"/>
  <c r="J301" i="10"/>
  <c r="G302" i="10"/>
  <c r="J302" i="10"/>
  <c r="G303" i="10"/>
  <c r="J303" i="10"/>
  <c r="G304" i="10"/>
  <c r="J304" i="10"/>
  <c r="G305" i="10"/>
  <c r="J305" i="10"/>
  <c r="G306" i="10"/>
  <c r="J306" i="10"/>
  <c r="G307" i="10"/>
  <c r="J307" i="10"/>
  <c r="G308" i="10"/>
  <c r="J308" i="10"/>
  <c r="G309" i="10"/>
  <c r="J309" i="10"/>
  <c r="G310" i="10"/>
  <c r="J310" i="10"/>
  <c r="G311" i="10"/>
  <c r="J311" i="10"/>
  <c r="G312" i="10"/>
  <c r="J312" i="10"/>
  <c r="G313" i="10"/>
  <c r="J313" i="10"/>
  <c r="G314" i="10"/>
  <c r="J314" i="10"/>
  <c r="G315" i="10"/>
  <c r="J315" i="10"/>
  <c r="G316" i="10"/>
  <c r="J316" i="10"/>
  <c r="G317" i="10"/>
  <c r="J317" i="10"/>
  <c r="G318" i="10"/>
  <c r="J318" i="10"/>
  <c r="G319" i="10"/>
  <c r="J319" i="10"/>
  <c r="G320" i="10"/>
  <c r="J320" i="10"/>
  <c r="G321" i="10"/>
  <c r="J321" i="10"/>
  <c r="G322" i="10"/>
  <c r="J322" i="10"/>
  <c r="G323" i="10"/>
  <c r="J323" i="10"/>
  <c r="G324" i="10"/>
  <c r="J324" i="10"/>
  <c r="G325" i="10"/>
  <c r="J325" i="10"/>
  <c r="G326" i="10"/>
  <c r="J326" i="10"/>
  <c r="G327" i="10"/>
  <c r="J327" i="10"/>
  <c r="G328" i="10"/>
  <c r="J328" i="10"/>
  <c r="G329" i="10"/>
  <c r="J329" i="10"/>
  <c r="G330" i="10"/>
  <c r="J330" i="10"/>
  <c r="G331" i="10"/>
  <c r="J331" i="10"/>
  <c r="G332" i="10"/>
  <c r="J332" i="10"/>
  <c r="G333" i="10"/>
  <c r="J333" i="10"/>
  <c r="G334" i="10"/>
  <c r="J334" i="10"/>
  <c r="G335" i="10"/>
  <c r="J335" i="10"/>
  <c r="G336" i="10"/>
  <c r="J336" i="10"/>
  <c r="G337" i="10"/>
  <c r="J337" i="10"/>
  <c r="G338" i="10"/>
  <c r="J338" i="10"/>
  <c r="G339" i="10"/>
  <c r="J339" i="10"/>
  <c r="G340" i="10"/>
  <c r="J340" i="10"/>
  <c r="G341" i="10"/>
  <c r="J341" i="10"/>
  <c r="G342" i="10"/>
  <c r="J342" i="10"/>
  <c r="G343" i="10"/>
  <c r="J343" i="10"/>
  <c r="G344" i="10"/>
  <c r="J344" i="10"/>
  <c r="G345" i="10"/>
  <c r="J345" i="10"/>
  <c r="G346" i="10"/>
  <c r="J346" i="10"/>
  <c r="G347" i="10"/>
  <c r="J347" i="10"/>
  <c r="G348" i="10"/>
  <c r="J348" i="10"/>
  <c r="G349" i="10"/>
  <c r="J349" i="10"/>
  <c r="G350" i="10"/>
  <c r="J350" i="10"/>
  <c r="G351" i="10"/>
  <c r="J351" i="10"/>
  <c r="G352" i="10"/>
  <c r="J352" i="10"/>
  <c r="G353" i="10"/>
  <c r="J353" i="10"/>
  <c r="G354" i="10"/>
  <c r="J354" i="10"/>
  <c r="G355" i="10"/>
  <c r="J355" i="10"/>
  <c r="G356" i="10"/>
  <c r="J356" i="10"/>
  <c r="G357" i="10"/>
  <c r="J357" i="10"/>
  <c r="G358" i="10"/>
  <c r="J358" i="10"/>
  <c r="G359" i="10"/>
  <c r="J359" i="10"/>
  <c r="G360" i="10"/>
  <c r="J360" i="10"/>
  <c r="G361" i="10"/>
  <c r="J361" i="10"/>
  <c r="G362" i="10"/>
  <c r="J362" i="10"/>
  <c r="G363" i="10"/>
  <c r="J363" i="10"/>
  <c r="G364" i="10"/>
  <c r="J364" i="10"/>
  <c r="G365" i="10"/>
  <c r="J365" i="10"/>
  <c r="G366" i="10"/>
  <c r="J366" i="10"/>
  <c r="G367" i="10"/>
  <c r="J367" i="10"/>
  <c r="G368" i="10"/>
  <c r="J368" i="10"/>
  <c r="J368" i="6"/>
  <c r="G368" i="6"/>
  <c r="J367" i="6"/>
  <c r="G367" i="6"/>
  <c r="J366" i="6"/>
  <c r="G366" i="6"/>
  <c r="J365" i="6"/>
  <c r="G365" i="6"/>
  <c r="J364" i="6"/>
  <c r="G364" i="6"/>
  <c r="J363" i="6"/>
  <c r="G363" i="6"/>
  <c r="J362" i="6"/>
  <c r="G362" i="6"/>
  <c r="J361" i="6"/>
  <c r="G361" i="6"/>
  <c r="J360" i="6"/>
  <c r="G360" i="6"/>
  <c r="J359" i="6"/>
  <c r="G359" i="6"/>
  <c r="J358" i="6"/>
  <c r="G358" i="6"/>
  <c r="J357" i="6"/>
  <c r="G357" i="6"/>
  <c r="J356" i="6"/>
  <c r="G356" i="6"/>
  <c r="J355" i="6"/>
  <c r="G355" i="6"/>
  <c r="J354" i="6"/>
  <c r="G354" i="6"/>
  <c r="J353" i="6"/>
  <c r="G353" i="6"/>
  <c r="J352" i="6"/>
  <c r="G352" i="6"/>
  <c r="J351" i="6"/>
  <c r="G351" i="6"/>
  <c r="J350" i="6"/>
  <c r="G350" i="6"/>
  <c r="J349" i="6"/>
  <c r="G349" i="6"/>
  <c r="J348" i="6"/>
  <c r="G348" i="6"/>
  <c r="J347" i="6"/>
  <c r="G347" i="6"/>
  <c r="J346" i="6"/>
  <c r="G346" i="6"/>
  <c r="J345" i="6"/>
  <c r="G345" i="6"/>
  <c r="J344" i="6"/>
  <c r="G344" i="6"/>
  <c r="J343" i="6"/>
  <c r="G343" i="6"/>
  <c r="J342" i="6"/>
  <c r="G342" i="6"/>
  <c r="J341" i="6"/>
  <c r="G341" i="6"/>
  <c r="J340" i="6"/>
  <c r="G340" i="6"/>
  <c r="J339" i="6"/>
  <c r="G339" i="6"/>
  <c r="J338" i="6"/>
  <c r="G338" i="6"/>
  <c r="J337" i="6"/>
  <c r="G337" i="6"/>
  <c r="J336" i="6"/>
  <c r="G336" i="6"/>
  <c r="J335" i="6"/>
  <c r="G335" i="6"/>
  <c r="J334" i="6"/>
  <c r="G334" i="6"/>
  <c r="J333" i="6"/>
  <c r="G333" i="6"/>
  <c r="J332" i="6"/>
  <c r="G332" i="6"/>
  <c r="J331" i="6"/>
  <c r="G331" i="6"/>
  <c r="J330" i="6"/>
  <c r="G330" i="6"/>
  <c r="J329" i="6"/>
  <c r="G329" i="6"/>
  <c r="J328" i="6"/>
  <c r="G328" i="6"/>
  <c r="J327" i="6"/>
  <c r="G327" i="6"/>
  <c r="J326" i="6"/>
  <c r="G326" i="6"/>
  <c r="J325" i="6"/>
  <c r="G325" i="6"/>
  <c r="J324" i="6"/>
  <c r="G324" i="6"/>
  <c r="J323" i="6"/>
  <c r="G323" i="6"/>
  <c r="J322" i="6"/>
  <c r="G322" i="6"/>
  <c r="J321" i="6"/>
  <c r="G321" i="6"/>
  <c r="J320" i="6"/>
  <c r="G320" i="6"/>
  <c r="J319" i="6"/>
  <c r="G319" i="6"/>
  <c r="J318" i="6"/>
  <c r="G318" i="6"/>
  <c r="J317" i="6"/>
  <c r="G317" i="6"/>
  <c r="J316" i="6"/>
  <c r="G316" i="6"/>
  <c r="J315" i="6"/>
  <c r="G315" i="6"/>
  <c r="J314" i="6"/>
  <c r="G314" i="6"/>
  <c r="J313" i="6"/>
  <c r="G313" i="6"/>
  <c r="J312" i="6"/>
  <c r="G312" i="6"/>
  <c r="J311" i="6"/>
  <c r="G311" i="6"/>
  <c r="J310" i="6"/>
  <c r="G310" i="6"/>
  <c r="J309" i="6"/>
  <c r="G309" i="6"/>
  <c r="J308" i="6"/>
  <c r="G308" i="6"/>
  <c r="J307" i="6"/>
  <c r="G307" i="6"/>
  <c r="J306" i="6"/>
  <c r="G306" i="6"/>
  <c r="J305" i="6"/>
  <c r="G305" i="6"/>
  <c r="J304" i="6"/>
  <c r="G304" i="6"/>
  <c r="J303" i="6"/>
  <c r="G303" i="6"/>
  <c r="J302" i="6"/>
  <c r="G302" i="6"/>
  <c r="J301" i="6"/>
  <c r="G301" i="6"/>
  <c r="J300" i="6"/>
  <c r="G300" i="6"/>
  <c r="J299" i="6"/>
  <c r="G299" i="6"/>
  <c r="J298" i="6"/>
  <c r="G298" i="6"/>
  <c r="J297" i="6"/>
  <c r="G297" i="6"/>
  <c r="J296" i="6"/>
  <c r="G296" i="6"/>
  <c r="J295" i="6"/>
  <c r="G295" i="6"/>
  <c r="J294" i="6"/>
  <c r="G294" i="6"/>
  <c r="J293" i="6"/>
  <c r="G293" i="6"/>
  <c r="J292" i="6"/>
  <c r="G292" i="6"/>
  <c r="J291" i="6"/>
  <c r="G291" i="6"/>
  <c r="J290" i="6"/>
  <c r="G290" i="6"/>
  <c r="J289" i="6"/>
  <c r="G289" i="6"/>
  <c r="J288" i="6"/>
  <c r="G288" i="6"/>
  <c r="J287" i="6"/>
  <c r="G287" i="6"/>
  <c r="J286" i="6"/>
  <c r="G286" i="6"/>
  <c r="J285" i="6"/>
  <c r="G285" i="6"/>
  <c r="J284" i="6"/>
  <c r="G284" i="6"/>
  <c r="J283" i="6"/>
  <c r="G283" i="6"/>
  <c r="J282" i="6"/>
  <c r="G282" i="6"/>
  <c r="J281" i="6"/>
  <c r="G281" i="6"/>
  <c r="J280" i="6"/>
  <c r="G280" i="6"/>
  <c r="J279" i="6"/>
  <c r="G279" i="6"/>
  <c r="J278" i="6"/>
  <c r="G278" i="6"/>
  <c r="J277" i="6"/>
  <c r="G277" i="6"/>
  <c r="J276" i="6"/>
  <c r="G276" i="6"/>
  <c r="J275" i="6"/>
  <c r="G275" i="6"/>
  <c r="J274" i="6"/>
  <c r="G274" i="6"/>
  <c r="J273" i="6"/>
  <c r="G273" i="6"/>
  <c r="J272" i="6"/>
  <c r="G272" i="6"/>
  <c r="J271" i="6"/>
  <c r="G271" i="6"/>
  <c r="J270" i="6"/>
  <c r="G270" i="6"/>
  <c r="J269" i="6"/>
  <c r="G269" i="6"/>
  <c r="J268" i="6"/>
  <c r="G268" i="6"/>
  <c r="J267" i="6"/>
  <c r="G267" i="6"/>
  <c r="J266" i="6"/>
  <c r="G266" i="6"/>
  <c r="J265" i="6"/>
  <c r="G265" i="6"/>
  <c r="J264" i="6"/>
  <c r="G264" i="6"/>
  <c r="J263" i="6"/>
  <c r="G263" i="6"/>
  <c r="J262" i="6"/>
  <c r="G262" i="6"/>
  <c r="J261" i="6"/>
  <c r="G261" i="6"/>
  <c r="J260" i="6"/>
  <c r="G260" i="6"/>
  <c r="J259" i="6"/>
  <c r="G259" i="6"/>
  <c r="J258" i="6"/>
  <c r="G258" i="6"/>
  <c r="J257" i="6"/>
  <c r="G257" i="6"/>
  <c r="J256" i="6"/>
  <c r="G256" i="6"/>
  <c r="J255" i="6"/>
  <c r="G255" i="6"/>
  <c r="J254" i="6"/>
  <c r="G254" i="6"/>
  <c r="J253" i="6"/>
  <c r="G253" i="6"/>
  <c r="J252" i="6"/>
  <c r="G252" i="6"/>
  <c r="J251" i="6"/>
  <c r="G251" i="6"/>
  <c r="J250" i="6"/>
  <c r="G250" i="6"/>
  <c r="J249" i="6"/>
  <c r="G249" i="6"/>
  <c r="J248" i="6"/>
  <c r="G248" i="6"/>
  <c r="J247" i="6"/>
  <c r="G247" i="6"/>
  <c r="J246" i="6"/>
  <c r="G246" i="6"/>
  <c r="J245" i="6"/>
  <c r="G245" i="6"/>
  <c r="J244" i="6"/>
  <c r="G244" i="6"/>
  <c r="J243" i="6"/>
  <c r="G243" i="6"/>
  <c r="J242" i="6"/>
  <c r="G242" i="6"/>
  <c r="J241" i="6"/>
  <c r="G241" i="6"/>
  <c r="J240" i="6"/>
  <c r="G240" i="6"/>
  <c r="J239" i="6"/>
  <c r="G239" i="6"/>
  <c r="J238" i="6"/>
  <c r="G238" i="6"/>
  <c r="J237" i="6"/>
  <c r="G237" i="6"/>
  <c r="J236" i="6"/>
  <c r="G236" i="6"/>
  <c r="J235" i="6"/>
  <c r="G235" i="6"/>
  <c r="J234" i="6"/>
  <c r="G234" i="6"/>
  <c r="J233" i="6"/>
  <c r="G233" i="6"/>
  <c r="J232" i="6"/>
  <c r="G232" i="6"/>
  <c r="J231" i="6"/>
  <c r="G231" i="6"/>
  <c r="J230" i="6"/>
  <c r="G230" i="6"/>
  <c r="J229" i="6"/>
  <c r="G229" i="6"/>
  <c r="J228" i="6"/>
  <c r="G228" i="6"/>
  <c r="J227" i="6"/>
  <c r="G227" i="6"/>
  <c r="J226" i="6"/>
  <c r="G226" i="6"/>
  <c r="J225" i="6"/>
  <c r="G225" i="6"/>
  <c r="J224" i="6"/>
  <c r="G224" i="6"/>
  <c r="J223" i="6"/>
  <c r="G223" i="6"/>
  <c r="J222" i="6"/>
  <c r="G222" i="6"/>
  <c r="J221" i="6"/>
  <c r="G221" i="6"/>
  <c r="J220" i="6"/>
  <c r="G220" i="6"/>
  <c r="J219" i="6"/>
  <c r="G219" i="6"/>
  <c r="J218" i="6"/>
  <c r="G218" i="6"/>
  <c r="J217" i="6"/>
  <c r="G217" i="6"/>
  <c r="J216" i="6"/>
  <c r="G216" i="6"/>
  <c r="J215" i="6"/>
  <c r="G215" i="6"/>
  <c r="J214" i="6"/>
  <c r="G214" i="6"/>
  <c r="J213" i="6"/>
  <c r="G213" i="6"/>
  <c r="J212" i="6"/>
  <c r="G212" i="6"/>
  <c r="J211" i="6"/>
  <c r="G211" i="6"/>
  <c r="J210" i="6"/>
  <c r="G210" i="6"/>
  <c r="J209" i="6"/>
  <c r="G209" i="6"/>
  <c r="J208" i="6"/>
  <c r="G208" i="6"/>
  <c r="J207" i="6"/>
  <c r="G207" i="6"/>
  <c r="J206" i="6"/>
  <c r="G206" i="6"/>
  <c r="J205" i="6"/>
  <c r="G205" i="6"/>
  <c r="J204" i="6"/>
  <c r="G204" i="6"/>
  <c r="J203" i="6"/>
  <c r="G203" i="6"/>
  <c r="J202" i="6"/>
  <c r="G202" i="6"/>
  <c r="J201" i="6"/>
  <c r="G201" i="6"/>
  <c r="J200" i="6"/>
  <c r="G200" i="6"/>
  <c r="J199" i="6"/>
  <c r="G199" i="6"/>
  <c r="J198" i="6"/>
  <c r="G198" i="6"/>
  <c r="J197" i="6"/>
  <c r="G197" i="6"/>
  <c r="J196" i="6"/>
  <c r="G196" i="6"/>
  <c r="J195" i="6"/>
  <c r="G195" i="6"/>
  <c r="J194" i="6"/>
  <c r="G194" i="6"/>
  <c r="J193" i="6"/>
  <c r="G193" i="6"/>
  <c r="J192" i="6"/>
  <c r="G192" i="6"/>
  <c r="J191" i="6"/>
  <c r="G191" i="6"/>
  <c r="J190" i="6"/>
  <c r="G190" i="6"/>
  <c r="J189" i="6"/>
  <c r="G189" i="6"/>
  <c r="J188" i="6"/>
  <c r="G188" i="6"/>
  <c r="J187" i="6"/>
  <c r="G187" i="6"/>
  <c r="J186" i="6"/>
  <c r="G186" i="6"/>
  <c r="J185" i="6"/>
  <c r="G185" i="6"/>
  <c r="J184" i="6"/>
  <c r="G184" i="6"/>
  <c r="J183" i="6"/>
  <c r="G183" i="6"/>
  <c r="J182" i="6"/>
  <c r="G182" i="6"/>
  <c r="J181" i="6"/>
  <c r="G181" i="6"/>
  <c r="J180" i="6"/>
  <c r="G180" i="6"/>
  <c r="J179" i="6"/>
  <c r="G179" i="6"/>
  <c r="J178" i="6"/>
  <c r="G178" i="6"/>
  <c r="J177" i="6"/>
  <c r="G177" i="6"/>
  <c r="J176" i="6"/>
  <c r="G176" i="6"/>
  <c r="J175" i="6"/>
  <c r="G175" i="6"/>
  <c r="J174" i="6"/>
  <c r="G174" i="6"/>
  <c r="J173" i="6"/>
  <c r="G173" i="6"/>
  <c r="J172" i="6"/>
  <c r="G172" i="6"/>
  <c r="J171" i="6"/>
  <c r="G171" i="6"/>
  <c r="J170" i="6"/>
  <c r="G170" i="6"/>
  <c r="J169" i="6"/>
  <c r="G169" i="6"/>
  <c r="J168" i="6"/>
  <c r="G168" i="6"/>
  <c r="J167" i="6"/>
  <c r="G167" i="6"/>
  <c r="J166" i="6"/>
  <c r="G166" i="6"/>
  <c r="J165" i="6"/>
  <c r="G165" i="6"/>
  <c r="J164" i="6"/>
  <c r="G164" i="6"/>
  <c r="J163" i="6"/>
  <c r="G163" i="6"/>
  <c r="J162" i="6"/>
  <c r="G162" i="6"/>
  <c r="J161" i="6"/>
  <c r="G161" i="6"/>
  <c r="J160" i="6"/>
  <c r="G160" i="6"/>
  <c r="J159" i="6"/>
  <c r="G159" i="6"/>
  <c r="J158" i="6"/>
  <c r="G158" i="6"/>
  <c r="J157" i="6"/>
  <c r="G157" i="6"/>
  <c r="J156" i="6"/>
  <c r="G156" i="6"/>
  <c r="J155" i="6"/>
  <c r="G155" i="6"/>
  <c r="J154" i="6"/>
  <c r="G154" i="6"/>
  <c r="J153" i="6"/>
  <c r="G153" i="6"/>
  <c r="J152" i="6"/>
  <c r="G152" i="6"/>
  <c r="J151" i="6"/>
  <c r="G151" i="6"/>
  <c r="J150" i="6"/>
  <c r="G150" i="6"/>
  <c r="J149" i="6"/>
  <c r="G149" i="6"/>
  <c r="J148" i="6"/>
  <c r="G148" i="6"/>
  <c r="J147" i="6"/>
  <c r="G147" i="6"/>
  <c r="J146" i="6"/>
  <c r="G146" i="6"/>
  <c r="J145" i="6"/>
  <c r="G145" i="6"/>
  <c r="J144" i="6"/>
  <c r="G144" i="6"/>
  <c r="J143" i="6"/>
  <c r="G143" i="6"/>
  <c r="J142" i="6"/>
  <c r="G142" i="6"/>
  <c r="J141" i="6"/>
  <c r="G141" i="6"/>
  <c r="J140" i="6"/>
  <c r="G140" i="6"/>
  <c r="J139" i="6"/>
  <c r="G139" i="6"/>
  <c r="J138" i="6"/>
  <c r="G138" i="6"/>
  <c r="J137" i="6"/>
  <c r="G137" i="6"/>
  <c r="J136" i="6"/>
  <c r="G136" i="6"/>
  <c r="J135" i="6"/>
  <c r="G135" i="6"/>
  <c r="J134" i="6"/>
  <c r="G134" i="6"/>
  <c r="J133" i="6"/>
  <c r="G133" i="6"/>
  <c r="J132" i="6"/>
  <c r="G132" i="6"/>
  <c r="J131" i="6"/>
  <c r="G131" i="6"/>
  <c r="J130" i="6"/>
  <c r="G130" i="6"/>
  <c r="J129" i="6"/>
  <c r="G129" i="6"/>
  <c r="J128" i="6"/>
  <c r="G128" i="6"/>
  <c r="J127" i="6"/>
  <c r="G127" i="6"/>
  <c r="J126" i="6"/>
  <c r="G126" i="6"/>
  <c r="J125" i="6"/>
  <c r="G125" i="6"/>
  <c r="J124" i="6"/>
  <c r="G124" i="6"/>
  <c r="J123" i="6"/>
  <c r="G123" i="6"/>
  <c r="J122" i="6"/>
  <c r="G122" i="6"/>
  <c r="J121" i="6"/>
  <c r="G121" i="6"/>
  <c r="J120" i="6"/>
  <c r="G120" i="6"/>
  <c r="J119" i="6"/>
  <c r="G119" i="6"/>
  <c r="J118" i="6"/>
  <c r="G118" i="6"/>
  <c r="J117" i="6"/>
  <c r="G117" i="6"/>
  <c r="J116" i="6"/>
  <c r="G116" i="6"/>
  <c r="J115" i="6"/>
  <c r="G115" i="6"/>
  <c r="J114" i="6"/>
  <c r="G114" i="6"/>
  <c r="J113" i="6"/>
  <c r="G113" i="6"/>
  <c r="J112" i="6"/>
  <c r="G112" i="6"/>
  <c r="J111" i="6"/>
  <c r="G111" i="6"/>
  <c r="J110" i="6"/>
  <c r="G110" i="6"/>
  <c r="J109" i="6"/>
  <c r="G109" i="6"/>
  <c r="J108" i="6"/>
  <c r="G108" i="6"/>
  <c r="J107" i="6"/>
  <c r="G107" i="6"/>
  <c r="J106" i="6"/>
  <c r="G106" i="6"/>
  <c r="J105" i="6"/>
  <c r="G105" i="6"/>
  <c r="J104" i="6"/>
  <c r="G104" i="6"/>
  <c r="J103" i="6"/>
  <c r="G103" i="6"/>
  <c r="J102" i="6"/>
  <c r="G102" i="6"/>
  <c r="J101" i="6"/>
  <c r="G101" i="6"/>
  <c r="J100" i="6"/>
  <c r="G100" i="6"/>
  <c r="J99" i="6"/>
  <c r="G99" i="6"/>
  <c r="J98" i="6"/>
  <c r="G98" i="6"/>
  <c r="J97" i="6"/>
  <c r="G97" i="6"/>
  <c r="J96" i="6"/>
  <c r="G96" i="6"/>
  <c r="J95" i="6"/>
  <c r="G95" i="6"/>
  <c r="J94" i="6"/>
  <c r="G94" i="6"/>
  <c r="J93" i="6"/>
  <c r="G93" i="6"/>
  <c r="J92" i="6"/>
  <c r="G92" i="6"/>
  <c r="J91" i="6"/>
  <c r="G91" i="6"/>
  <c r="J90" i="6"/>
  <c r="G90" i="6"/>
  <c r="J89" i="6"/>
  <c r="G89" i="6"/>
  <c r="J88" i="6"/>
  <c r="G88" i="6"/>
  <c r="J87" i="6"/>
  <c r="G87" i="6"/>
  <c r="J86" i="6"/>
  <c r="G86" i="6"/>
  <c r="J85" i="6"/>
  <c r="G85" i="6"/>
  <c r="J84" i="6"/>
  <c r="G84" i="6"/>
  <c r="J83" i="6"/>
  <c r="G83" i="6"/>
  <c r="J82" i="6"/>
  <c r="G82" i="6"/>
  <c r="J81" i="6"/>
  <c r="G81" i="6"/>
  <c r="J80" i="6"/>
  <c r="G80" i="6"/>
  <c r="J79" i="6"/>
  <c r="G79" i="6"/>
  <c r="J78" i="6"/>
  <c r="G78" i="6"/>
  <c r="J77" i="6"/>
  <c r="G77" i="6"/>
  <c r="J76" i="6"/>
  <c r="G76" i="6"/>
  <c r="J75" i="6"/>
  <c r="G75" i="6"/>
  <c r="J74" i="6"/>
  <c r="G74" i="6"/>
  <c r="J73" i="6"/>
  <c r="G73" i="6"/>
  <c r="J72" i="6"/>
  <c r="G72" i="6"/>
  <c r="J71" i="6"/>
  <c r="G71" i="6"/>
  <c r="J70" i="6"/>
  <c r="G70" i="6"/>
  <c r="J69" i="6"/>
  <c r="G69" i="6"/>
  <c r="J68" i="6"/>
  <c r="G68" i="6"/>
  <c r="J67" i="6"/>
  <c r="G67" i="6"/>
  <c r="J66" i="6"/>
  <c r="G66" i="6"/>
  <c r="J65" i="6"/>
  <c r="G65" i="6"/>
  <c r="J64" i="6"/>
  <c r="G64" i="6"/>
  <c r="J63" i="6"/>
  <c r="G63" i="6"/>
  <c r="J62" i="6"/>
  <c r="G62" i="6"/>
  <c r="J61" i="6"/>
  <c r="G61" i="6"/>
  <c r="J60" i="6"/>
  <c r="G60" i="6"/>
  <c r="J59" i="6"/>
  <c r="G59" i="6"/>
  <c r="J58" i="6"/>
  <c r="G58" i="6"/>
  <c r="J57" i="6"/>
  <c r="G57" i="6"/>
  <c r="AA56" i="6"/>
  <c r="J56" i="6"/>
  <c r="G56" i="6"/>
  <c r="AA55" i="6"/>
  <c r="J55" i="6"/>
  <c r="G55" i="6"/>
  <c r="AA54" i="6"/>
  <c r="J54" i="6"/>
  <c r="G54" i="6"/>
  <c r="AA53" i="6"/>
  <c r="J53" i="6"/>
  <c r="G53" i="6"/>
  <c r="AA52" i="6"/>
  <c r="J52" i="6"/>
  <c r="G52" i="6"/>
  <c r="AA51" i="6"/>
  <c r="J51" i="6"/>
  <c r="G51" i="6"/>
  <c r="AA50" i="6"/>
  <c r="J50" i="6"/>
  <c r="G50" i="6"/>
  <c r="AA49" i="6"/>
  <c r="J49" i="6"/>
  <c r="G49" i="6"/>
  <c r="AA48" i="6"/>
  <c r="J48" i="6"/>
  <c r="G48" i="6"/>
  <c r="AA47" i="6"/>
  <c r="J47" i="6"/>
  <c r="G47" i="6"/>
  <c r="AA46" i="6"/>
  <c r="J46" i="6"/>
  <c r="G46" i="6"/>
  <c r="AA45" i="6"/>
  <c r="J45" i="6"/>
  <c r="G45" i="6"/>
  <c r="AA44" i="6"/>
  <c r="J44" i="6"/>
  <c r="G44" i="6"/>
  <c r="AA43" i="6"/>
  <c r="J43" i="6"/>
  <c r="G43" i="6"/>
  <c r="AA42" i="6"/>
  <c r="J42" i="6"/>
  <c r="G42" i="6"/>
  <c r="AA41" i="6"/>
  <c r="J41" i="6"/>
  <c r="G41" i="6"/>
  <c r="AA40" i="6"/>
  <c r="J40" i="6"/>
  <c r="G40" i="6"/>
  <c r="AA39" i="6"/>
  <c r="J39" i="6"/>
  <c r="G39" i="6"/>
  <c r="AA38" i="6"/>
  <c r="J38" i="6"/>
  <c r="G38" i="6"/>
  <c r="AA37" i="6"/>
  <c r="J37" i="6"/>
  <c r="G37" i="6"/>
  <c r="AA36" i="6"/>
  <c r="J36" i="6"/>
  <c r="G36" i="6"/>
  <c r="AA35" i="6"/>
  <c r="J35" i="6"/>
  <c r="G35" i="6"/>
  <c r="AA34" i="6"/>
  <c r="J34" i="6"/>
  <c r="G34" i="6"/>
  <c r="AA33" i="6"/>
  <c r="J33" i="6"/>
  <c r="G33" i="6"/>
  <c r="AA32" i="6"/>
  <c r="J32" i="6"/>
  <c r="G32" i="6"/>
  <c r="AA31" i="6"/>
  <c r="J31" i="6"/>
  <c r="G31" i="6"/>
  <c r="AA30" i="6"/>
  <c r="J30" i="6"/>
  <c r="G30" i="6"/>
  <c r="AA29" i="6"/>
  <c r="J29" i="6"/>
  <c r="G29" i="6"/>
  <c r="AA28" i="6"/>
  <c r="J28" i="6"/>
  <c r="G28" i="6"/>
  <c r="AA27" i="6"/>
  <c r="J27" i="6"/>
  <c r="G27" i="6"/>
  <c r="AA26" i="6"/>
  <c r="J26" i="6"/>
  <c r="G26" i="6"/>
  <c r="AA25" i="6"/>
  <c r="J25" i="6"/>
  <c r="G25" i="6"/>
  <c r="AA24" i="6"/>
  <c r="J24" i="6"/>
  <c r="G24" i="6"/>
  <c r="A24" i="6"/>
  <c r="A31" i="6" s="1"/>
  <c r="A38" i="6" s="1"/>
  <c r="A45" i="6" s="1"/>
  <c r="A52" i="6" s="1"/>
  <c r="A59" i="6" s="1"/>
  <c r="A66" i="6" s="1"/>
  <c r="A73" i="6" s="1"/>
  <c r="A80" i="6" s="1"/>
  <c r="A87" i="6" s="1"/>
  <c r="A94" i="6" s="1"/>
  <c r="A101" i="6" s="1"/>
  <c r="A108" i="6" s="1"/>
  <c r="A115" i="6" s="1"/>
  <c r="A122" i="6" s="1"/>
  <c r="A129" i="6" s="1"/>
  <c r="A136" i="6" s="1"/>
  <c r="A143" i="6" s="1"/>
  <c r="A150" i="6" s="1"/>
  <c r="A157" i="6" s="1"/>
  <c r="A164" i="6" s="1"/>
  <c r="A171" i="6" s="1"/>
  <c r="A178" i="6" s="1"/>
  <c r="A185" i="6" s="1"/>
  <c r="A192" i="6" s="1"/>
  <c r="A199" i="6" s="1"/>
  <c r="A206" i="6" s="1"/>
  <c r="A213" i="6" s="1"/>
  <c r="A220" i="6" s="1"/>
  <c r="A227" i="6" s="1"/>
  <c r="A234" i="6" s="1"/>
  <c r="A241" i="6" s="1"/>
  <c r="A248" i="6" s="1"/>
  <c r="A255" i="6" s="1"/>
  <c r="A262" i="6" s="1"/>
  <c r="A269" i="6" s="1"/>
  <c r="A276" i="6" s="1"/>
  <c r="A283" i="6" s="1"/>
  <c r="A290" i="6" s="1"/>
  <c r="A297" i="6" s="1"/>
  <c r="A304" i="6" s="1"/>
  <c r="A311" i="6" s="1"/>
  <c r="A318" i="6" s="1"/>
  <c r="A325" i="6" s="1"/>
  <c r="A332" i="6" s="1"/>
  <c r="A339" i="6" s="1"/>
  <c r="A346" i="6" s="1"/>
  <c r="A353" i="6" s="1"/>
  <c r="A360" i="6" s="1"/>
  <c r="A367" i="6" s="1"/>
  <c r="AA23" i="6"/>
  <c r="J23" i="6"/>
  <c r="G23" i="6"/>
  <c r="A23" i="6"/>
  <c r="A30" i="6" s="1"/>
  <c r="A37" i="6" s="1"/>
  <c r="A44" i="6" s="1"/>
  <c r="A51" i="6" s="1"/>
  <c r="A58" i="6" s="1"/>
  <c r="A65" i="6" s="1"/>
  <c r="A72" i="6" s="1"/>
  <c r="A79" i="6" s="1"/>
  <c r="A86" i="6" s="1"/>
  <c r="A93" i="6" s="1"/>
  <c r="A100" i="6" s="1"/>
  <c r="A107" i="6" s="1"/>
  <c r="A114" i="6" s="1"/>
  <c r="A121" i="6" s="1"/>
  <c r="A128" i="6" s="1"/>
  <c r="A135" i="6" s="1"/>
  <c r="A142" i="6" s="1"/>
  <c r="A149" i="6" s="1"/>
  <c r="A156" i="6" s="1"/>
  <c r="A163" i="6" s="1"/>
  <c r="A170" i="6" s="1"/>
  <c r="A177" i="6" s="1"/>
  <c r="A184" i="6" s="1"/>
  <c r="A191" i="6" s="1"/>
  <c r="A198" i="6" s="1"/>
  <c r="A205" i="6" s="1"/>
  <c r="A212" i="6" s="1"/>
  <c r="A219" i="6" s="1"/>
  <c r="A226" i="6" s="1"/>
  <c r="A233" i="6" s="1"/>
  <c r="A240" i="6" s="1"/>
  <c r="A247" i="6" s="1"/>
  <c r="A254" i="6" s="1"/>
  <c r="A261" i="6" s="1"/>
  <c r="A268" i="6" s="1"/>
  <c r="A275" i="6" s="1"/>
  <c r="A282" i="6" s="1"/>
  <c r="A289" i="6" s="1"/>
  <c r="A296" i="6" s="1"/>
  <c r="A303" i="6" s="1"/>
  <c r="A310" i="6" s="1"/>
  <c r="A317" i="6" s="1"/>
  <c r="A324" i="6" s="1"/>
  <c r="A331" i="6" s="1"/>
  <c r="A338" i="6" s="1"/>
  <c r="A345" i="6" s="1"/>
  <c r="A352" i="6" s="1"/>
  <c r="A359" i="6" s="1"/>
  <c r="A366" i="6" s="1"/>
  <c r="AA22" i="6"/>
  <c r="J22" i="6"/>
  <c r="G22" i="6"/>
  <c r="A22" i="6"/>
  <c r="A29" i="6" s="1"/>
  <c r="A36" i="6" s="1"/>
  <c r="A43" i="6" s="1"/>
  <c r="A50" i="6" s="1"/>
  <c r="A57" i="6" s="1"/>
  <c r="A64" i="6" s="1"/>
  <c r="A71" i="6" s="1"/>
  <c r="A78" i="6" s="1"/>
  <c r="A85" i="6" s="1"/>
  <c r="A92" i="6" s="1"/>
  <c r="A99" i="6" s="1"/>
  <c r="A106" i="6" s="1"/>
  <c r="A113" i="6" s="1"/>
  <c r="A120" i="6" s="1"/>
  <c r="A127" i="6" s="1"/>
  <c r="A134" i="6" s="1"/>
  <c r="A141" i="6" s="1"/>
  <c r="A148" i="6" s="1"/>
  <c r="A155" i="6" s="1"/>
  <c r="A162" i="6" s="1"/>
  <c r="A169" i="6" s="1"/>
  <c r="A176" i="6" s="1"/>
  <c r="A183" i="6" s="1"/>
  <c r="A190" i="6" s="1"/>
  <c r="A197" i="6" s="1"/>
  <c r="A204" i="6" s="1"/>
  <c r="A211" i="6" s="1"/>
  <c r="A218" i="6" s="1"/>
  <c r="A225" i="6" s="1"/>
  <c r="A232" i="6" s="1"/>
  <c r="A239" i="6" s="1"/>
  <c r="A246" i="6" s="1"/>
  <c r="A253" i="6" s="1"/>
  <c r="A260" i="6" s="1"/>
  <c r="A267" i="6" s="1"/>
  <c r="A274" i="6" s="1"/>
  <c r="A281" i="6" s="1"/>
  <c r="A288" i="6" s="1"/>
  <c r="A295" i="6" s="1"/>
  <c r="A302" i="6" s="1"/>
  <c r="A309" i="6" s="1"/>
  <c r="A316" i="6" s="1"/>
  <c r="A323" i="6" s="1"/>
  <c r="A330" i="6" s="1"/>
  <c r="A337" i="6" s="1"/>
  <c r="A344" i="6" s="1"/>
  <c r="A351" i="6" s="1"/>
  <c r="A358" i="6" s="1"/>
  <c r="A365" i="6" s="1"/>
  <c r="AA21" i="6"/>
  <c r="J21" i="6"/>
  <c r="G21" i="6"/>
  <c r="A21" i="6"/>
  <c r="A28" i="6" s="1"/>
  <c r="A35" i="6" s="1"/>
  <c r="A42" i="6" s="1"/>
  <c r="A49" i="6" s="1"/>
  <c r="A56" i="6" s="1"/>
  <c r="A63" i="6" s="1"/>
  <c r="A70" i="6" s="1"/>
  <c r="A77" i="6" s="1"/>
  <c r="A84" i="6" s="1"/>
  <c r="A91" i="6" s="1"/>
  <c r="A98" i="6" s="1"/>
  <c r="A105" i="6" s="1"/>
  <c r="A112" i="6" s="1"/>
  <c r="A119" i="6" s="1"/>
  <c r="A126" i="6" s="1"/>
  <c r="A133" i="6" s="1"/>
  <c r="A140" i="6" s="1"/>
  <c r="A147" i="6" s="1"/>
  <c r="A154" i="6" s="1"/>
  <c r="A161" i="6" s="1"/>
  <c r="A168" i="6" s="1"/>
  <c r="A175" i="6" s="1"/>
  <c r="A182" i="6" s="1"/>
  <c r="A189" i="6" s="1"/>
  <c r="A196" i="6" s="1"/>
  <c r="A203" i="6" s="1"/>
  <c r="A210" i="6" s="1"/>
  <c r="A217" i="6" s="1"/>
  <c r="A224" i="6" s="1"/>
  <c r="A231" i="6" s="1"/>
  <c r="A238" i="6" s="1"/>
  <c r="A245" i="6" s="1"/>
  <c r="A252" i="6" s="1"/>
  <c r="A259" i="6" s="1"/>
  <c r="A266" i="6" s="1"/>
  <c r="A273" i="6" s="1"/>
  <c r="A280" i="6" s="1"/>
  <c r="A287" i="6" s="1"/>
  <c r="A294" i="6" s="1"/>
  <c r="A301" i="6" s="1"/>
  <c r="A308" i="6" s="1"/>
  <c r="A315" i="6" s="1"/>
  <c r="A322" i="6" s="1"/>
  <c r="A329" i="6" s="1"/>
  <c r="A336" i="6" s="1"/>
  <c r="A343" i="6" s="1"/>
  <c r="A350" i="6" s="1"/>
  <c r="A357" i="6" s="1"/>
  <c r="A364" i="6" s="1"/>
  <c r="AA20" i="6"/>
  <c r="J20" i="6"/>
  <c r="G20" i="6"/>
  <c r="A20" i="6"/>
  <c r="A27" i="6" s="1"/>
  <c r="A34" i="6" s="1"/>
  <c r="A41" i="6" s="1"/>
  <c r="A48" i="6" s="1"/>
  <c r="A55" i="6" s="1"/>
  <c r="A62" i="6" s="1"/>
  <c r="A69" i="6" s="1"/>
  <c r="A76" i="6" s="1"/>
  <c r="A83" i="6" s="1"/>
  <c r="A90" i="6" s="1"/>
  <c r="A97" i="6" s="1"/>
  <c r="A104" i="6" s="1"/>
  <c r="A111" i="6" s="1"/>
  <c r="A118" i="6" s="1"/>
  <c r="A125" i="6" s="1"/>
  <c r="A132" i="6" s="1"/>
  <c r="A139" i="6" s="1"/>
  <c r="A146" i="6" s="1"/>
  <c r="A153" i="6" s="1"/>
  <c r="A160" i="6" s="1"/>
  <c r="A167" i="6" s="1"/>
  <c r="A174" i="6" s="1"/>
  <c r="A181" i="6" s="1"/>
  <c r="A188" i="6" s="1"/>
  <c r="A195" i="6" s="1"/>
  <c r="A202" i="6" s="1"/>
  <c r="A209" i="6" s="1"/>
  <c r="A216" i="6" s="1"/>
  <c r="A223" i="6" s="1"/>
  <c r="A230" i="6" s="1"/>
  <c r="A237" i="6" s="1"/>
  <c r="A244" i="6" s="1"/>
  <c r="A251" i="6" s="1"/>
  <c r="A258" i="6" s="1"/>
  <c r="A265" i="6" s="1"/>
  <c r="A272" i="6" s="1"/>
  <c r="A279" i="6" s="1"/>
  <c r="A286" i="6" s="1"/>
  <c r="A293" i="6" s="1"/>
  <c r="A300" i="6" s="1"/>
  <c r="A307" i="6" s="1"/>
  <c r="A314" i="6" s="1"/>
  <c r="A321" i="6" s="1"/>
  <c r="A328" i="6" s="1"/>
  <c r="A335" i="6" s="1"/>
  <c r="A342" i="6" s="1"/>
  <c r="A349" i="6" s="1"/>
  <c r="A356" i="6" s="1"/>
  <c r="A363" i="6" s="1"/>
  <c r="AA19" i="6"/>
  <c r="J19" i="6"/>
  <c r="G19" i="6"/>
  <c r="A19" i="6"/>
  <c r="A26" i="6" s="1"/>
  <c r="A33" i="6" s="1"/>
  <c r="A40" i="6" s="1"/>
  <c r="A47" i="6" s="1"/>
  <c r="A54" i="6" s="1"/>
  <c r="A61" i="6" s="1"/>
  <c r="A68" i="6" s="1"/>
  <c r="A75" i="6" s="1"/>
  <c r="A82" i="6" s="1"/>
  <c r="A89" i="6" s="1"/>
  <c r="A96" i="6" s="1"/>
  <c r="A103" i="6" s="1"/>
  <c r="A110" i="6" s="1"/>
  <c r="A117" i="6" s="1"/>
  <c r="A124" i="6" s="1"/>
  <c r="A131" i="6" s="1"/>
  <c r="A138" i="6" s="1"/>
  <c r="A145" i="6" s="1"/>
  <c r="A152" i="6" s="1"/>
  <c r="A159" i="6" s="1"/>
  <c r="A166" i="6" s="1"/>
  <c r="A173" i="6" s="1"/>
  <c r="A180" i="6" s="1"/>
  <c r="A187" i="6" s="1"/>
  <c r="A194" i="6" s="1"/>
  <c r="A201" i="6" s="1"/>
  <c r="A208" i="6" s="1"/>
  <c r="A215" i="6" s="1"/>
  <c r="A222" i="6" s="1"/>
  <c r="A229" i="6" s="1"/>
  <c r="A236" i="6" s="1"/>
  <c r="A243" i="6" s="1"/>
  <c r="A250" i="6" s="1"/>
  <c r="A257" i="6" s="1"/>
  <c r="A264" i="6" s="1"/>
  <c r="A271" i="6" s="1"/>
  <c r="A278" i="6" s="1"/>
  <c r="A285" i="6" s="1"/>
  <c r="A292" i="6" s="1"/>
  <c r="A299" i="6" s="1"/>
  <c r="A306" i="6" s="1"/>
  <c r="A313" i="6" s="1"/>
  <c r="A320" i="6" s="1"/>
  <c r="A327" i="6" s="1"/>
  <c r="A334" i="6" s="1"/>
  <c r="A341" i="6" s="1"/>
  <c r="A348" i="6" s="1"/>
  <c r="A355" i="6" s="1"/>
  <c r="A362" i="6" s="1"/>
  <c r="AA18" i="6"/>
  <c r="J18" i="6"/>
  <c r="G18" i="6"/>
  <c r="A18" i="6"/>
  <c r="A25" i="6" s="1"/>
  <c r="A32" i="6" s="1"/>
  <c r="A39" i="6" s="1"/>
  <c r="A46" i="6" s="1"/>
  <c r="A53" i="6" s="1"/>
  <c r="A60" i="6" s="1"/>
  <c r="A67" i="6" s="1"/>
  <c r="A74" i="6" s="1"/>
  <c r="A81" i="6" s="1"/>
  <c r="A88" i="6" s="1"/>
  <c r="A95" i="6" s="1"/>
  <c r="A102" i="6" s="1"/>
  <c r="A109" i="6" s="1"/>
  <c r="A116" i="6" s="1"/>
  <c r="A123" i="6" s="1"/>
  <c r="A130" i="6" s="1"/>
  <c r="A137" i="6" s="1"/>
  <c r="A144" i="6" s="1"/>
  <c r="A151" i="6" s="1"/>
  <c r="A158" i="6" s="1"/>
  <c r="A165" i="6" s="1"/>
  <c r="A172" i="6" s="1"/>
  <c r="A179" i="6" s="1"/>
  <c r="A186" i="6" s="1"/>
  <c r="A193" i="6" s="1"/>
  <c r="A200" i="6" s="1"/>
  <c r="A207" i="6" s="1"/>
  <c r="A214" i="6" s="1"/>
  <c r="A221" i="6" s="1"/>
  <c r="A228" i="6" s="1"/>
  <c r="A235" i="6" s="1"/>
  <c r="A242" i="6" s="1"/>
  <c r="A249" i="6" s="1"/>
  <c r="A256" i="6" s="1"/>
  <c r="A263" i="6" s="1"/>
  <c r="A270" i="6" s="1"/>
  <c r="A277" i="6" s="1"/>
  <c r="A284" i="6" s="1"/>
  <c r="A291" i="6" s="1"/>
  <c r="A298" i="6" s="1"/>
  <c r="A305" i="6" s="1"/>
  <c r="A312" i="6" s="1"/>
  <c r="A319" i="6" s="1"/>
  <c r="A326" i="6" s="1"/>
  <c r="A333" i="6" s="1"/>
  <c r="A340" i="6" s="1"/>
  <c r="A347" i="6" s="1"/>
  <c r="A354" i="6" s="1"/>
  <c r="A361" i="6" s="1"/>
  <c r="A368" i="6" s="1"/>
  <c r="AA17" i="6"/>
  <c r="J17" i="6"/>
  <c r="G17" i="6"/>
  <c r="AA16" i="6"/>
  <c r="J16" i="6"/>
  <c r="G16" i="6"/>
  <c r="AA15" i="6"/>
  <c r="R15" i="6"/>
  <c r="J15" i="6"/>
  <c r="G15" i="6"/>
  <c r="AA14" i="6"/>
  <c r="R14" i="6"/>
  <c r="J14" i="6"/>
  <c r="G14" i="6"/>
  <c r="AA13" i="6"/>
  <c r="R13" i="6"/>
  <c r="J13" i="6"/>
  <c r="G13" i="6"/>
  <c r="AA12" i="6"/>
  <c r="R12" i="6"/>
  <c r="J12" i="6"/>
  <c r="G12" i="6"/>
  <c r="AA11" i="6"/>
  <c r="R11" i="6"/>
  <c r="J11" i="6"/>
  <c r="G11" i="6"/>
  <c r="AA10" i="6"/>
  <c r="R10" i="6"/>
  <c r="J10" i="6"/>
  <c r="G10" i="6"/>
  <c r="AA9" i="6"/>
  <c r="R9" i="6"/>
  <c r="J9" i="6"/>
  <c r="G9" i="6"/>
  <c r="AA8" i="6"/>
  <c r="R8" i="6"/>
  <c r="J8" i="6"/>
  <c r="G8" i="6"/>
  <c r="AA7" i="6"/>
  <c r="R7" i="6"/>
  <c r="J7" i="6"/>
  <c r="G7" i="6"/>
  <c r="AA6" i="6"/>
  <c r="R6" i="6"/>
  <c r="J6" i="6"/>
  <c r="G6" i="6"/>
  <c r="AA5" i="6"/>
  <c r="R5" i="6"/>
  <c r="J5" i="6"/>
  <c r="G5" i="6"/>
  <c r="AA4" i="6"/>
  <c r="R4" i="6"/>
  <c r="J4" i="6"/>
  <c r="G4" i="6"/>
  <c r="E4" i="16" s="1"/>
  <c r="D4" i="6"/>
  <c r="B4" i="6" s="1"/>
  <c r="J368" i="14"/>
  <c r="G368" i="14"/>
  <c r="J367" i="14"/>
  <c r="G367" i="14"/>
  <c r="J366" i="14"/>
  <c r="G366" i="14"/>
  <c r="J365" i="14"/>
  <c r="G365" i="14"/>
  <c r="J364" i="14"/>
  <c r="G364" i="14"/>
  <c r="J363" i="14"/>
  <c r="G363" i="14"/>
  <c r="J362" i="14"/>
  <c r="G362" i="14"/>
  <c r="J361" i="14"/>
  <c r="G361" i="14"/>
  <c r="J360" i="14"/>
  <c r="G360" i="14"/>
  <c r="J359" i="14"/>
  <c r="G359" i="14"/>
  <c r="J358" i="14"/>
  <c r="G358" i="14"/>
  <c r="J357" i="14"/>
  <c r="G357" i="14"/>
  <c r="J356" i="14"/>
  <c r="G356" i="14"/>
  <c r="J355" i="14"/>
  <c r="G355" i="14"/>
  <c r="J354" i="14"/>
  <c r="G354" i="14"/>
  <c r="J353" i="14"/>
  <c r="G353" i="14"/>
  <c r="J352" i="14"/>
  <c r="G352" i="14"/>
  <c r="J351" i="14"/>
  <c r="G351" i="14"/>
  <c r="J350" i="14"/>
  <c r="G350" i="14"/>
  <c r="J349" i="14"/>
  <c r="G349" i="14"/>
  <c r="J348" i="14"/>
  <c r="G348" i="14"/>
  <c r="J347" i="14"/>
  <c r="G347" i="14"/>
  <c r="J346" i="14"/>
  <c r="G346" i="14"/>
  <c r="J345" i="14"/>
  <c r="G345" i="14"/>
  <c r="J344" i="14"/>
  <c r="G344" i="14"/>
  <c r="J343" i="14"/>
  <c r="G343" i="14"/>
  <c r="J342" i="14"/>
  <c r="G342" i="14"/>
  <c r="J341" i="14"/>
  <c r="G341" i="14"/>
  <c r="J340" i="14"/>
  <c r="G340" i="14"/>
  <c r="J339" i="14"/>
  <c r="G339" i="14"/>
  <c r="J338" i="14"/>
  <c r="G338" i="14"/>
  <c r="J337" i="14"/>
  <c r="G337" i="14"/>
  <c r="J336" i="14"/>
  <c r="G336" i="14"/>
  <c r="J335" i="14"/>
  <c r="G335" i="14"/>
  <c r="J334" i="14"/>
  <c r="G334" i="14"/>
  <c r="J333" i="14"/>
  <c r="G333" i="14"/>
  <c r="J332" i="14"/>
  <c r="G332" i="14"/>
  <c r="J331" i="14"/>
  <c r="G331" i="14"/>
  <c r="J330" i="14"/>
  <c r="G330" i="14"/>
  <c r="J329" i="14"/>
  <c r="G329" i="14"/>
  <c r="J328" i="14"/>
  <c r="G328" i="14"/>
  <c r="J327" i="14"/>
  <c r="G327" i="14"/>
  <c r="J326" i="14"/>
  <c r="G326" i="14"/>
  <c r="J325" i="14"/>
  <c r="G325" i="14"/>
  <c r="J324" i="14"/>
  <c r="G324" i="14"/>
  <c r="J323" i="14"/>
  <c r="G323" i="14"/>
  <c r="J322" i="14"/>
  <c r="G322" i="14"/>
  <c r="J321" i="14"/>
  <c r="G321" i="14"/>
  <c r="J320" i="14"/>
  <c r="G320" i="14"/>
  <c r="J319" i="14"/>
  <c r="G319" i="14"/>
  <c r="J318" i="14"/>
  <c r="G318" i="14"/>
  <c r="J317" i="14"/>
  <c r="G317" i="14"/>
  <c r="J316" i="14"/>
  <c r="G316" i="14"/>
  <c r="J315" i="14"/>
  <c r="G315" i="14"/>
  <c r="J314" i="14"/>
  <c r="G314" i="14"/>
  <c r="J313" i="14"/>
  <c r="G313" i="14"/>
  <c r="J312" i="14"/>
  <c r="G312" i="14"/>
  <c r="J311" i="14"/>
  <c r="G311" i="14"/>
  <c r="J310" i="14"/>
  <c r="G310" i="14"/>
  <c r="J309" i="14"/>
  <c r="G309" i="14"/>
  <c r="J308" i="14"/>
  <c r="G308" i="14"/>
  <c r="J307" i="14"/>
  <c r="G307" i="14"/>
  <c r="J306" i="14"/>
  <c r="G306" i="14"/>
  <c r="J305" i="14"/>
  <c r="G305" i="14"/>
  <c r="J304" i="14"/>
  <c r="G304" i="14"/>
  <c r="J303" i="14"/>
  <c r="G303" i="14"/>
  <c r="J302" i="14"/>
  <c r="G302" i="14"/>
  <c r="J301" i="14"/>
  <c r="G301" i="14"/>
  <c r="J300" i="14"/>
  <c r="G300" i="14"/>
  <c r="J299" i="14"/>
  <c r="G299" i="14"/>
  <c r="J298" i="14"/>
  <c r="G298" i="14"/>
  <c r="J297" i="14"/>
  <c r="G297" i="14"/>
  <c r="J296" i="14"/>
  <c r="G296" i="14"/>
  <c r="J295" i="14"/>
  <c r="G295" i="14"/>
  <c r="J294" i="14"/>
  <c r="G294" i="14"/>
  <c r="J293" i="14"/>
  <c r="G293" i="14"/>
  <c r="J292" i="14"/>
  <c r="G292" i="14"/>
  <c r="J291" i="14"/>
  <c r="G291" i="14"/>
  <c r="J290" i="14"/>
  <c r="G290" i="14"/>
  <c r="J289" i="14"/>
  <c r="G289" i="14"/>
  <c r="J288" i="14"/>
  <c r="G288" i="14"/>
  <c r="J287" i="14"/>
  <c r="G287" i="14"/>
  <c r="J286" i="14"/>
  <c r="G286" i="14"/>
  <c r="J285" i="14"/>
  <c r="G285" i="14"/>
  <c r="J284" i="14"/>
  <c r="G284" i="14"/>
  <c r="J283" i="14"/>
  <c r="G283" i="14"/>
  <c r="J282" i="14"/>
  <c r="G282" i="14"/>
  <c r="J281" i="14"/>
  <c r="G281" i="14"/>
  <c r="J280" i="14"/>
  <c r="G280" i="14"/>
  <c r="J279" i="14"/>
  <c r="G279" i="14"/>
  <c r="J278" i="14"/>
  <c r="G278" i="14"/>
  <c r="J277" i="14"/>
  <c r="G277" i="14"/>
  <c r="J276" i="14"/>
  <c r="G276" i="14"/>
  <c r="J275" i="14"/>
  <c r="G275" i="14"/>
  <c r="J274" i="14"/>
  <c r="G274" i="14"/>
  <c r="J273" i="14"/>
  <c r="G273" i="14"/>
  <c r="J272" i="14"/>
  <c r="G272" i="14"/>
  <c r="J271" i="14"/>
  <c r="G271" i="14"/>
  <c r="J270" i="14"/>
  <c r="G270" i="14"/>
  <c r="J269" i="14"/>
  <c r="G269" i="14"/>
  <c r="J268" i="14"/>
  <c r="G268" i="14"/>
  <c r="J267" i="14"/>
  <c r="G267" i="14"/>
  <c r="J266" i="14"/>
  <c r="G266" i="14"/>
  <c r="J265" i="14"/>
  <c r="G265" i="14"/>
  <c r="J264" i="14"/>
  <c r="G264" i="14"/>
  <c r="J263" i="14"/>
  <c r="G263" i="14"/>
  <c r="J262" i="14"/>
  <c r="G262" i="14"/>
  <c r="J261" i="14"/>
  <c r="G261" i="14"/>
  <c r="J260" i="14"/>
  <c r="G260" i="14"/>
  <c r="J259" i="14"/>
  <c r="G259" i="14"/>
  <c r="J258" i="14"/>
  <c r="G258" i="14"/>
  <c r="J257" i="14"/>
  <c r="G257" i="14"/>
  <c r="J256" i="14"/>
  <c r="G256" i="14"/>
  <c r="J255" i="14"/>
  <c r="G255" i="14"/>
  <c r="J254" i="14"/>
  <c r="G254" i="14"/>
  <c r="J253" i="14"/>
  <c r="G253" i="14"/>
  <c r="J252" i="14"/>
  <c r="G252" i="14"/>
  <c r="J251" i="14"/>
  <c r="G251" i="14"/>
  <c r="J250" i="14"/>
  <c r="G250" i="14"/>
  <c r="J249" i="14"/>
  <c r="G249" i="14"/>
  <c r="J248" i="14"/>
  <c r="G248" i="14"/>
  <c r="J247" i="14"/>
  <c r="G247" i="14"/>
  <c r="J246" i="14"/>
  <c r="G246" i="14"/>
  <c r="J245" i="14"/>
  <c r="G245" i="14"/>
  <c r="J244" i="14"/>
  <c r="G244" i="14"/>
  <c r="J243" i="14"/>
  <c r="G243" i="14"/>
  <c r="J242" i="14"/>
  <c r="G242" i="14"/>
  <c r="J241" i="14"/>
  <c r="G241" i="14"/>
  <c r="J240" i="14"/>
  <c r="G240" i="14"/>
  <c r="J239" i="14"/>
  <c r="G239" i="14"/>
  <c r="J238" i="14"/>
  <c r="G238" i="14"/>
  <c r="J237" i="14"/>
  <c r="G237" i="14"/>
  <c r="J236" i="14"/>
  <c r="G236" i="14"/>
  <c r="J235" i="14"/>
  <c r="G235" i="14"/>
  <c r="J234" i="14"/>
  <c r="G234" i="14"/>
  <c r="J233" i="14"/>
  <c r="G233" i="14"/>
  <c r="J232" i="14"/>
  <c r="G232" i="14"/>
  <c r="J231" i="14"/>
  <c r="G231" i="14"/>
  <c r="J230" i="14"/>
  <c r="G230" i="14"/>
  <c r="J229" i="14"/>
  <c r="G229" i="14"/>
  <c r="J228" i="14"/>
  <c r="G228" i="14"/>
  <c r="J227" i="14"/>
  <c r="G227" i="14"/>
  <c r="J226" i="14"/>
  <c r="G226" i="14"/>
  <c r="J225" i="14"/>
  <c r="G225" i="14"/>
  <c r="J224" i="14"/>
  <c r="G224" i="14"/>
  <c r="J223" i="14"/>
  <c r="G223" i="14"/>
  <c r="J222" i="14"/>
  <c r="G222" i="14"/>
  <c r="J221" i="14"/>
  <c r="G221" i="14"/>
  <c r="J220" i="14"/>
  <c r="G220" i="14"/>
  <c r="J219" i="14"/>
  <c r="G219" i="14"/>
  <c r="J218" i="14"/>
  <c r="G218" i="14"/>
  <c r="J217" i="14"/>
  <c r="G217" i="14"/>
  <c r="J216" i="14"/>
  <c r="G216" i="14"/>
  <c r="J215" i="14"/>
  <c r="G215" i="14"/>
  <c r="J214" i="14"/>
  <c r="G214" i="14"/>
  <c r="J213" i="14"/>
  <c r="G213" i="14"/>
  <c r="J212" i="14"/>
  <c r="G212" i="14"/>
  <c r="J211" i="14"/>
  <c r="G211" i="14"/>
  <c r="J210" i="14"/>
  <c r="G210" i="14"/>
  <c r="J209" i="14"/>
  <c r="G209" i="14"/>
  <c r="J208" i="14"/>
  <c r="G208" i="14"/>
  <c r="J207" i="14"/>
  <c r="G207" i="14"/>
  <c r="J206" i="14"/>
  <c r="G206" i="14"/>
  <c r="J205" i="14"/>
  <c r="G205" i="14"/>
  <c r="J204" i="14"/>
  <c r="G204" i="14"/>
  <c r="J203" i="14"/>
  <c r="G203" i="14"/>
  <c r="J202" i="14"/>
  <c r="G202" i="14"/>
  <c r="J201" i="14"/>
  <c r="G201" i="14"/>
  <c r="J200" i="14"/>
  <c r="G200" i="14"/>
  <c r="J199" i="14"/>
  <c r="G199" i="14"/>
  <c r="J198" i="14"/>
  <c r="G198" i="14"/>
  <c r="J197" i="14"/>
  <c r="G197" i="14"/>
  <c r="J196" i="14"/>
  <c r="G196" i="14"/>
  <c r="J195" i="14"/>
  <c r="G195" i="14"/>
  <c r="J194" i="14"/>
  <c r="G194" i="14"/>
  <c r="J193" i="14"/>
  <c r="G193" i="14"/>
  <c r="J192" i="14"/>
  <c r="G192" i="14"/>
  <c r="J191" i="14"/>
  <c r="G191" i="14"/>
  <c r="J190" i="14"/>
  <c r="G190" i="14"/>
  <c r="J189" i="14"/>
  <c r="G189" i="14"/>
  <c r="J188" i="14"/>
  <c r="G188" i="14"/>
  <c r="J187" i="14"/>
  <c r="G187" i="14"/>
  <c r="J186" i="14"/>
  <c r="G186" i="14"/>
  <c r="J185" i="14"/>
  <c r="G185" i="14"/>
  <c r="J184" i="14"/>
  <c r="G184" i="14"/>
  <c r="J183" i="14"/>
  <c r="G183" i="14"/>
  <c r="J182" i="14"/>
  <c r="G182" i="14"/>
  <c r="J181" i="14"/>
  <c r="G181" i="14"/>
  <c r="J180" i="14"/>
  <c r="G180" i="14"/>
  <c r="J179" i="14"/>
  <c r="G179" i="14"/>
  <c r="J178" i="14"/>
  <c r="G178" i="14"/>
  <c r="J177" i="14"/>
  <c r="G177" i="14"/>
  <c r="J176" i="14"/>
  <c r="G176" i="14"/>
  <c r="J175" i="14"/>
  <c r="G175" i="14"/>
  <c r="J174" i="14"/>
  <c r="G174" i="14"/>
  <c r="J173" i="14"/>
  <c r="G173" i="14"/>
  <c r="J172" i="14"/>
  <c r="G172" i="14"/>
  <c r="J171" i="14"/>
  <c r="G171" i="14"/>
  <c r="J170" i="14"/>
  <c r="G170" i="14"/>
  <c r="J169" i="14"/>
  <c r="G169" i="14"/>
  <c r="J168" i="14"/>
  <c r="G168" i="14"/>
  <c r="J167" i="14"/>
  <c r="G167" i="14"/>
  <c r="J166" i="14"/>
  <c r="G166" i="14"/>
  <c r="J165" i="14"/>
  <c r="G165" i="14"/>
  <c r="J164" i="14"/>
  <c r="G164" i="14"/>
  <c r="J163" i="14"/>
  <c r="G163" i="14"/>
  <c r="J162" i="14"/>
  <c r="G162" i="14"/>
  <c r="J161" i="14"/>
  <c r="G161" i="14"/>
  <c r="J160" i="14"/>
  <c r="G160" i="14"/>
  <c r="J159" i="14"/>
  <c r="G159" i="14"/>
  <c r="J158" i="14"/>
  <c r="G158" i="14"/>
  <c r="J157" i="14"/>
  <c r="G157" i="14"/>
  <c r="J156" i="14"/>
  <c r="G156" i="14"/>
  <c r="J155" i="14"/>
  <c r="G155" i="14"/>
  <c r="J154" i="14"/>
  <c r="G154" i="14"/>
  <c r="J153" i="14"/>
  <c r="G153" i="14"/>
  <c r="J152" i="14"/>
  <c r="G152" i="14"/>
  <c r="J151" i="14"/>
  <c r="G151" i="14"/>
  <c r="J150" i="14"/>
  <c r="G150" i="14"/>
  <c r="J149" i="14"/>
  <c r="G149" i="14"/>
  <c r="J148" i="14"/>
  <c r="G148" i="14"/>
  <c r="J147" i="14"/>
  <c r="G147" i="14"/>
  <c r="J146" i="14"/>
  <c r="G146" i="14"/>
  <c r="J145" i="14"/>
  <c r="G145" i="14"/>
  <c r="J144" i="14"/>
  <c r="G144" i="14"/>
  <c r="J143" i="14"/>
  <c r="G143" i="14"/>
  <c r="J142" i="14"/>
  <c r="G142" i="14"/>
  <c r="J141" i="14"/>
  <c r="G141" i="14"/>
  <c r="J140" i="14"/>
  <c r="G140" i="14"/>
  <c r="J139" i="14"/>
  <c r="G139" i="14"/>
  <c r="J138" i="14"/>
  <c r="G138" i="14"/>
  <c r="J137" i="14"/>
  <c r="G137" i="14"/>
  <c r="J136" i="14"/>
  <c r="G136" i="14"/>
  <c r="J135" i="14"/>
  <c r="G135" i="14"/>
  <c r="J134" i="14"/>
  <c r="G134" i="14"/>
  <c r="J133" i="14"/>
  <c r="G133" i="14"/>
  <c r="J132" i="14"/>
  <c r="G132" i="14"/>
  <c r="J131" i="14"/>
  <c r="G131" i="14"/>
  <c r="J130" i="14"/>
  <c r="G130" i="14"/>
  <c r="J129" i="14"/>
  <c r="G129" i="14"/>
  <c r="J128" i="14"/>
  <c r="G128" i="14"/>
  <c r="J127" i="14"/>
  <c r="G127" i="14"/>
  <c r="J126" i="14"/>
  <c r="G126" i="14"/>
  <c r="J125" i="14"/>
  <c r="G125" i="14"/>
  <c r="J124" i="14"/>
  <c r="G124" i="14"/>
  <c r="J123" i="14"/>
  <c r="G123" i="14"/>
  <c r="J122" i="14"/>
  <c r="G122" i="14"/>
  <c r="J121" i="14"/>
  <c r="G121" i="14"/>
  <c r="J120" i="14"/>
  <c r="G120" i="14"/>
  <c r="J119" i="14"/>
  <c r="G119" i="14"/>
  <c r="J118" i="14"/>
  <c r="G118" i="14"/>
  <c r="J117" i="14"/>
  <c r="G117" i="14"/>
  <c r="J116" i="14"/>
  <c r="G116" i="14"/>
  <c r="J115" i="14"/>
  <c r="G115" i="14"/>
  <c r="J114" i="14"/>
  <c r="G114" i="14"/>
  <c r="J113" i="14"/>
  <c r="G113" i="14"/>
  <c r="J112" i="14"/>
  <c r="G112" i="14"/>
  <c r="J111" i="14"/>
  <c r="G111" i="14"/>
  <c r="J110" i="14"/>
  <c r="G110" i="14"/>
  <c r="J109" i="14"/>
  <c r="G109" i="14"/>
  <c r="J108" i="14"/>
  <c r="G108" i="14"/>
  <c r="J107" i="14"/>
  <c r="G107" i="14"/>
  <c r="J106" i="14"/>
  <c r="G106" i="14"/>
  <c r="J105" i="14"/>
  <c r="G105" i="14"/>
  <c r="J104" i="14"/>
  <c r="G104" i="14"/>
  <c r="J103" i="14"/>
  <c r="G103" i="14"/>
  <c r="J102" i="14"/>
  <c r="G102" i="14"/>
  <c r="J101" i="14"/>
  <c r="G101" i="14"/>
  <c r="J100" i="14"/>
  <c r="G100" i="14"/>
  <c r="J99" i="14"/>
  <c r="G99" i="14"/>
  <c r="J98" i="14"/>
  <c r="G98" i="14"/>
  <c r="J97" i="14"/>
  <c r="G97" i="14"/>
  <c r="J96" i="14"/>
  <c r="G96" i="14"/>
  <c r="J95" i="14"/>
  <c r="G95" i="14"/>
  <c r="J94" i="14"/>
  <c r="G94" i="14"/>
  <c r="J93" i="14"/>
  <c r="G93" i="14"/>
  <c r="J92" i="14"/>
  <c r="G92" i="14"/>
  <c r="J91" i="14"/>
  <c r="G91" i="14"/>
  <c r="J90" i="14"/>
  <c r="G90" i="14"/>
  <c r="J89" i="14"/>
  <c r="G89" i="14"/>
  <c r="J88" i="14"/>
  <c r="G88" i="14"/>
  <c r="J87" i="14"/>
  <c r="G87" i="14"/>
  <c r="J86" i="14"/>
  <c r="G86" i="14"/>
  <c r="J85" i="14"/>
  <c r="G85" i="14"/>
  <c r="J84" i="14"/>
  <c r="G84" i="14"/>
  <c r="J83" i="14"/>
  <c r="G83" i="14"/>
  <c r="J82" i="14"/>
  <c r="G82" i="14"/>
  <c r="J81" i="14"/>
  <c r="G81" i="14"/>
  <c r="J80" i="14"/>
  <c r="G80" i="14"/>
  <c r="J79" i="14"/>
  <c r="G79" i="14"/>
  <c r="J78" i="14"/>
  <c r="G78" i="14"/>
  <c r="J77" i="14"/>
  <c r="G77" i="14"/>
  <c r="J76" i="14"/>
  <c r="G76" i="14"/>
  <c r="J75" i="14"/>
  <c r="G75" i="14"/>
  <c r="J74" i="14"/>
  <c r="G74" i="14"/>
  <c r="J73" i="14"/>
  <c r="G73" i="14"/>
  <c r="J72" i="14"/>
  <c r="G72" i="14"/>
  <c r="J71" i="14"/>
  <c r="G71" i="14"/>
  <c r="J70" i="14"/>
  <c r="G70" i="14"/>
  <c r="J69" i="14"/>
  <c r="G69" i="14"/>
  <c r="J68" i="14"/>
  <c r="G68" i="14"/>
  <c r="J67" i="14"/>
  <c r="G67" i="14"/>
  <c r="J66" i="14"/>
  <c r="G66" i="14"/>
  <c r="J65" i="14"/>
  <c r="G65" i="14"/>
  <c r="J64" i="14"/>
  <c r="G64" i="14"/>
  <c r="J63" i="14"/>
  <c r="G63" i="14"/>
  <c r="J62" i="14"/>
  <c r="G62" i="14"/>
  <c r="J61" i="14"/>
  <c r="G61" i="14"/>
  <c r="J60" i="14"/>
  <c r="G60" i="14"/>
  <c r="J59" i="14"/>
  <c r="G59" i="14"/>
  <c r="J58" i="14"/>
  <c r="G58" i="14"/>
  <c r="J57" i="14"/>
  <c r="G57" i="14"/>
  <c r="AA56" i="14"/>
  <c r="J56" i="14"/>
  <c r="G56" i="14"/>
  <c r="AA55" i="14"/>
  <c r="J55" i="14"/>
  <c r="G55" i="14"/>
  <c r="AA54" i="14"/>
  <c r="J54" i="14"/>
  <c r="G54" i="14"/>
  <c r="AA53" i="14"/>
  <c r="J53" i="14"/>
  <c r="G53" i="14"/>
  <c r="AA52" i="14"/>
  <c r="J52" i="14"/>
  <c r="G52" i="14"/>
  <c r="AA51" i="14"/>
  <c r="J51" i="14"/>
  <c r="G51" i="14"/>
  <c r="AA50" i="14"/>
  <c r="J50" i="14"/>
  <c r="G50" i="14"/>
  <c r="AA49" i="14"/>
  <c r="J49" i="14"/>
  <c r="G49" i="14"/>
  <c r="AA48" i="14"/>
  <c r="J48" i="14"/>
  <c r="G48" i="14"/>
  <c r="AA47" i="14"/>
  <c r="J47" i="14"/>
  <c r="G47" i="14"/>
  <c r="AA46" i="14"/>
  <c r="J46" i="14"/>
  <c r="G46" i="14"/>
  <c r="AA45" i="14"/>
  <c r="J45" i="14"/>
  <c r="G45" i="14"/>
  <c r="AA44" i="14"/>
  <c r="J44" i="14"/>
  <c r="G44" i="14"/>
  <c r="AA43" i="14"/>
  <c r="J43" i="14"/>
  <c r="G43" i="14"/>
  <c r="AA42" i="14"/>
  <c r="J42" i="14"/>
  <c r="G42" i="14"/>
  <c r="AA41" i="14"/>
  <c r="J41" i="14"/>
  <c r="G41" i="14"/>
  <c r="AA40" i="14"/>
  <c r="J40" i="14"/>
  <c r="G40" i="14"/>
  <c r="AA39" i="14"/>
  <c r="J39" i="14"/>
  <c r="G39" i="14"/>
  <c r="AA38" i="14"/>
  <c r="J38" i="14"/>
  <c r="G38" i="14"/>
  <c r="AA37" i="14"/>
  <c r="J37" i="14"/>
  <c r="G37" i="14"/>
  <c r="AA36" i="14"/>
  <c r="J36" i="14"/>
  <c r="G36" i="14"/>
  <c r="AA35" i="14"/>
  <c r="J35" i="14"/>
  <c r="G35" i="14"/>
  <c r="AA34" i="14"/>
  <c r="J34" i="14"/>
  <c r="G34" i="14"/>
  <c r="AA33" i="14"/>
  <c r="J33" i="14"/>
  <c r="G33" i="14"/>
  <c r="AA32" i="14"/>
  <c r="J32" i="14"/>
  <c r="G32" i="14"/>
  <c r="AA31" i="14"/>
  <c r="J31" i="14"/>
  <c r="G31" i="14"/>
  <c r="AA30" i="14"/>
  <c r="J30" i="14"/>
  <c r="G30" i="14"/>
  <c r="A30" i="14"/>
  <c r="A37" i="14" s="1"/>
  <c r="A44" i="14" s="1"/>
  <c r="A51" i="14" s="1"/>
  <c r="A58" i="14" s="1"/>
  <c r="A65" i="14" s="1"/>
  <c r="A72" i="14" s="1"/>
  <c r="A79" i="14" s="1"/>
  <c r="A86" i="14" s="1"/>
  <c r="A93" i="14" s="1"/>
  <c r="A100" i="14" s="1"/>
  <c r="A107" i="14" s="1"/>
  <c r="A114" i="14" s="1"/>
  <c r="A121" i="14" s="1"/>
  <c r="A128" i="14" s="1"/>
  <c r="A135" i="14" s="1"/>
  <c r="A142" i="14" s="1"/>
  <c r="A149" i="14" s="1"/>
  <c r="A156" i="14" s="1"/>
  <c r="A163" i="14" s="1"/>
  <c r="A170" i="14" s="1"/>
  <c r="A177" i="14" s="1"/>
  <c r="A184" i="14" s="1"/>
  <c r="A191" i="14" s="1"/>
  <c r="A198" i="14" s="1"/>
  <c r="A205" i="14" s="1"/>
  <c r="A212" i="14" s="1"/>
  <c r="A219" i="14" s="1"/>
  <c r="A226" i="14" s="1"/>
  <c r="A233" i="14" s="1"/>
  <c r="A240" i="14" s="1"/>
  <c r="A247" i="14" s="1"/>
  <c r="A254" i="14" s="1"/>
  <c r="A261" i="14" s="1"/>
  <c r="A268" i="14" s="1"/>
  <c r="A275" i="14" s="1"/>
  <c r="A282" i="14" s="1"/>
  <c r="A289" i="14" s="1"/>
  <c r="A296" i="14" s="1"/>
  <c r="A303" i="14" s="1"/>
  <c r="A310" i="14" s="1"/>
  <c r="A317" i="14" s="1"/>
  <c r="A324" i="14" s="1"/>
  <c r="A331" i="14" s="1"/>
  <c r="A338" i="14" s="1"/>
  <c r="A345" i="14" s="1"/>
  <c r="A352" i="14" s="1"/>
  <c r="A359" i="14" s="1"/>
  <c r="A366" i="14" s="1"/>
  <c r="AA29" i="14"/>
  <c r="J29" i="14"/>
  <c r="G29" i="14"/>
  <c r="AA28" i="14"/>
  <c r="J28" i="14"/>
  <c r="G28" i="14"/>
  <c r="A28" i="14"/>
  <c r="A35" i="14" s="1"/>
  <c r="A42" i="14" s="1"/>
  <c r="A49" i="14" s="1"/>
  <c r="A56" i="14" s="1"/>
  <c r="A63" i="14" s="1"/>
  <c r="A70" i="14" s="1"/>
  <c r="A77" i="14" s="1"/>
  <c r="A84" i="14" s="1"/>
  <c r="A91" i="14" s="1"/>
  <c r="A98" i="14" s="1"/>
  <c r="A105" i="14" s="1"/>
  <c r="A112" i="14" s="1"/>
  <c r="A119" i="14" s="1"/>
  <c r="A126" i="14" s="1"/>
  <c r="A133" i="14" s="1"/>
  <c r="A140" i="14" s="1"/>
  <c r="A147" i="14" s="1"/>
  <c r="A154" i="14" s="1"/>
  <c r="A161" i="14" s="1"/>
  <c r="A168" i="14" s="1"/>
  <c r="A175" i="14" s="1"/>
  <c r="A182" i="14" s="1"/>
  <c r="A189" i="14" s="1"/>
  <c r="A196" i="14" s="1"/>
  <c r="A203" i="14" s="1"/>
  <c r="A210" i="14" s="1"/>
  <c r="A217" i="14" s="1"/>
  <c r="A224" i="14" s="1"/>
  <c r="A231" i="14" s="1"/>
  <c r="A238" i="14" s="1"/>
  <c r="A245" i="14" s="1"/>
  <c r="A252" i="14" s="1"/>
  <c r="A259" i="14" s="1"/>
  <c r="A266" i="14" s="1"/>
  <c r="A273" i="14" s="1"/>
  <c r="A280" i="14" s="1"/>
  <c r="A287" i="14" s="1"/>
  <c r="A294" i="14" s="1"/>
  <c r="A301" i="14" s="1"/>
  <c r="A308" i="14" s="1"/>
  <c r="A315" i="14" s="1"/>
  <c r="A322" i="14" s="1"/>
  <c r="A329" i="14" s="1"/>
  <c r="A336" i="14" s="1"/>
  <c r="A343" i="14" s="1"/>
  <c r="A350" i="14" s="1"/>
  <c r="A357" i="14" s="1"/>
  <c r="A364" i="14" s="1"/>
  <c r="AA27" i="14"/>
  <c r="J27" i="14"/>
  <c r="G27" i="14"/>
  <c r="AA26" i="14"/>
  <c r="J26" i="14"/>
  <c r="G26" i="14"/>
  <c r="A26" i="14"/>
  <c r="A33" i="14" s="1"/>
  <c r="A40" i="14" s="1"/>
  <c r="A47" i="14" s="1"/>
  <c r="A54" i="14" s="1"/>
  <c r="A61" i="14" s="1"/>
  <c r="A68" i="14" s="1"/>
  <c r="A75" i="14" s="1"/>
  <c r="A82" i="14" s="1"/>
  <c r="A89" i="14" s="1"/>
  <c r="A96" i="14" s="1"/>
  <c r="A103" i="14" s="1"/>
  <c r="A110" i="14" s="1"/>
  <c r="A117" i="14" s="1"/>
  <c r="A124" i="14" s="1"/>
  <c r="A131" i="14" s="1"/>
  <c r="A138" i="14" s="1"/>
  <c r="A145" i="14" s="1"/>
  <c r="A152" i="14" s="1"/>
  <c r="A159" i="14" s="1"/>
  <c r="A166" i="14" s="1"/>
  <c r="A173" i="14" s="1"/>
  <c r="A180" i="14" s="1"/>
  <c r="A187" i="14" s="1"/>
  <c r="A194" i="14" s="1"/>
  <c r="A201" i="14" s="1"/>
  <c r="A208" i="14" s="1"/>
  <c r="A215" i="14" s="1"/>
  <c r="A222" i="14" s="1"/>
  <c r="A229" i="14" s="1"/>
  <c r="A236" i="14" s="1"/>
  <c r="A243" i="14" s="1"/>
  <c r="A250" i="14" s="1"/>
  <c r="A257" i="14" s="1"/>
  <c r="A264" i="14" s="1"/>
  <c r="A271" i="14" s="1"/>
  <c r="A278" i="14" s="1"/>
  <c r="A285" i="14" s="1"/>
  <c r="A292" i="14" s="1"/>
  <c r="A299" i="14" s="1"/>
  <c r="A306" i="14" s="1"/>
  <c r="A313" i="14" s="1"/>
  <c r="A320" i="14" s="1"/>
  <c r="A327" i="14" s="1"/>
  <c r="A334" i="14" s="1"/>
  <c r="A341" i="14" s="1"/>
  <c r="A348" i="14" s="1"/>
  <c r="A355" i="14" s="1"/>
  <c r="A362" i="14" s="1"/>
  <c r="AA25" i="14"/>
  <c r="J25" i="14"/>
  <c r="G25" i="14"/>
  <c r="AA24" i="14"/>
  <c r="J24" i="14"/>
  <c r="G24" i="14"/>
  <c r="A24" i="14"/>
  <c r="A31" i="14" s="1"/>
  <c r="A38" i="14" s="1"/>
  <c r="A45" i="14" s="1"/>
  <c r="A52" i="14" s="1"/>
  <c r="A59" i="14" s="1"/>
  <c r="A66" i="14" s="1"/>
  <c r="A73" i="14" s="1"/>
  <c r="A80" i="14" s="1"/>
  <c r="A87" i="14" s="1"/>
  <c r="A94" i="14" s="1"/>
  <c r="A101" i="14" s="1"/>
  <c r="A108" i="14" s="1"/>
  <c r="A115" i="14" s="1"/>
  <c r="A122" i="14" s="1"/>
  <c r="A129" i="14" s="1"/>
  <c r="A136" i="14" s="1"/>
  <c r="A143" i="14" s="1"/>
  <c r="A150" i="14" s="1"/>
  <c r="A157" i="14" s="1"/>
  <c r="A164" i="14" s="1"/>
  <c r="A171" i="14" s="1"/>
  <c r="A178" i="14" s="1"/>
  <c r="A185" i="14" s="1"/>
  <c r="A192" i="14" s="1"/>
  <c r="A199" i="14" s="1"/>
  <c r="A206" i="14" s="1"/>
  <c r="A213" i="14" s="1"/>
  <c r="A220" i="14" s="1"/>
  <c r="A227" i="14" s="1"/>
  <c r="A234" i="14" s="1"/>
  <c r="A241" i="14" s="1"/>
  <c r="A248" i="14" s="1"/>
  <c r="A255" i="14" s="1"/>
  <c r="A262" i="14" s="1"/>
  <c r="A269" i="14" s="1"/>
  <c r="A276" i="14" s="1"/>
  <c r="A283" i="14" s="1"/>
  <c r="A290" i="14" s="1"/>
  <c r="A297" i="14" s="1"/>
  <c r="A304" i="14" s="1"/>
  <c r="A311" i="14" s="1"/>
  <c r="A318" i="14" s="1"/>
  <c r="A325" i="14" s="1"/>
  <c r="A332" i="14" s="1"/>
  <c r="A339" i="14" s="1"/>
  <c r="A346" i="14" s="1"/>
  <c r="A353" i="14" s="1"/>
  <c r="A360" i="14" s="1"/>
  <c r="A367" i="14" s="1"/>
  <c r="AA23" i="14"/>
  <c r="J23" i="14"/>
  <c r="G23" i="14"/>
  <c r="A23" i="14"/>
  <c r="AA22" i="14"/>
  <c r="J22" i="14"/>
  <c r="G22" i="14"/>
  <c r="A22" i="14"/>
  <c r="A29" i="14" s="1"/>
  <c r="A36" i="14" s="1"/>
  <c r="A43" i="14" s="1"/>
  <c r="A50" i="14" s="1"/>
  <c r="A57" i="14" s="1"/>
  <c r="A64" i="14" s="1"/>
  <c r="A71" i="14" s="1"/>
  <c r="A78" i="14" s="1"/>
  <c r="A85" i="14" s="1"/>
  <c r="A92" i="14" s="1"/>
  <c r="A99" i="14" s="1"/>
  <c r="A106" i="14" s="1"/>
  <c r="A113" i="14" s="1"/>
  <c r="A120" i="14" s="1"/>
  <c r="A127" i="14" s="1"/>
  <c r="A134" i="14" s="1"/>
  <c r="A141" i="14" s="1"/>
  <c r="A148" i="14" s="1"/>
  <c r="A155" i="14" s="1"/>
  <c r="A162" i="14" s="1"/>
  <c r="A169" i="14" s="1"/>
  <c r="A176" i="14" s="1"/>
  <c r="A183" i="14" s="1"/>
  <c r="A190" i="14" s="1"/>
  <c r="A197" i="14" s="1"/>
  <c r="A204" i="14" s="1"/>
  <c r="A211" i="14" s="1"/>
  <c r="A218" i="14" s="1"/>
  <c r="A225" i="14" s="1"/>
  <c r="A232" i="14" s="1"/>
  <c r="A239" i="14" s="1"/>
  <c r="A246" i="14" s="1"/>
  <c r="A253" i="14" s="1"/>
  <c r="A260" i="14" s="1"/>
  <c r="A267" i="14" s="1"/>
  <c r="A274" i="14" s="1"/>
  <c r="A281" i="14" s="1"/>
  <c r="A288" i="14" s="1"/>
  <c r="A295" i="14" s="1"/>
  <c r="A302" i="14" s="1"/>
  <c r="A309" i="14" s="1"/>
  <c r="A316" i="14" s="1"/>
  <c r="A323" i="14" s="1"/>
  <c r="A330" i="14" s="1"/>
  <c r="A337" i="14" s="1"/>
  <c r="A344" i="14" s="1"/>
  <c r="A351" i="14" s="1"/>
  <c r="A358" i="14" s="1"/>
  <c r="A365" i="14" s="1"/>
  <c r="AA21" i="14"/>
  <c r="J21" i="14"/>
  <c r="G21" i="14"/>
  <c r="A21" i="14"/>
  <c r="AA20" i="14"/>
  <c r="J20" i="14"/>
  <c r="G20" i="14"/>
  <c r="A20" i="14"/>
  <c r="A27" i="14" s="1"/>
  <c r="A34" i="14" s="1"/>
  <c r="A41" i="14" s="1"/>
  <c r="A48" i="14" s="1"/>
  <c r="A55" i="14" s="1"/>
  <c r="A62" i="14" s="1"/>
  <c r="A69" i="14" s="1"/>
  <c r="A76" i="14" s="1"/>
  <c r="A83" i="14" s="1"/>
  <c r="A90" i="14" s="1"/>
  <c r="A97" i="14" s="1"/>
  <c r="A104" i="14" s="1"/>
  <c r="A111" i="14" s="1"/>
  <c r="A118" i="14" s="1"/>
  <c r="A125" i="14" s="1"/>
  <c r="A132" i="14" s="1"/>
  <c r="A139" i="14" s="1"/>
  <c r="A146" i="14" s="1"/>
  <c r="A153" i="14" s="1"/>
  <c r="A160" i="14" s="1"/>
  <c r="A167" i="14" s="1"/>
  <c r="A174" i="14" s="1"/>
  <c r="A181" i="14" s="1"/>
  <c r="A188" i="14" s="1"/>
  <c r="A195" i="14" s="1"/>
  <c r="A202" i="14" s="1"/>
  <c r="A209" i="14" s="1"/>
  <c r="A216" i="14" s="1"/>
  <c r="A223" i="14" s="1"/>
  <c r="A230" i="14" s="1"/>
  <c r="A237" i="14" s="1"/>
  <c r="A244" i="14" s="1"/>
  <c r="A251" i="14" s="1"/>
  <c r="A258" i="14" s="1"/>
  <c r="A265" i="14" s="1"/>
  <c r="A272" i="14" s="1"/>
  <c r="A279" i="14" s="1"/>
  <c r="A286" i="14" s="1"/>
  <c r="A293" i="14" s="1"/>
  <c r="A300" i="14" s="1"/>
  <c r="A307" i="14" s="1"/>
  <c r="A314" i="14" s="1"/>
  <c r="A321" i="14" s="1"/>
  <c r="A328" i="14" s="1"/>
  <c r="A335" i="14" s="1"/>
  <c r="A342" i="14" s="1"/>
  <c r="A349" i="14" s="1"/>
  <c r="A356" i="14" s="1"/>
  <c r="A363" i="14" s="1"/>
  <c r="AA19" i="14"/>
  <c r="J19" i="14"/>
  <c r="G19" i="14"/>
  <c r="A19" i="14"/>
  <c r="AA18" i="14"/>
  <c r="J18" i="14"/>
  <c r="G18" i="14"/>
  <c r="A18" i="14"/>
  <c r="A25" i="14" s="1"/>
  <c r="A32" i="14" s="1"/>
  <c r="A39" i="14" s="1"/>
  <c r="A46" i="14" s="1"/>
  <c r="A53" i="14" s="1"/>
  <c r="A60" i="14" s="1"/>
  <c r="A67" i="14" s="1"/>
  <c r="A74" i="14" s="1"/>
  <c r="A81" i="14" s="1"/>
  <c r="A88" i="14" s="1"/>
  <c r="A95" i="14" s="1"/>
  <c r="A102" i="14" s="1"/>
  <c r="A109" i="14" s="1"/>
  <c r="A116" i="14" s="1"/>
  <c r="A123" i="14" s="1"/>
  <c r="A130" i="14" s="1"/>
  <c r="A137" i="14" s="1"/>
  <c r="A144" i="14" s="1"/>
  <c r="A151" i="14" s="1"/>
  <c r="A158" i="14" s="1"/>
  <c r="A165" i="14" s="1"/>
  <c r="A172" i="14" s="1"/>
  <c r="A179" i="14" s="1"/>
  <c r="A186" i="14" s="1"/>
  <c r="A193" i="14" s="1"/>
  <c r="A200" i="14" s="1"/>
  <c r="A207" i="14" s="1"/>
  <c r="A214" i="14" s="1"/>
  <c r="A221" i="14" s="1"/>
  <c r="A228" i="14" s="1"/>
  <c r="A235" i="14" s="1"/>
  <c r="A242" i="14" s="1"/>
  <c r="A249" i="14" s="1"/>
  <c r="A256" i="14" s="1"/>
  <c r="A263" i="14" s="1"/>
  <c r="A270" i="14" s="1"/>
  <c r="A277" i="14" s="1"/>
  <c r="A284" i="14" s="1"/>
  <c r="A291" i="14" s="1"/>
  <c r="A298" i="14" s="1"/>
  <c r="A305" i="14" s="1"/>
  <c r="A312" i="14" s="1"/>
  <c r="A319" i="14" s="1"/>
  <c r="A326" i="14" s="1"/>
  <c r="A333" i="14" s="1"/>
  <c r="A340" i="14" s="1"/>
  <c r="A347" i="14" s="1"/>
  <c r="A354" i="14" s="1"/>
  <c r="A361" i="14" s="1"/>
  <c r="A368" i="14" s="1"/>
  <c r="AA17" i="14"/>
  <c r="J17" i="14"/>
  <c r="G17" i="14"/>
  <c r="AA16" i="14"/>
  <c r="J16" i="14"/>
  <c r="G16" i="14"/>
  <c r="AA15" i="14"/>
  <c r="R15" i="14"/>
  <c r="J15" i="14"/>
  <c r="G15" i="14"/>
  <c r="AA14" i="14"/>
  <c r="R14" i="14"/>
  <c r="J14" i="14"/>
  <c r="G14" i="14"/>
  <c r="AA13" i="14"/>
  <c r="R13" i="14"/>
  <c r="J13" i="14"/>
  <c r="G13" i="14"/>
  <c r="AA12" i="14"/>
  <c r="R12" i="14"/>
  <c r="J12" i="14"/>
  <c r="G12" i="14"/>
  <c r="AA11" i="14"/>
  <c r="R11" i="14"/>
  <c r="J11" i="14"/>
  <c r="G11" i="14"/>
  <c r="AA10" i="14"/>
  <c r="R10" i="14"/>
  <c r="J10" i="14"/>
  <c r="G10" i="14"/>
  <c r="AA9" i="14"/>
  <c r="R9" i="14"/>
  <c r="J9" i="14"/>
  <c r="G9" i="14"/>
  <c r="AA8" i="14"/>
  <c r="R8" i="14"/>
  <c r="J8" i="14"/>
  <c r="G8" i="14"/>
  <c r="AA7" i="14"/>
  <c r="R7" i="14"/>
  <c r="J7" i="14"/>
  <c r="G7" i="14"/>
  <c r="AA6" i="14"/>
  <c r="R6" i="14"/>
  <c r="J6" i="14"/>
  <c r="G6" i="14"/>
  <c r="AA5" i="14"/>
  <c r="R5" i="14"/>
  <c r="J5" i="14"/>
  <c r="G5" i="14"/>
  <c r="AA4" i="14"/>
  <c r="R4" i="14"/>
  <c r="J4" i="14"/>
  <c r="G4" i="14"/>
  <c r="D4" i="14"/>
  <c r="D5" i="14" s="1"/>
  <c r="J368" i="13"/>
  <c r="G368" i="13"/>
  <c r="J367" i="13"/>
  <c r="G367" i="13"/>
  <c r="J366" i="13"/>
  <c r="G366" i="13"/>
  <c r="J365" i="13"/>
  <c r="G365" i="13"/>
  <c r="J364" i="13"/>
  <c r="G364" i="13"/>
  <c r="J363" i="13"/>
  <c r="G363" i="13"/>
  <c r="J362" i="13"/>
  <c r="G362" i="13"/>
  <c r="J361" i="13"/>
  <c r="G361" i="13"/>
  <c r="J360" i="13"/>
  <c r="G360" i="13"/>
  <c r="J359" i="13"/>
  <c r="G359" i="13"/>
  <c r="J358" i="13"/>
  <c r="G358" i="13"/>
  <c r="J357" i="13"/>
  <c r="G357" i="13"/>
  <c r="J356" i="13"/>
  <c r="G356" i="13"/>
  <c r="J355" i="13"/>
  <c r="G355" i="13"/>
  <c r="J354" i="13"/>
  <c r="G354" i="13"/>
  <c r="J353" i="13"/>
  <c r="G353" i="13"/>
  <c r="J352" i="13"/>
  <c r="G352" i="13"/>
  <c r="J351" i="13"/>
  <c r="G351" i="13"/>
  <c r="J350" i="13"/>
  <c r="G350" i="13"/>
  <c r="J349" i="13"/>
  <c r="G349" i="13"/>
  <c r="J348" i="13"/>
  <c r="G348" i="13"/>
  <c r="J347" i="13"/>
  <c r="G347" i="13"/>
  <c r="J346" i="13"/>
  <c r="G346" i="13"/>
  <c r="J345" i="13"/>
  <c r="G345" i="13"/>
  <c r="J344" i="13"/>
  <c r="G344" i="13"/>
  <c r="J343" i="13"/>
  <c r="G343" i="13"/>
  <c r="J342" i="13"/>
  <c r="G342" i="13"/>
  <c r="J341" i="13"/>
  <c r="G341" i="13"/>
  <c r="J340" i="13"/>
  <c r="G340" i="13"/>
  <c r="J339" i="13"/>
  <c r="G339" i="13"/>
  <c r="J338" i="13"/>
  <c r="G338" i="13"/>
  <c r="J337" i="13"/>
  <c r="G337" i="13"/>
  <c r="J336" i="13"/>
  <c r="G336" i="13"/>
  <c r="J335" i="13"/>
  <c r="G335" i="13"/>
  <c r="J334" i="13"/>
  <c r="G334" i="13"/>
  <c r="J333" i="13"/>
  <c r="G333" i="13"/>
  <c r="J332" i="13"/>
  <c r="G332" i="13"/>
  <c r="J331" i="13"/>
  <c r="G331" i="13"/>
  <c r="J330" i="13"/>
  <c r="G330" i="13"/>
  <c r="J329" i="13"/>
  <c r="G329" i="13"/>
  <c r="J328" i="13"/>
  <c r="G328" i="13"/>
  <c r="J327" i="13"/>
  <c r="G327" i="13"/>
  <c r="J326" i="13"/>
  <c r="G326" i="13"/>
  <c r="J325" i="13"/>
  <c r="G325" i="13"/>
  <c r="J324" i="13"/>
  <c r="G324" i="13"/>
  <c r="J323" i="13"/>
  <c r="G323" i="13"/>
  <c r="J322" i="13"/>
  <c r="G322" i="13"/>
  <c r="J321" i="13"/>
  <c r="G321" i="13"/>
  <c r="J320" i="13"/>
  <c r="G320" i="13"/>
  <c r="J319" i="13"/>
  <c r="G319" i="13"/>
  <c r="J318" i="13"/>
  <c r="G318" i="13"/>
  <c r="J317" i="13"/>
  <c r="G317" i="13"/>
  <c r="J316" i="13"/>
  <c r="G316" i="13"/>
  <c r="J315" i="13"/>
  <c r="G315" i="13"/>
  <c r="J314" i="13"/>
  <c r="G314" i="13"/>
  <c r="J313" i="13"/>
  <c r="G313" i="13"/>
  <c r="J312" i="13"/>
  <c r="G312" i="13"/>
  <c r="J311" i="13"/>
  <c r="G311" i="13"/>
  <c r="J310" i="13"/>
  <c r="G310" i="13"/>
  <c r="J309" i="13"/>
  <c r="G309" i="13"/>
  <c r="J308" i="13"/>
  <c r="G308" i="13"/>
  <c r="J307" i="13"/>
  <c r="G307" i="13"/>
  <c r="J306" i="13"/>
  <c r="G306" i="13"/>
  <c r="J305" i="13"/>
  <c r="G305" i="13"/>
  <c r="J304" i="13"/>
  <c r="G304" i="13"/>
  <c r="J303" i="13"/>
  <c r="G303" i="13"/>
  <c r="J302" i="13"/>
  <c r="G302" i="13"/>
  <c r="J301" i="13"/>
  <c r="G301" i="13"/>
  <c r="J300" i="13"/>
  <c r="G300" i="13"/>
  <c r="J299" i="13"/>
  <c r="G299" i="13"/>
  <c r="J298" i="13"/>
  <c r="G298" i="13"/>
  <c r="J297" i="13"/>
  <c r="G297" i="13"/>
  <c r="J296" i="13"/>
  <c r="G296" i="13"/>
  <c r="J295" i="13"/>
  <c r="G295" i="13"/>
  <c r="J294" i="13"/>
  <c r="G294" i="13"/>
  <c r="J293" i="13"/>
  <c r="G293" i="13"/>
  <c r="J292" i="13"/>
  <c r="G292" i="13"/>
  <c r="J291" i="13"/>
  <c r="G291" i="13"/>
  <c r="J290" i="13"/>
  <c r="G290" i="13"/>
  <c r="J289" i="13"/>
  <c r="G289" i="13"/>
  <c r="J288" i="13"/>
  <c r="G288" i="13"/>
  <c r="J287" i="13"/>
  <c r="G287" i="13"/>
  <c r="J286" i="13"/>
  <c r="G286" i="13"/>
  <c r="J285" i="13"/>
  <c r="G285" i="13"/>
  <c r="J284" i="13"/>
  <c r="G284" i="13"/>
  <c r="J283" i="13"/>
  <c r="G283" i="13"/>
  <c r="J282" i="13"/>
  <c r="G282" i="13"/>
  <c r="J281" i="13"/>
  <c r="G281" i="13"/>
  <c r="J280" i="13"/>
  <c r="G280" i="13"/>
  <c r="J279" i="13"/>
  <c r="G279" i="13"/>
  <c r="J278" i="13"/>
  <c r="G278" i="13"/>
  <c r="J277" i="13"/>
  <c r="G277" i="13"/>
  <c r="J276" i="13"/>
  <c r="G276" i="13"/>
  <c r="J275" i="13"/>
  <c r="G275" i="13"/>
  <c r="J274" i="13"/>
  <c r="G274" i="13"/>
  <c r="J273" i="13"/>
  <c r="G273" i="13"/>
  <c r="J272" i="13"/>
  <c r="G272" i="13"/>
  <c r="J271" i="13"/>
  <c r="G271" i="13"/>
  <c r="J270" i="13"/>
  <c r="G270" i="13"/>
  <c r="J269" i="13"/>
  <c r="G269" i="13"/>
  <c r="J268" i="13"/>
  <c r="G268" i="13"/>
  <c r="J267" i="13"/>
  <c r="G267" i="13"/>
  <c r="J266" i="13"/>
  <c r="G266" i="13"/>
  <c r="J265" i="13"/>
  <c r="G265" i="13"/>
  <c r="J264" i="13"/>
  <c r="G264" i="13"/>
  <c r="J263" i="13"/>
  <c r="G263" i="13"/>
  <c r="J262" i="13"/>
  <c r="G262" i="13"/>
  <c r="J261" i="13"/>
  <c r="G261" i="13"/>
  <c r="J260" i="13"/>
  <c r="G260" i="13"/>
  <c r="J259" i="13"/>
  <c r="G259" i="13"/>
  <c r="J258" i="13"/>
  <c r="G258" i="13"/>
  <c r="J257" i="13"/>
  <c r="G257" i="13"/>
  <c r="J256" i="13"/>
  <c r="G256" i="13"/>
  <c r="J255" i="13"/>
  <c r="G255" i="13"/>
  <c r="J254" i="13"/>
  <c r="G254" i="13"/>
  <c r="J253" i="13"/>
  <c r="G253" i="13"/>
  <c r="J252" i="13"/>
  <c r="G252" i="13"/>
  <c r="J251" i="13"/>
  <c r="G251" i="13"/>
  <c r="J250" i="13"/>
  <c r="G250" i="13"/>
  <c r="J249" i="13"/>
  <c r="G249" i="13"/>
  <c r="J248" i="13"/>
  <c r="G248" i="13"/>
  <c r="J247" i="13"/>
  <c r="G247" i="13"/>
  <c r="J246" i="13"/>
  <c r="G246" i="13"/>
  <c r="J245" i="13"/>
  <c r="G245" i="13"/>
  <c r="J244" i="13"/>
  <c r="G244" i="13"/>
  <c r="J243" i="13"/>
  <c r="G243" i="13"/>
  <c r="J242" i="13"/>
  <c r="G242" i="13"/>
  <c r="J241" i="13"/>
  <c r="G241" i="13"/>
  <c r="J240" i="13"/>
  <c r="G240" i="13"/>
  <c r="J239" i="13"/>
  <c r="G239" i="13"/>
  <c r="J238" i="13"/>
  <c r="G238" i="13"/>
  <c r="J237" i="13"/>
  <c r="G237" i="13"/>
  <c r="J236" i="13"/>
  <c r="G236" i="13"/>
  <c r="J235" i="13"/>
  <c r="G235" i="13"/>
  <c r="J234" i="13"/>
  <c r="G234" i="13"/>
  <c r="J233" i="13"/>
  <c r="G233" i="13"/>
  <c r="J232" i="13"/>
  <c r="G232" i="13"/>
  <c r="J231" i="13"/>
  <c r="G231" i="13"/>
  <c r="J230" i="13"/>
  <c r="G230" i="13"/>
  <c r="J229" i="13"/>
  <c r="G229" i="13"/>
  <c r="J228" i="13"/>
  <c r="G228" i="13"/>
  <c r="J227" i="13"/>
  <c r="G227" i="13"/>
  <c r="J226" i="13"/>
  <c r="G226" i="13"/>
  <c r="J225" i="13"/>
  <c r="G225" i="13"/>
  <c r="J224" i="13"/>
  <c r="G224" i="13"/>
  <c r="J223" i="13"/>
  <c r="G223" i="13"/>
  <c r="J222" i="13"/>
  <c r="G222" i="13"/>
  <c r="J221" i="13"/>
  <c r="G221" i="13"/>
  <c r="J220" i="13"/>
  <c r="G220" i="13"/>
  <c r="J219" i="13"/>
  <c r="G219" i="13"/>
  <c r="J218" i="13"/>
  <c r="G218" i="13"/>
  <c r="J217" i="13"/>
  <c r="G217" i="13"/>
  <c r="J216" i="13"/>
  <c r="G216" i="13"/>
  <c r="J215" i="13"/>
  <c r="G215" i="13"/>
  <c r="J214" i="13"/>
  <c r="G214" i="13"/>
  <c r="J213" i="13"/>
  <c r="G213" i="13"/>
  <c r="J212" i="13"/>
  <c r="G212" i="13"/>
  <c r="J211" i="13"/>
  <c r="G211" i="13"/>
  <c r="J210" i="13"/>
  <c r="G210" i="13"/>
  <c r="J209" i="13"/>
  <c r="G209" i="13"/>
  <c r="J208" i="13"/>
  <c r="G208" i="13"/>
  <c r="J207" i="13"/>
  <c r="G207" i="13"/>
  <c r="J206" i="13"/>
  <c r="G206" i="13"/>
  <c r="J205" i="13"/>
  <c r="G205" i="13"/>
  <c r="J204" i="13"/>
  <c r="G204" i="13"/>
  <c r="J203" i="13"/>
  <c r="G203" i="13"/>
  <c r="J202" i="13"/>
  <c r="G202" i="13"/>
  <c r="J201" i="13"/>
  <c r="G201" i="13"/>
  <c r="J200" i="13"/>
  <c r="G200" i="13"/>
  <c r="J199" i="13"/>
  <c r="G199" i="13"/>
  <c r="J198" i="13"/>
  <c r="G198" i="13"/>
  <c r="J197" i="13"/>
  <c r="G197" i="13"/>
  <c r="J196" i="13"/>
  <c r="G196" i="13"/>
  <c r="J195" i="13"/>
  <c r="G195" i="13"/>
  <c r="J194" i="13"/>
  <c r="G194" i="13"/>
  <c r="J193" i="13"/>
  <c r="G193" i="13"/>
  <c r="J192" i="13"/>
  <c r="G192" i="13"/>
  <c r="J191" i="13"/>
  <c r="G191" i="13"/>
  <c r="J190" i="13"/>
  <c r="G190" i="13"/>
  <c r="J189" i="13"/>
  <c r="G189" i="13"/>
  <c r="J188" i="13"/>
  <c r="G188" i="13"/>
  <c r="J187" i="13"/>
  <c r="G187" i="13"/>
  <c r="J186" i="13"/>
  <c r="G186" i="13"/>
  <c r="J185" i="13"/>
  <c r="G185" i="13"/>
  <c r="J184" i="13"/>
  <c r="G184" i="13"/>
  <c r="J183" i="13"/>
  <c r="G183" i="13"/>
  <c r="J182" i="13"/>
  <c r="G182" i="13"/>
  <c r="J181" i="13"/>
  <c r="G181" i="13"/>
  <c r="J180" i="13"/>
  <c r="G180" i="13"/>
  <c r="J179" i="13"/>
  <c r="G179" i="13"/>
  <c r="J178" i="13"/>
  <c r="G178" i="13"/>
  <c r="J177" i="13"/>
  <c r="G177" i="13"/>
  <c r="J176" i="13"/>
  <c r="G176" i="13"/>
  <c r="J175" i="13"/>
  <c r="G175" i="13"/>
  <c r="J174" i="13"/>
  <c r="G174" i="13"/>
  <c r="J173" i="13"/>
  <c r="G173" i="13"/>
  <c r="J172" i="13"/>
  <c r="G172" i="13"/>
  <c r="J171" i="13"/>
  <c r="G171" i="13"/>
  <c r="J170" i="13"/>
  <c r="G170" i="13"/>
  <c r="J169" i="13"/>
  <c r="G169" i="13"/>
  <c r="J168" i="13"/>
  <c r="G168" i="13"/>
  <c r="J167" i="13"/>
  <c r="G167" i="13"/>
  <c r="J166" i="13"/>
  <c r="G166" i="13"/>
  <c r="J165" i="13"/>
  <c r="G165" i="13"/>
  <c r="J164" i="13"/>
  <c r="G164" i="13"/>
  <c r="J163" i="13"/>
  <c r="G163" i="13"/>
  <c r="J162" i="13"/>
  <c r="G162" i="13"/>
  <c r="J161" i="13"/>
  <c r="G161" i="13"/>
  <c r="J160" i="13"/>
  <c r="G160" i="13"/>
  <c r="J159" i="13"/>
  <c r="G159" i="13"/>
  <c r="J158" i="13"/>
  <c r="G158" i="13"/>
  <c r="J157" i="13"/>
  <c r="G157" i="13"/>
  <c r="J156" i="13"/>
  <c r="G156" i="13"/>
  <c r="J155" i="13"/>
  <c r="G155" i="13"/>
  <c r="J154" i="13"/>
  <c r="G154" i="13"/>
  <c r="J153" i="13"/>
  <c r="G153" i="13"/>
  <c r="J152" i="13"/>
  <c r="G152" i="13"/>
  <c r="J151" i="13"/>
  <c r="G151" i="13"/>
  <c r="J150" i="13"/>
  <c r="G150" i="13"/>
  <c r="J149" i="13"/>
  <c r="G149" i="13"/>
  <c r="J148" i="13"/>
  <c r="G148" i="13"/>
  <c r="J147" i="13"/>
  <c r="G147" i="13"/>
  <c r="J146" i="13"/>
  <c r="G146" i="13"/>
  <c r="J145" i="13"/>
  <c r="G145" i="13"/>
  <c r="J144" i="13"/>
  <c r="G144" i="13"/>
  <c r="J143" i="13"/>
  <c r="G143" i="13"/>
  <c r="J142" i="13"/>
  <c r="G142" i="13"/>
  <c r="J141" i="13"/>
  <c r="G141" i="13"/>
  <c r="J140" i="13"/>
  <c r="G140" i="13"/>
  <c r="J139" i="13"/>
  <c r="G139" i="13"/>
  <c r="J138" i="13"/>
  <c r="G138" i="13"/>
  <c r="J137" i="13"/>
  <c r="G137" i="13"/>
  <c r="J136" i="13"/>
  <c r="G136" i="13"/>
  <c r="J135" i="13"/>
  <c r="G135" i="13"/>
  <c r="J134" i="13"/>
  <c r="G134" i="13"/>
  <c r="J133" i="13"/>
  <c r="G133" i="13"/>
  <c r="J132" i="13"/>
  <c r="G132" i="13"/>
  <c r="J131" i="13"/>
  <c r="G131" i="13"/>
  <c r="J130" i="13"/>
  <c r="G130" i="13"/>
  <c r="J129" i="13"/>
  <c r="G129" i="13"/>
  <c r="J128" i="13"/>
  <c r="G128" i="13"/>
  <c r="J127" i="13"/>
  <c r="G127" i="13"/>
  <c r="J126" i="13"/>
  <c r="G126" i="13"/>
  <c r="J125" i="13"/>
  <c r="G125" i="13"/>
  <c r="J124" i="13"/>
  <c r="G124" i="13"/>
  <c r="J123" i="13"/>
  <c r="G123" i="13"/>
  <c r="J122" i="13"/>
  <c r="G122" i="13"/>
  <c r="J121" i="13"/>
  <c r="G121" i="13"/>
  <c r="J120" i="13"/>
  <c r="G120" i="13"/>
  <c r="J119" i="13"/>
  <c r="G119" i="13"/>
  <c r="J118" i="13"/>
  <c r="G118" i="13"/>
  <c r="J117" i="13"/>
  <c r="G117" i="13"/>
  <c r="J116" i="13"/>
  <c r="G116" i="13"/>
  <c r="J115" i="13"/>
  <c r="G115" i="13"/>
  <c r="J114" i="13"/>
  <c r="G114" i="13"/>
  <c r="J113" i="13"/>
  <c r="G113" i="13"/>
  <c r="J112" i="13"/>
  <c r="G112" i="13"/>
  <c r="J111" i="13"/>
  <c r="G111" i="13"/>
  <c r="J110" i="13"/>
  <c r="G110" i="13"/>
  <c r="J109" i="13"/>
  <c r="G109" i="13"/>
  <c r="J108" i="13"/>
  <c r="G108" i="13"/>
  <c r="J107" i="13"/>
  <c r="G107" i="13"/>
  <c r="J106" i="13"/>
  <c r="G106" i="13"/>
  <c r="J105" i="13"/>
  <c r="G105" i="13"/>
  <c r="J104" i="13"/>
  <c r="G104" i="13"/>
  <c r="J103" i="13"/>
  <c r="G103" i="13"/>
  <c r="J102" i="13"/>
  <c r="G102" i="13"/>
  <c r="J101" i="13"/>
  <c r="G101" i="13"/>
  <c r="J100" i="13"/>
  <c r="G100" i="13"/>
  <c r="J99" i="13"/>
  <c r="G99" i="13"/>
  <c r="J98" i="13"/>
  <c r="G98" i="13"/>
  <c r="J97" i="13"/>
  <c r="G97" i="13"/>
  <c r="J96" i="13"/>
  <c r="G96" i="13"/>
  <c r="J95" i="13"/>
  <c r="G95" i="13"/>
  <c r="J94" i="13"/>
  <c r="G94" i="13"/>
  <c r="J93" i="13"/>
  <c r="G93" i="13"/>
  <c r="J92" i="13"/>
  <c r="G92" i="13"/>
  <c r="J91" i="13"/>
  <c r="G91" i="13"/>
  <c r="J90" i="13"/>
  <c r="G90" i="13"/>
  <c r="J89" i="13"/>
  <c r="G89" i="13"/>
  <c r="J88" i="13"/>
  <c r="G88" i="13"/>
  <c r="J87" i="13"/>
  <c r="G87" i="13"/>
  <c r="J86" i="13"/>
  <c r="G86" i="13"/>
  <c r="J85" i="13"/>
  <c r="G85" i="13"/>
  <c r="J84" i="13"/>
  <c r="G84" i="13"/>
  <c r="J83" i="13"/>
  <c r="G83" i="13"/>
  <c r="J82" i="13"/>
  <c r="G82" i="13"/>
  <c r="J81" i="13"/>
  <c r="G81" i="13"/>
  <c r="J80" i="13"/>
  <c r="G80" i="13"/>
  <c r="J79" i="13"/>
  <c r="G79" i="13"/>
  <c r="J78" i="13"/>
  <c r="G78" i="13"/>
  <c r="J77" i="13"/>
  <c r="G77" i="13"/>
  <c r="J76" i="13"/>
  <c r="G76" i="13"/>
  <c r="J75" i="13"/>
  <c r="G75" i="13"/>
  <c r="J74" i="13"/>
  <c r="G74" i="13"/>
  <c r="J73" i="13"/>
  <c r="G73" i="13"/>
  <c r="J72" i="13"/>
  <c r="G72" i="13"/>
  <c r="J71" i="13"/>
  <c r="G71" i="13"/>
  <c r="J70" i="13"/>
  <c r="G70" i="13"/>
  <c r="J69" i="13"/>
  <c r="G69" i="13"/>
  <c r="J68" i="13"/>
  <c r="G68" i="13"/>
  <c r="J67" i="13"/>
  <c r="G67" i="13"/>
  <c r="J66" i="13"/>
  <c r="G66" i="13"/>
  <c r="J65" i="13"/>
  <c r="G65" i="13"/>
  <c r="J64" i="13"/>
  <c r="G64" i="13"/>
  <c r="J63" i="13"/>
  <c r="G63" i="13"/>
  <c r="J62" i="13"/>
  <c r="G62" i="13"/>
  <c r="J61" i="13"/>
  <c r="G61" i="13"/>
  <c r="J60" i="13"/>
  <c r="G60" i="13"/>
  <c r="J59" i="13"/>
  <c r="G59" i="13"/>
  <c r="J58" i="13"/>
  <c r="G58" i="13"/>
  <c r="J57" i="13"/>
  <c r="G57" i="13"/>
  <c r="AA56" i="13"/>
  <c r="J56" i="13"/>
  <c r="G56" i="13"/>
  <c r="AA55" i="13"/>
  <c r="J55" i="13"/>
  <c r="G55" i="13"/>
  <c r="AA54" i="13"/>
  <c r="J54" i="13"/>
  <c r="G54" i="13"/>
  <c r="AA53" i="13"/>
  <c r="J53" i="13"/>
  <c r="G53" i="13"/>
  <c r="AA52" i="13"/>
  <c r="J52" i="13"/>
  <c r="G52" i="13"/>
  <c r="AA51" i="13"/>
  <c r="J51" i="13"/>
  <c r="G51" i="13"/>
  <c r="AA50" i="13"/>
  <c r="J50" i="13"/>
  <c r="G50" i="13"/>
  <c r="AA49" i="13"/>
  <c r="J49" i="13"/>
  <c r="G49" i="13"/>
  <c r="AA48" i="13"/>
  <c r="J48" i="13"/>
  <c r="G48" i="13"/>
  <c r="AA47" i="13"/>
  <c r="J47" i="13"/>
  <c r="G47" i="13"/>
  <c r="AA46" i="13"/>
  <c r="J46" i="13"/>
  <c r="G46" i="13"/>
  <c r="AA45" i="13"/>
  <c r="J45" i="13"/>
  <c r="G45" i="13"/>
  <c r="AA44" i="13"/>
  <c r="J44" i="13"/>
  <c r="G44" i="13"/>
  <c r="AA43" i="13"/>
  <c r="J43" i="13"/>
  <c r="G43" i="13"/>
  <c r="AA42" i="13"/>
  <c r="J42" i="13"/>
  <c r="G42" i="13"/>
  <c r="AA41" i="13"/>
  <c r="J41" i="13"/>
  <c r="G41" i="13"/>
  <c r="AA40" i="13"/>
  <c r="J40" i="13"/>
  <c r="G40" i="13"/>
  <c r="AA39" i="13"/>
  <c r="J39" i="13"/>
  <c r="G39" i="13"/>
  <c r="AA38" i="13"/>
  <c r="J38" i="13"/>
  <c r="G38" i="13"/>
  <c r="AA37" i="13"/>
  <c r="J37" i="13"/>
  <c r="G37" i="13"/>
  <c r="AA36" i="13"/>
  <c r="J36" i="13"/>
  <c r="G36" i="13"/>
  <c r="AA35" i="13"/>
  <c r="J35" i="13"/>
  <c r="G35" i="13"/>
  <c r="AA34" i="13"/>
  <c r="J34" i="13"/>
  <c r="G34" i="13"/>
  <c r="AA33" i="13"/>
  <c r="J33" i="13"/>
  <c r="G33" i="13"/>
  <c r="AA32" i="13"/>
  <c r="J32" i="13"/>
  <c r="G32" i="13"/>
  <c r="AA31" i="13"/>
  <c r="J31" i="13"/>
  <c r="G31" i="13"/>
  <c r="AA30" i="13"/>
  <c r="J30" i="13"/>
  <c r="G30" i="13"/>
  <c r="AA29" i="13"/>
  <c r="J29" i="13"/>
  <c r="G29" i="13"/>
  <c r="AA28" i="13"/>
  <c r="J28" i="13"/>
  <c r="G28" i="13"/>
  <c r="A28" i="13"/>
  <c r="A35" i="13" s="1"/>
  <c r="A42" i="13" s="1"/>
  <c r="A49" i="13" s="1"/>
  <c r="A56" i="13" s="1"/>
  <c r="A63" i="13" s="1"/>
  <c r="A70" i="13" s="1"/>
  <c r="A77" i="13" s="1"/>
  <c r="A84" i="13" s="1"/>
  <c r="A91" i="13" s="1"/>
  <c r="A98" i="13" s="1"/>
  <c r="A105" i="13" s="1"/>
  <c r="A112" i="13" s="1"/>
  <c r="A119" i="13" s="1"/>
  <c r="A126" i="13" s="1"/>
  <c r="A133" i="13" s="1"/>
  <c r="A140" i="13" s="1"/>
  <c r="A147" i="13" s="1"/>
  <c r="A154" i="13" s="1"/>
  <c r="A161" i="13" s="1"/>
  <c r="A168" i="13" s="1"/>
  <c r="A175" i="13" s="1"/>
  <c r="A182" i="13" s="1"/>
  <c r="A189" i="13" s="1"/>
  <c r="A196" i="13" s="1"/>
  <c r="A203" i="13" s="1"/>
  <c r="A210" i="13" s="1"/>
  <c r="A217" i="13" s="1"/>
  <c r="A224" i="13" s="1"/>
  <c r="A231" i="13" s="1"/>
  <c r="A238" i="13" s="1"/>
  <c r="A245" i="13" s="1"/>
  <c r="A252" i="13" s="1"/>
  <c r="A259" i="13" s="1"/>
  <c r="A266" i="13" s="1"/>
  <c r="A273" i="13" s="1"/>
  <c r="A280" i="13" s="1"/>
  <c r="A287" i="13" s="1"/>
  <c r="A294" i="13" s="1"/>
  <c r="A301" i="13" s="1"/>
  <c r="A308" i="13" s="1"/>
  <c r="A315" i="13" s="1"/>
  <c r="A322" i="13" s="1"/>
  <c r="A329" i="13" s="1"/>
  <c r="A336" i="13" s="1"/>
  <c r="A343" i="13" s="1"/>
  <c r="A350" i="13" s="1"/>
  <c r="A357" i="13" s="1"/>
  <c r="A364" i="13" s="1"/>
  <c r="AA27" i="13"/>
  <c r="J27" i="13"/>
  <c r="G27" i="13"/>
  <c r="AA26" i="13"/>
  <c r="J26" i="13"/>
  <c r="G26" i="13"/>
  <c r="AA25" i="13"/>
  <c r="J25" i="13"/>
  <c r="G25" i="13"/>
  <c r="AA24" i="13"/>
  <c r="J24" i="13"/>
  <c r="G24" i="13"/>
  <c r="A24" i="13"/>
  <c r="A31" i="13" s="1"/>
  <c r="A38" i="13" s="1"/>
  <c r="A45" i="13" s="1"/>
  <c r="A52" i="13" s="1"/>
  <c r="A59" i="13" s="1"/>
  <c r="A66" i="13" s="1"/>
  <c r="A73" i="13" s="1"/>
  <c r="A80" i="13" s="1"/>
  <c r="A87" i="13" s="1"/>
  <c r="A94" i="13" s="1"/>
  <c r="A101" i="13" s="1"/>
  <c r="A108" i="13" s="1"/>
  <c r="A115" i="13" s="1"/>
  <c r="A122" i="13" s="1"/>
  <c r="A129" i="13" s="1"/>
  <c r="A136" i="13" s="1"/>
  <c r="A143" i="13" s="1"/>
  <c r="A150" i="13" s="1"/>
  <c r="A157" i="13" s="1"/>
  <c r="A164" i="13" s="1"/>
  <c r="A171" i="13" s="1"/>
  <c r="A178" i="13" s="1"/>
  <c r="A185" i="13" s="1"/>
  <c r="A192" i="13" s="1"/>
  <c r="A199" i="13" s="1"/>
  <c r="A206" i="13" s="1"/>
  <c r="A213" i="13" s="1"/>
  <c r="A220" i="13" s="1"/>
  <c r="A227" i="13" s="1"/>
  <c r="A234" i="13" s="1"/>
  <c r="A241" i="13" s="1"/>
  <c r="A248" i="13" s="1"/>
  <c r="A255" i="13" s="1"/>
  <c r="A262" i="13" s="1"/>
  <c r="A269" i="13" s="1"/>
  <c r="A276" i="13" s="1"/>
  <c r="A283" i="13" s="1"/>
  <c r="A290" i="13" s="1"/>
  <c r="A297" i="13" s="1"/>
  <c r="A304" i="13" s="1"/>
  <c r="A311" i="13" s="1"/>
  <c r="A318" i="13" s="1"/>
  <c r="A325" i="13" s="1"/>
  <c r="A332" i="13" s="1"/>
  <c r="A339" i="13" s="1"/>
  <c r="A346" i="13" s="1"/>
  <c r="A353" i="13" s="1"/>
  <c r="A360" i="13" s="1"/>
  <c r="A367" i="13" s="1"/>
  <c r="AA23" i="13"/>
  <c r="J23" i="13"/>
  <c r="G23" i="13"/>
  <c r="A23" i="13"/>
  <c r="A30" i="13" s="1"/>
  <c r="A37" i="13" s="1"/>
  <c r="A44" i="13" s="1"/>
  <c r="A51" i="13" s="1"/>
  <c r="A58" i="13" s="1"/>
  <c r="A65" i="13" s="1"/>
  <c r="A72" i="13" s="1"/>
  <c r="A79" i="13" s="1"/>
  <c r="A86" i="13" s="1"/>
  <c r="A93" i="13" s="1"/>
  <c r="A100" i="13" s="1"/>
  <c r="A107" i="13" s="1"/>
  <c r="A114" i="13" s="1"/>
  <c r="A121" i="13" s="1"/>
  <c r="A128" i="13" s="1"/>
  <c r="A135" i="13" s="1"/>
  <c r="A142" i="13" s="1"/>
  <c r="A149" i="13" s="1"/>
  <c r="A156" i="13" s="1"/>
  <c r="A163" i="13" s="1"/>
  <c r="A170" i="13" s="1"/>
  <c r="A177" i="13" s="1"/>
  <c r="A184" i="13" s="1"/>
  <c r="A191" i="13" s="1"/>
  <c r="A198" i="13" s="1"/>
  <c r="A205" i="13" s="1"/>
  <c r="A212" i="13" s="1"/>
  <c r="A219" i="13" s="1"/>
  <c r="A226" i="13" s="1"/>
  <c r="A233" i="13" s="1"/>
  <c r="A240" i="13" s="1"/>
  <c r="A247" i="13" s="1"/>
  <c r="A254" i="13" s="1"/>
  <c r="A261" i="13" s="1"/>
  <c r="A268" i="13" s="1"/>
  <c r="A275" i="13" s="1"/>
  <c r="A282" i="13" s="1"/>
  <c r="A289" i="13" s="1"/>
  <c r="A296" i="13" s="1"/>
  <c r="A303" i="13" s="1"/>
  <c r="A310" i="13" s="1"/>
  <c r="A317" i="13" s="1"/>
  <c r="A324" i="13" s="1"/>
  <c r="A331" i="13" s="1"/>
  <c r="A338" i="13" s="1"/>
  <c r="A345" i="13" s="1"/>
  <c r="A352" i="13" s="1"/>
  <c r="A359" i="13" s="1"/>
  <c r="A366" i="13" s="1"/>
  <c r="AA22" i="13"/>
  <c r="J22" i="13"/>
  <c r="G22" i="13"/>
  <c r="A22" i="13"/>
  <c r="A29" i="13" s="1"/>
  <c r="A36" i="13" s="1"/>
  <c r="A43" i="13" s="1"/>
  <c r="A50" i="13" s="1"/>
  <c r="A57" i="13" s="1"/>
  <c r="A64" i="13" s="1"/>
  <c r="A71" i="13" s="1"/>
  <c r="A78" i="13" s="1"/>
  <c r="A85" i="13" s="1"/>
  <c r="A92" i="13" s="1"/>
  <c r="A99" i="13" s="1"/>
  <c r="A106" i="13" s="1"/>
  <c r="A113" i="13" s="1"/>
  <c r="A120" i="13" s="1"/>
  <c r="A127" i="13" s="1"/>
  <c r="A134" i="13" s="1"/>
  <c r="A141" i="13" s="1"/>
  <c r="A148" i="13" s="1"/>
  <c r="A155" i="13" s="1"/>
  <c r="A162" i="13" s="1"/>
  <c r="A169" i="13" s="1"/>
  <c r="A176" i="13" s="1"/>
  <c r="A183" i="13" s="1"/>
  <c r="A190" i="13" s="1"/>
  <c r="A197" i="13" s="1"/>
  <c r="A204" i="13" s="1"/>
  <c r="A211" i="13" s="1"/>
  <c r="A218" i="13" s="1"/>
  <c r="A225" i="13" s="1"/>
  <c r="A232" i="13" s="1"/>
  <c r="A239" i="13" s="1"/>
  <c r="A246" i="13" s="1"/>
  <c r="A253" i="13" s="1"/>
  <c r="A260" i="13" s="1"/>
  <c r="A267" i="13" s="1"/>
  <c r="A274" i="13" s="1"/>
  <c r="A281" i="13" s="1"/>
  <c r="A288" i="13" s="1"/>
  <c r="A295" i="13" s="1"/>
  <c r="A302" i="13" s="1"/>
  <c r="A309" i="13" s="1"/>
  <c r="A316" i="13" s="1"/>
  <c r="A323" i="13" s="1"/>
  <c r="A330" i="13" s="1"/>
  <c r="A337" i="13" s="1"/>
  <c r="A344" i="13" s="1"/>
  <c r="A351" i="13" s="1"/>
  <c r="A358" i="13" s="1"/>
  <c r="A365" i="13" s="1"/>
  <c r="AA21" i="13"/>
  <c r="J21" i="13"/>
  <c r="G21" i="13"/>
  <c r="A21" i="13"/>
  <c r="AA20" i="13"/>
  <c r="J20" i="13"/>
  <c r="G20" i="13"/>
  <c r="A20" i="13"/>
  <c r="A27" i="13" s="1"/>
  <c r="A34" i="13" s="1"/>
  <c r="A41" i="13" s="1"/>
  <c r="A48" i="13" s="1"/>
  <c r="A55" i="13" s="1"/>
  <c r="A62" i="13" s="1"/>
  <c r="A69" i="13" s="1"/>
  <c r="A76" i="13" s="1"/>
  <c r="A83" i="13" s="1"/>
  <c r="A90" i="13" s="1"/>
  <c r="A97" i="13" s="1"/>
  <c r="A104" i="13" s="1"/>
  <c r="A111" i="13" s="1"/>
  <c r="A118" i="13" s="1"/>
  <c r="A125" i="13" s="1"/>
  <c r="A132" i="13" s="1"/>
  <c r="A139" i="13" s="1"/>
  <c r="A146" i="13" s="1"/>
  <c r="A153" i="13" s="1"/>
  <c r="A160" i="13" s="1"/>
  <c r="A167" i="13" s="1"/>
  <c r="A174" i="13" s="1"/>
  <c r="A181" i="13" s="1"/>
  <c r="A188" i="13" s="1"/>
  <c r="A195" i="13" s="1"/>
  <c r="A202" i="13" s="1"/>
  <c r="A209" i="13" s="1"/>
  <c r="A216" i="13" s="1"/>
  <c r="A223" i="13" s="1"/>
  <c r="A230" i="13" s="1"/>
  <c r="A237" i="13" s="1"/>
  <c r="A244" i="13" s="1"/>
  <c r="A251" i="13" s="1"/>
  <c r="A258" i="13" s="1"/>
  <c r="A265" i="13" s="1"/>
  <c r="A272" i="13" s="1"/>
  <c r="A279" i="13" s="1"/>
  <c r="A286" i="13" s="1"/>
  <c r="A293" i="13" s="1"/>
  <c r="A300" i="13" s="1"/>
  <c r="A307" i="13" s="1"/>
  <c r="A314" i="13" s="1"/>
  <c r="A321" i="13" s="1"/>
  <c r="A328" i="13" s="1"/>
  <c r="A335" i="13" s="1"/>
  <c r="A342" i="13" s="1"/>
  <c r="A349" i="13" s="1"/>
  <c r="A356" i="13" s="1"/>
  <c r="A363" i="13" s="1"/>
  <c r="AA19" i="13"/>
  <c r="J19" i="13"/>
  <c r="G19" i="13"/>
  <c r="A19" i="13"/>
  <c r="A26" i="13" s="1"/>
  <c r="A33" i="13" s="1"/>
  <c r="A40" i="13" s="1"/>
  <c r="A47" i="13" s="1"/>
  <c r="A54" i="13" s="1"/>
  <c r="A61" i="13" s="1"/>
  <c r="A68" i="13" s="1"/>
  <c r="A75" i="13" s="1"/>
  <c r="A82" i="13" s="1"/>
  <c r="A89" i="13" s="1"/>
  <c r="A96" i="13" s="1"/>
  <c r="A103" i="13" s="1"/>
  <c r="A110" i="13" s="1"/>
  <c r="A117" i="13" s="1"/>
  <c r="A124" i="13" s="1"/>
  <c r="A131" i="13" s="1"/>
  <c r="A138" i="13" s="1"/>
  <c r="A145" i="13" s="1"/>
  <c r="A152" i="13" s="1"/>
  <c r="A159" i="13" s="1"/>
  <c r="A166" i="13" s="1"/>
  <c r="A173" i="13" s="1"/>
  <c r="A180" i="13" s="1"/>
  <c r="A187" i="13" s="1"/>
  <c r="A194" i="13" s="1"/>
  <c r="A201" i="13" s="1"/>
  <c r="A208" i="13" s="1"/>
  <c r="A215" i="13" s="1"/>
  <c r="A222" i="13" s="1"/>
  <c r="A229" i="13" s="1"/>
  <c r="A236" i="13" s="1"/>
  <c r="A243" i="13" s="1"/>
  <c r="A250" i="13" s="1"/>
  <c r="A257" i="13" s="1"/>
  <c r="A264" i="13" s="1"/>
  <c r="A271" i="13" s="1"/>
  <c r="A278" i="13" s="1"/>
  <c r="A285" i="13" s="1"/>
  <c r="A292" i="13" s="1"/>
  <c r="A299" i="13" s="1"/>
  <c r="A306" i="13" s="1"/>
  <c r="A313" i="13" s="1"/>
  <c r="A320" i="13" s="1"/>
  <c r="A327" i="13" s="1"/>
  <c r="A334" i="13" s="1"/>
  <c r="A341" i="13" s="1"/>
  <c r="A348" i="13" s="1"/>
  <c r="A355" i="13" s="1"/>
  <c r="A362" i="13" s="1"/>
  <c r="AA18" i="13"/>
  <c r="J18" i="13"/>
  <c r="G18" i="13"/>
  <c r="A18" i="13"/>
  <c r="A25" i="13" s="1"/>
  <c r="A32" i="13" s="1"/>
  <c r="A39" i="13" s="1"/>
  <c r="A46" i="13" s="1"/>
  <c r="A53" i="13" s="1"/>
  <c r="A60" i="13" s="1"/>
  <c r="A67" i="13" s="1"/>
  <c r="A74" i="13" s="1"/>
  <c r="A81" i="13" s="1"/>
  <c r="A88" i="13" s="1"/>
  <c r="A95" i="13" s="1"/>
  <c r="A102" i="13" s="1"/>
  <c r="A109" i="13" s="1"/>
  <c r="A116" i="13" s="1"/>
  <c r="A123" i="13" s="1"/>
  <c r="A130" i="13" s="1"/>
  <c r="A137" i="13" s="1"/>
  <c r="A144" i="13" s="1"/>
  <c r="A151" i="13" s="1"/>
  <c r="A158" i="13" s="1"/>
  <c r="A165" i="13" s="1"/>
  <c r="A172" i="13" s="1"/>
  <c r="A179" i="13" s="1"/>
  <c r="A186" i="13" s="1"/>
  <c r="A193" i="13" s="1"/>
  <c r="A200" i="13" s="1"/>
  <c r="A207" i="13" s="1"/>
  <c r="A214" i="13" s="1"/>
  <c r="A221" i="13" s="1"/>
  <c r="A228" i="13" s="1"/>
  <c r="A235" i="13" s="1"/>
  <c r="A242" i="13" s="1"/>
  <c r="A249" i="13" s="1"/>
  <c r="A256" i="13" s="1"/>
  <c r="A263" i="13" s="1"/>
  <c r="A270" i="13" s="1"/>
  <c r="A277" i="13" s="1"/>
  <c r="A284" i="13" s="1"/>
  <c r="A291" i="13" s="1"/>
  <c r="A298" i="13" s="1"/>
  <c r="A305" i="13" s="1"/>
  <c r="A312" i="13" s="1"/>
  <c r="A319" i="13" s="1"/>
  <c r="A326" i="13" s="1"/>
  <c r="A333" i="13" s="1"/>
  <c r="A340" i="13" s="1"/>
  <c r="A347" i="13" s="1"/>
  <c r="A354" i="13" s="1"/>
  <c r="A361" i="13" s="1"/>
  <c r="A368" i="13" s="1"/>
  <c r="AA17" i="13"/>
  <c r="J17" i="13"/>
  <c r="G17" i="13"/>
  <c r="AA16" i="13"/>
  <c r="J16" i="13"/>
  <c r="G16" i="13"/>
  <c r="AA15" i="13"/>
  <c r="R15" i="13"/>
  <c r="J15" i="13"/>
  <c r="G15" i="13"/>
  <c r="AA14" i="13"/>
  <c r="R14" i="13"/>
  <c r="J14" i="13"/>
  <c r="G14" i="13"/>
  <c r="AA13" i="13"/>
  <c r="R13" i="13"/>
  <c r="J13" i="13"/>
  <c r="G13" i="13"/>
  <c r="AA12" i="13"/>
  <c r="R12" i="13"/>
  <c r="J12" i="13"/>
  <c r="G12" i="13"/>
  <c r="AA11" i="13"/>
  <c r="R11" i="13"/>
  <c r="J11" i="13"/>
  <c r="G11" i="13"/>
  <c r="AA10" i="13"/>
  <c r="R10" i="13"/>
  <c r="J10" i="13"/>
  <c r="G10" i="13"/>
  <c r="AA9" i="13"/>
  <c r="R9" i="13"/>
  <c r="J9" i="13"/>
  <c r="G9" i="13"/>
  <c r="AA8" i="13"/>
  <c r="R8" i="13"/>
  <c r="J8" i="13"/>
  <c r="G8" i="13"/>
  <c r="AA7" i="13"/>
  <c r="R7" i="13"/>
  <c r="J7" i="13"/>
  <c r="G7" i="13"/>
  <c r="AA6" i="13"/>
  <c r="R6" i="13"/>
  <c r="J6" i="13"/>
  <c r="G6" i="13"/>
  <c r="AA5" i="13"/>
  <c r="R5" i="13"/>
  <c r="J5" i="13"/>
  <c r="G5" i="13"/>
  <c r="AA4" i="13"/>
  <c r="R4" i="13"/>
  <c r="J4" i="13"/>
  <c r="G4" i="13"/>
  <c r="D4" i="13"/>
  <c r="D5" i="13" s="1"/>
  <c r="J368" i="12"/>
  <c r="G368" i="12"/>
  <c r="J367" i="12"/>
  <c r="G367" i="12"/>
  <c r="J366" i="12"/>
  <c r="G366" i="12"/>
  <c r="J365" i="12"/>
  <c r="G365" i="12"/>
  <c r="J364" i="12"/>
  <c r="G364" i="12"/>
  <c r="J363" i="12"/>
  <c r="G363" i="12"/>
  <c r="J362" i="12"/>
  <c r="G362" i="12"/>
  <c r="J361" i="12"/>
  <c r="G361" i="12"/>
  <c r="J360" i="12"/>
  <c r="G360" i="12"/>
  <c r="J359" i="12"/>
  <c r="G359" i="12"/>
  <c r="J358" i="12"/>
  <c r="G358" i="12"/>
  <c r="J357" i="12"/>
  <c r="G357" i="12"/>
  <c r="J356" i="12"/>
  <c r="G356" i="12"/>
  <c r="J355" i="12"/>
  <c r="G355" i="12"/>
  <c r="J354" i="12"/>
  <c r="G354" i="12"/>
  <c r="J353" i="12"/>
  <c r="G353" i="12"/>
  <c r="J352" i="12"/>
  <c r="G352" i="12"/>
  <c r="J351" i="12"/>
  <c r="G351" i="12"/>
  <c r="J350" i="12"/>
  <c r="G350" i="12"/>
  <c r="J349" i="12"/>
  <c r="G349" i="12"/>
  <c r="J348" i="12"/>
  <c r="G348" i="12"/>
  <c r="J347" i="12"/>
  <c r="G347" i="12"/>
  <c r="J346" i="12"/>
  <c r="G346" i="12"/>
  <c r="J345" i="12"/>
  <c r="G345" i="12"/>
  <c r="J344" i="12"/>
  <c r="G344" i="12"/>
  <c r="J343" i="12"/>
  <c r="G343" i="12"/>
  <c r="J342" i="12"/>
  <c r="G342" i="12"/>
  <c r="J341" i="12"/>
  <c r="G341" i="12"/>
  <c r="J340" i="12"/>
  <c r="G340" i="12"/>
  <c r="J339" i="12"/>
  <c r="G339" i="12"/>
  <c r="J338" i="12"/>
  <c r="G338" i="12"/>
  <c r="J337" i="12"/>
  <c r="G337" i="12"/>
  <c r="J336" i="12"/>
  <c r="G336" i="12"/>
  <c r="J335" i="12"/>
  <c r="G335" i="12"/>
  <c r="J334" i="12"/>
  <c r="G334" i="12"/>
  <c r="J333" i="12"/>
  <c r="G333" i="12"/>
  <c r="J332" i="12"/>
  <c r="G332" i="12"/>
  <c r="J331" i="12"/>
  <c r="G331" i="12"/>
  <c r="J330" i="12"/>
  <c r="G330" i="12"/>
  <c r="J329" i="12"/>
  <c r="G329" i="12"/>
  <c r="J328" i="12"/>
  <c r="G328" i="12"/>
  <c r="J327" i="12"/>
  <c r="G327" i="12"/>
  <c r="J326" i="12"/>
  <c r="G326" i="12"/>
  <c r="J325" i="12"/>
  <c r="G325" i="12"/>
  <c r="J324" i="12"/>
  <c r="G324" i="12"/>
  <c r="J323" i="12"/>
  <c r="G323" i="12"/>
  <c r="J322" i="12"/>
  <c r="G322" i="12"/>
  <c r="J321" i="12"/>
  <c r="G321" i="12"/>
  <c r="J320" i="12"/>
  <c r="G320" i="12"/>
  <c r="J319" i="12"/>
  <c r="G319" i="12"/>
  <c r="J318" i="12"/>
  <c r="G318" i="12"/>
  <c r="J317" i="12"/>
  <c r="G317" i="12"/>
  <c r="J316" i="12"/>
  <c r="G316" i="12"/>
  <c r="J315" i="12"/>
  <c r="G315" i="12"/>
  <c r="J314" i="12"/>
  <c r="G314" i="12"/>
  <c r="J313" i="12"/>
  <c r="G313" i="12"/>
  <c r="J312" i="12"/>
  <c r="G312" i="12"/>
  <c r="J311" i="12"/>
  <c r="G311" i="12"/>
  <c r="J310" i="12"/>
  <c r="G310" i="12"/>
  <c r="J309" i="12"/>
  <c r="G309" i="12"/>
  <c r="J308" i="12"/>
  <c r="G308" i="12"/>
  <c r="J307" i="12"/>
  <c r="G307" i="12"/>
  <c r="J306" i="12"/>
  <c r="G306" i="12"/>
  <c r="J305" i="12"/>
  <c r="G305" i="12"/>
  <c r="J304" i="12"/>
  <c r="G304" i="12"/>
  <c r="J303" i="12"/>
  <c r="G303" i="12"/>
  <c r="J302" i="12"/>
  <c r="G302" i="12"/>
  <c r="J301" i="12"/>
  <c r="G301" i="12"/>
  <c r="J300" i="12"/>
  <c r="G300" i="12"/>
  <c r="J299" i="12"/>
  <c r="G299" i="12"/>
  <c r="J298" i="12"/>
  <c r="G298" i="12"/>
  <c r="J297" i="12"/>
  <c r="G297" i="12"/>
  <c r="J296" i="12"/>
  <c r="G296" i="12"/>
  <c r="J295" i="12"/>
  <c r="G295" i="12"/>
  <c r="J294" i="12"/>
  <c r="G294" i="12"/>
  <c r="J293" i="12"/>
  <c r="G293" i="12"/>
  <c r="J292" i="12"/>
  <c r="G292" i="12"/>
  <c r="J291" i="12"/>
  <c r="G291" i="12"/>
  <c r="J290" i="12"/>
  <c r="G290" i="12"/>
  <c r="J289" i="12"/>
  <c r="G289" i="12"/>
  <c r="J288" i="12"/>
  <c r="G288" i="12"/>
  <c r="J287" i="12"/>
  <c r="G287" i="12"/>
  <c r="J286" i="12"/>
  <c r="G286" i="12"/>
  <c r="J285" i="12"/>
  <c r="G285" i="12"/>
  <c r="J284" i="12"/>
  <c r="G284" i="12"/>
  <c r="J283" i="12"/>
  <c r="G283" i="12"/>
  <c r="J282" i="12"/>
  <c r="G282" i="12"/>
  <c r="J281" i="12"/>
  <c r="G281" i="12"/>
  <c r="J280" i="12"/>
  <c r="G280" i="12"/>
  <c r="J279" i="12"/>
  <c r="G279" i="12"/>
  <c r="J278" i="12"/>
  <c r="G278" i="12"/>
  <c r="J277" i="12"/>
  <c r="G277" i="12"/>
  <c r="J276" i="12"/>
  <c r="G276" i="12"/>
  <c r="J275" i="12"/>
  <c r="G275" i="12"/>
  <c r="J274" i="12"/>
  <c r="G274" i="12"/>
  <c r="J273" i="12"/>
  <c r="G273" i="12"/>
  <c r="J272" i="12"/>
  <c r="G272" i="12"/>
  <c r="J271" i="12"/>
  <c r="G271" i="12"/>
  <c r="J270" i="12"/>
  <c r="G270" i="12"/>
  <c r="J269" i="12"/>
  <c r="G269" i="12"/>
  <c r="J268" i="12"/>
  <c r="G268" i="12"/>
  <c r="J267" i="12"/>
  <c r="G267" i="12"/>
  <c r="J266" i="12"/>
  <c r="G266" i="12"/>
  <c r="J265" i="12"/>
  <c r="G265" i="12"/>
  <c r="J264" i="12"/>
  <c r="G264" i="12"/>
  <c r="J263" i="12"/>
  <c r="G263" i="12"/>
  <c r="J262" i="12"/>
  <c r="G262" i="12"/>
  <c r="J261" i="12"/>
  <c r="G261" i="12"/>
  <c r="J260" i="12"/>
  <c r="G260" i="12"/>
  <c r="J259" i="12"/>
  <c r="G259" i="12"/>
  <c r="J258" i="12"/>
  <c r="G258" i="12"/>
  <c r="J257" i="12"/>
  <c r="G257" i="12"/>
  <c r="J256" i="12"/>
  <c r="G256" i="12"/>
  <c r="J255" i="12"/>
  <c r="G255" i="12"/>
  <c r="J254" i="12"/>
  <c r="G254" i="12"/>
  <c r="J253" i="12"/>
  <c r="G253" i="12"/>
  <c r="J252" i="12"/>
  <c r="G252" i="12"/>
  <c r="J251" i="12"/>
  <c r="G251" i="12"/>
  <c r="J250" i="12"/>
  <c r="G250" i="12"/>
  <c r="J249" i="12"/>
  <c r="G249" i="12"/>
  <c r="J248" i="12"/>
  <c r="G248" i="12"/>
  <c r="J247" i="12"/>
  <c r="G247" i="12"/>
  <c r="J246" i="12"/>
  <c r="G246" i="12"/>
  <c r="J245" i="12"/>
  <c r="G245" i="12"/>
  <c r="J244" i="12"/>
  <c r="G244" i="12"/>
  <c r="J243" i="12"/>
  <c r="G243" i="12"/>
  <c r="J242" i="12"/>
  <c r="G242" i="12"/>
  <c r="J241" i="12"/>
  <c r="G241" i="12"/>
  <c r="J240" i="12"/>
  <c r="G240" i="12"/>
  <c r="J239" i="12"/>
  <c r="G239" i="12"/>
  <c r="J238" i="12"/>
  <c r="G238" i="12"/>
  <c r="J237" i="12"/>
  <c r="G237" i="12"/>
  <c r="J236" i="12"/>
  <c r="G236" i="12"/>
  <c r="J235" i="12"/>
  <c r="G235" i="12"/>
  <c r="J234" i="12"/>
  <c r="G234" i="12"/>
  <c r="J233" i="12"/>
  <c r="G233" i="12"/>
  <c r="J232" i="12"/>
  <c r="G232" i="12"/>
  <c r="J231" i="12"/>
  <c r="G231" i="12"/>
  <c r="J230" i="12"/>
  <c r="G230" i="12"/>
  <c r="J229" i="12"/>
  <c r="G229" i="12"/>
  <c r="J228" i="12"/>
  <c r="G228" i="12"/>
  <c r="J227" i="12"/>
  <c r="G227" i="12"/>
  <c r="J226" i="12"/>
  <c r="G226" i="12"/>
  <c r="J225" i="12"/>
  <c r="G225" i="12"/>
  <c r="J224" i="12"/>
  <c r="G224" i="12"/>
  <c r="J223" i="12"/>
  <c r="G223" i="12"/>
  <c r="J222" i="12"/>
  <c r="G222" i="12"/>
  <c r="J221" i="12"/>
  <c r="G221" i="12"/>
  <c r="J220" i="12"/>
  <c r="G220" i="12"/>
  <c r="J219" i="12"/>
  <c r="G219" i="12"/>
  <c r="J218" i="12"/>
  <c r="G218" i="12"/>
  <c r="J217" i="12"/>
  <c r="G217" i="12"/>
  <c r="J216" i="12"/>
  <c r="G216" i="12"/>
  <c r="J215" i="12"/>
  <c r="G215" i="12"/>
  <c r="J214" i="12"/>
  <c r="G214" i="12"/>
  <c r="J213" i="12"/>
  <c r="G213" i="12"/>
  <c r="J212" i="12"/>
  <c r="G212" i="12"/>
  <c r="J211" i="12"/>
  <c r="G211" i="12"/>
  <c r="J210" i="12"/>
  <c r="G210" i="12"/>
  <c r="J209" i="12"/>
  <c r="G209" i="12"/>
  <c r="J208" i="12"/>
  <c r="G208" i="12"/>
  <c r="J207" i="12"/>
  <c r="G207" i="12"/>
  <c r="J206" i="12"/>
  <c r="G206" i="12"/>
  <c r="J205" i="12"/>
  <c r="G205" i="12"/>
  <c r="J204" i="12"/>
  <c r="G204" i="12"/>
  <c r="J203" i="12"/>
  <c r="G203" i="12"/>
  <c r="J202" i="12"/>
  <c r="G202" i="12"/>
  <c r="J201" i="12"/>
  <c r="G201" i="12"/>
  <c r="J200" i="12"/>
  <c r="G200" i="12"/>
  <c r="J199" i="12"/>
  <c r="G199" i="12"/>
  <c r="J198" i="12"/>
  <c r="G198" i="12"/>
  <c r="J197" i="12"/>
  <c r="G197" i="12"/>
  <c r="J196" i="12"/>
  <c r="G196" i="12"/>
  <c r="J195" i="12"/>
  <c r="G195" i="12"/>
  <c r="J194" i="12"/>
  <c r="G194" i="12"/>
  <c r="J193" i="12"/>
  <c r="G193" i="12"/>
  <c r="J192" i="12"/>
  <c r="G192" i="12"/>
  <c r="J191" i="12"/>
  <c r="G191" i="12"/>
  <c r="J190" i="12"/>
  <c r="G190" i="12"/>
  <c r="J189" i="12"/>
  <c r="G189" i="12"/>
  <c r="J188" i="12"/>
  <c r="G188" i="12"/>
  <c r="J187" i="12"/>
  <c r="G187" i="12"/>
  <c r="J186" i="12"/>
  <c r="G186" i="12"/>
  <c r="J185" i="12"/>
  <c r="G185" i="12"/>
  <c r="J184" i="12"/>
  <c r="G184" i="12"/>
  <c r="J183" i="12"/>
  <c r="G183" i="12"/>
  <c r="J182" i="12"/>
  <c r="G182" i="12"/>
  <c r="J181" i="12"/>
  <c r="G181" i="12"/>
  <c r="J180" i="12"/>
  <c r="G180" i="12"/>
  <c r="J179" i="12"/>
  <c r="G179" i="12"/>
  <c r="J178" i="12"/>
  <c r="G178" i="12"/>
  <c r="J177" i="12"/>
  <c r="G177" i="12"/>
  <c r="J176" i="12"/>
  <c r="G176" i="12"/>
  <c r="J175" i="12"/>
  <c r="G175" i="12"/>
  <c r="J174" i="12"/>
  <c r="G174" i="12"/>
  <c r="J173" i="12"/>
  <c r="G173" i="12"/>
  <c r="J172" i="12"/>
  <c r="G172" i="12"/>
  <c r="J171" i="12"/>
  <c r="G171" i="12"/>
  <c r="J170" i="12"/>
  <c r="G170" i="12"/>
  <c r="J169" i="12"/>
  <c r="G169" i="12"/>
  <c r="J168" i="12"/>
  <c r="G168" i="12"/>
  <c r="J167" i="12"/>
  <c r="G167" i="12"/>
  <c r="J166" i="12"/>
  <c r="G166" i="12"/>
  <c r="J165" i="12"/>
  <c r="G165" i="12"/>
  <c r="J164" i="12"/>
  <c r="G164" i="12"/>
  <c r="J163" i="12"/>
  <c r="G163" i="12"/>
  <c r="J162" i="12"/>
  <c r="G162" i="12"/>
  <c r="J161" i="12"/>
  <c r="G161" i="12"/>
  <c r="J160" i="12"/>
  <c r="G160" i="12"/>
  <c r="J159" i="12"/>
  <c r="G159" i="12"/>
  <c r="J158" i="12"/>
  <c r="G158" i="12"/>
  <c r="J157" i="12"/>
  <c r="G157" i="12"/>
  <c r="J156" i="12"/>
  <c r="G156" i="12"/>
  <c r="J155" i="12"/>
  <c r="G155" i="12"/>
  <c r="J154" i="12"/>
  <c r="G154" i="12"/>
  <c r="J153" i="12"/>
  <c r="G153" i="12"/>
  <c r="J152" i="12"/>
  <c r="G152" i="12"/>
  <c r="J151" i="12"/>
  <c r="G151" i="12"/>
  <c r="J150" i="12"/>
  <c r="G150" i="12"/>
  <c r="J149" i="12"/>
  <c r="G149" i="12"/>
  <c r="J148" i="12"/>
  <c r="G148" i="12"/>
  <c r="J147" i="12"/>
  <c r="G147" i="12"/>
  <c r="J146" i="12"/>
  <c r="G146" i="12"/>
  <c r="J145" i="12"/>
  <c r="G145" i="12"/>
  <c r="J144" i="12"/>
  <c r="G144" i="12"/>
  <c r="J143" i="12"/>
  <c r="G143" i="12"/>
  <c r="J142" i="12"/>
  <c r="G142" i="12"/>
  <c r="J141" i="12"/>
  <c r="G141" i="12"/>
  <c r="J140" i="12"/>
  <c r="G140" i="12"/>
  <c r="J139" i="12"/>
  <c r="G139" i="12"/>
  <c r="J138" i="12"/>
  <c r="G138" i="12"/>
  <c r="J137" i="12"/>
  <c r="G137" i="12"/>
  <c r="J136" i="12"/>
  <c r="G136" i="12"/>
  <c r="J135" i="12"/>
  <c r="G135" i="12"/>
  <c r="J134" i="12"/>
  <c r="G134" i="12"/>
  <c r="J133" i="12"/>
  <c r="G133" i="12"/>
  <c r="J132" i="12"/>
  <c r="G132" i="12"/>
  <c r="J131" i="12"/>
  <c r="G131" i="12"/>
  <c r="J130" i="12"/>
  <c r="G130" i="12"/>
  <c r="J129" i="12"/>
  <c r="G129" i="12"/>
  <c r="J128" i="12"/>
  <c r="G128" i="12"/>
  <c r="J127" i="12"/>
  <c r="G127" i="12"/>
  <c r="J126" i="12"/>
  <c r="G126" i="12"/>
  <c r="J125" i="12"/>
  <c r="G125" i="12"/>
  <c r="J124" i="12"/>
  <c r="G124" i="12"/>
  <c r="J123" i="12"/>
  <c r="G123" i="12"/>
  <c r="J122" i="12"/>
  <c r="G122" i="12"/>
  <c r="J121" i="12"/>
  <c r="G121" i="12"/>
  <c r="J120" i="12"/>
  <c r="G120" i="12"/>
  <c r="J119" i="12"/>
  <c r="G119" i="12"/>
  <c r="J118" i="12"/>
  <c r="G118" i="12"/>
  <c r="J117" i="12"/>
  <c r="G117" i="12"/>
  <c r="J116" i="12"/>
  <c r="G116" i="12"/>
  <c r="J115" i="12"/>
  <c r="G115" i="12"/>
  <c r="J114" i="12"/>
  <c r="G114" i="12"/>
  <c r="J113" i="12"/>
  <c r="G113" i="12"/>
  <c r="J112" i="12"/>
  <c r="G112" i="12"/>
  <c r="J111" i="12"/>
  <c r="G111" i="12"/>
  <c r="J110" i="12"/>
  <c r="G110" i="12"/>
  <c r="J109" i="12"/>
  <c r="G109" i="12"/>
  <c r="J108" i="12"/>
  <c r="G108" i="12"/>
  <c r="J107" i="12"/>
  <c r="G107" i="12"/>
  <c r="J106" i="12"/>
  <c r="G106" i="12"/>
  <c r="J105" i="12"/>
  <c r="G105" i="12"/>
  <c r="J104" i="12"/>
  <c r="G104" i="12"/>
  <c r="J103" i="12"/>
  <c r="G103" i="12"/>
  <c r="J102" i="12"/>
  <c r="G102" i="12"/>
  <c r="J101" i="12"/>
  <c r="G101" i="12"/>
  <c r="J100" i="12"/>
  <c r="G100" i="12"/>
  <c r="J99" i="12"/>
  <c r="G99" i="12"/>
  <c r="J98" i="12"/>
  <c r="G98" i="12"/>
  <c r="J97" i="12"/>
  <c r="G97" i="12"/>
  <c r="J96" i="12"/>
  <c r="G96" i="12"/>
  <c r="J95" i="12"/>
  <c r="G95" i="12"/>
  <c r="J94" i="12"/>
  <c r="G94" i="12"/>
  <c r="J93" i="12"/>
  <c r="G93" i="12"/>
  <c r="J92" i="12"/>
  <c r="G92" i="12"/>
  <c r="J91" i="12"/>
  <c r="G91" i="12"/>
  <c r="J90" i="12"/>
  <c r="G90" i="12"/>
  <c r="J89" i="12"/>
  <c r="G89" i="12"/>
  <c r="J88" i="12"/>
  <c r="G88" i="12"/>
  <c r="J87" i="12"/>
  <c r="G87" i="12"/>
  <c r="J86" i="12"/>
  <c r="G86" i="12"/>
  <c r="J85" i="12"/>
  <c r="G85" i="12"/>
  <c r="J84" i="12"/>
  <c r="G84" i="12"/>
  <c r="J83" i="12"/>
  <c r="G83" i="12"/>
  <c r="J82" i="12"/>
  <c r="G82" i="12"/>
  <c r="J81" i="12"/>
  <c r="G81" i="12"/>
  <c r="J80" i="12"/>
  <c r="G80" i="12"/>
  <c r="J79" i="12"/>
  <c r="G79" i="12"/>
  <c r="J78" i="12"/>
  <c r="G78" i="12"/>
  <c r="J77" i="12"/>
  <c r="G77" i="12"/>
  <c r="J76" i="12"/>
  <c r="G76" i="12"/>
  <c r="J75" i="12"/>
  <c r="G75" i="12"/>
  <c r="J74" i="12"/>
  <c r="G74" i="12"/>
  <c r="J73" i="12"/>
  <c r="G73" i="12"/>
  <c r="J72" i="12"/>
  <c r="G72" i="12"/>
  <c r="J71" i="12"/>
  <c r="G71" i="12"/>
  <c r="J70" i="12"/>
  <c r="G70" i="12"/>
  <c r="J69" i="12"/>
  <c r="G69" i="12"/>
  <c r="J68" i="12"/>
  <c r="G68" i="12"/>
  <c r="J67" i="12"/>
  <c r="G67" i="12"/>
  <c r="J66" i="12"/>
  <c r="G66" i="12"/>
  <c r="J65" i="12"/>
  <c r="G65" i="12"/>
  <c r="J64" i="12"/>
  <c r="G64" i="12"/>
  <c r="J63" i="12"/>
  <c r="G63" i="12"/>
  <c r="J62" i="12"/>
  <c r="G62" i="12"/>
  <c r="J61" i="12"/>
  <c r="G61" i="12"/>
  <c r="J60" i="12"/>
  <c r="G60" i="12"/>
  <c r="J59" i="12"/>
  <c r="G59" i="12"/>
  <c r="J58" i="12"/>
  <c r="G58" i="12"/>
  <c r="J57" i="12"/>
  <c r="G57" i="12"/>
  <c r="AA56" i="12"/>
  <c r="J56" i="12"/>
  <c r="G56" i="12"/>
  <c r="AA55" i="12"/>
  <c r="J55" i="12"/>
  <c r="G55" i="12"/>
  <c r="AA54" i="12"/>
  <c r="J54" i="12"/>
  <c r="G54" i="12"/>
  <c r="AA53" i="12"/>
  <c r="J53" i="12"/>
  <c r="G53" i="12"/>
  <c r="AA52" i="12"/>
  <c r="J52" i="12"/>
  <c r="G52" i="12"/>
  <c r="AA51" i="12"/>
  <c r="J51" i="12"/>
  <c r="G51" i="12"/>
  <c r="AA50" i="12"/>
  <c r="J50" i="12"/>
  <c r="G50" i="12"/>
  <c r="AA49" i="12"/>
  <c r="J49" i="12"/>
  <c r="G49" i="12"/>
  <c r="AA48" i="12"/>
  <c r="J48" i="12"/>
  <c r="G48" i="12"/>
  <c r="AA47" i="12"/>
  <c r="J47" i="12"/>
  <c r="G47" i="12"/>
  <c r="AA46" i="12"/>
  <c r="J46" i="12"/>
  <c r="G46" i="12"/>
  <c r="AA45" i="12"/>
  <c r="J45" i="12"/>
  <c r="G45" i="12"/>
  <c r="AA44" i="12"/>
  <c r="J44" i="12"/>
  <c r="G44" i="12"/>
  <c r="AA43" i="12"/>
  <c r="J43" i="12"/>
  <c r="G43" i="12"/>
  <c r="AA42" i="12"/>
  <c r="J42" i="12"/>
  <c r="G42" i="12"/>
  <c r="AA41" i="12"/>
  <c r="J41" i="12"/>
  <c r="G41" i="12"/>
  <c r="AA40" i="12"/>
  <c r="J40" i="12"/>
  <c r="G40" i="12"/>
  <c r="AA39" i="12"/>
  <c r="J39" i="12"/>
  <c r="G39" i="12"/>
  <c r="AA38" i="12"/>
  <c r="J38" i="12"/>
  <c r="G38" i="12"/>
  <c r="AA37" i="12"/>
  <c r="J37" i="12"/>
  <c r="G37" i="12"/>
  <c r="AA36" i="12"/>
  <c r="J36" i="12"/>
  <c r="G36" i="12"/>
  <c r="AA35" i="12"/>
  <c r="J35" i="12"/>
  <c r="G35" i="12"/>
  <c r="AA34" i="12"/>
  <c r="J34" i="12"/>
  <c r="G34" i="12"/>
  <c r="AA33" i="12"/>
  <c r="J33" i="12"/>
  <c r="G33" i="12"/>
  <c r="AA32" i="12"/>
  <c r="J32" i="12"/>
  <c r="G32" i="12"/>
  <c r="AA31" i="12"/>
  <c r="J31" i="12"/>
  <c r="G31" i="12"/>
  <c r="AA30" i="12"/>
  <c r="J30" i="12"/>
  <c r="G30" i="12"/>
  <c r="A30" i="12"/>
  <c r="A37" i="12" s="1"/>
  <c r="A44" i="12" s="1"/>
  <c r="A51" i="12" s="1"/>
  <c r="A58" i="12" s="1"/>
  <c r="A65" i="12" s="1"/>
  <c r="A72" i="12" s="1"/>
  <c r="A79" i="12" s="1"/>
  <c r="A86" i="12" s="1"/>
  <c r="A93" i="12" s="1"/>
  <c r="A100" i="12" s="1"/>
  <c r="A107" i="12" s="1"/>
  <c r="A114" i="12" s="1"/>
  <c r="A121" i="12" s="1"/>
  <c r="A128" i="12" s="1"/>
  <c r="A135" i="12" s="1"/>
  <c r="A142" i="12" s="1"/>
  <c r="A149" i="12" s="1"/>
  <c r="A156" i="12" s="1"/>
  <c r="A163" i="12" s="1"/>
  <c r="A170" i="12" s="1"/>
  <c r="A177" i="12" s="1"/>
  <c r="A184" i="12" s="1"/>
  <c r="A191" i="12" s="1"/>
  <c r="A198" i="12" s="1"/>
  <c r="A205" i="12" s="1"/>
  <c r="A212" i="12" s="1"/>
  <c r="A219" i="12" s="1"/>
  <c r="A226" i="12" s="1"/>
  <c r="A233" i="12" s="1"/>
  <c r="A240" i="12" s="1"/>
  <c r="A247" i="12" s="1"/>
  <c r="A254" i="12" s="1"/>
  <c r="A261" i="12" s="1"/>
  <c r="A268" i="12" s="1"/>
  <c r="A275" i="12" s="1"/>
  <c r="A282" i="12" s="1"/>
  <c r="A289" i="12" s="1"/>
  <c r="A296" i="12" s="1"/>
  <c r="A303" i="12" s="1"/>
  <c r="A310" i="12" s="1"/>
  <c r="A317" i="12" s="1"/>
  <c r="A324" i="12" s="1"/>
  <c r="A331" i="12" s="1"/>
  <c r="A338" i="12" s="1"/>
  <c r="A345" i="12" s="1"/>
  <c r="A352" i="12" s="1"/>
  <c r="A359" i="12" s="1"/>
  <c r="A366" i="12" s="1"/>
  <c r="AA29" i="12"/>
  <c r="J29" i="12"/>
  <c r="G29" i="12"/>
  <c r="AA28" i="12"/>
  <c r="J28" i="12"/>
  <c r="G28" i="12"/>
  <c r="A28" i="12"/>
  <c r="A35" i="12" s="1"/>
  <c r="A42" i="12" s="1"/>
  <c r="A49" i="12" s="1"/>
  <c r="A56" i="12" s="1"/>
  <c r="A63" i="12" s="1"/>
  <c r="A70" i="12" s="1"/>
  <c r="A77" i="12" s="1"/>
  <c r="A84" i="12" s="1"/>
  <c r="A91" i="12" s="1"/>
  <c r="A98" i="12" s="1"/>
  <c r="A105" i="12" s="1"/>
  <c r="A112" i="12" s="1"/>
  <c r="A119" i="12" s="1"/>
  <c r="A126" i="12" s="1"/>
  <c r="A133" i="12" s="1"/>
  <c r="A140" i="12" s="1"/>
  <c r="A147" i="12" s="1"/>
  <c r="A154" i="12" s="1"/>
  <c r="A161" i="12" s="1"/>
  <c r="A168" i="12" s="1"/>
  <c r="A175" i="12" s="1"/>
  <c r="A182" i="12" s="1"/>
  <c r="A189" i="12" s="1"/>
  <c r="A196" i="12" s="1"/>
  <c r="A203" i="12" s="1"/>
  <c r="A210" i="12" s="1"/>
  <c r="A217" i="12" s="1"/>
  <c r="A224" i="12" s="1"/>
  <c r="A231" i="12" s="1"/>
  <c r="A238" i="12" s="1"/>
  <c r="A245" i="12" s="1"/>
  <c r="A252" i="12" s="1"/>
  <c r="A259" i="12" s="1"/>
  <c r="A266" i="12" s="1"/>
  <c r="A273" i="12" s="1"/>
  <c r="A280" i="12" s="1"/>
  <c r="A287" i="12" s="1"/>
  <c r="A294" i="12" s="1"/>
  <c r="A301" i="12" s="1"/>
  <c r="A308" i="12" s="1"/>
  <c r="A315" i="12" s="1"/>
  <c r="A322" i="12" s="1"/>
  <c r="A329" i="12" s="1"/>
  <c r="A336" i="12" s="1"/>
  <c r="A343" i="12" s="1"/>
  <c r="A350" i="12" s="1"/>
  <c r="A357" i="12" s="1"/>
  <c r="A364" i="12" s="1"/>
  <c r="AA27" i="12"/>
  <c r="J27" i="12"/>
  <c r="G27" i="12"/>
  <c r="AA26" i="12"/>
  <c r="J26" i="12"/>
  <c r="G26" i="12"/>
  <c r="A26" i="12"/>
  <c r="A33" i="12" s="1"/>
  <c r="A40" i="12" s="1"/>
  <c r="A47" i="12" s="1"/>
  <c r="A54" i="12" s="1"/>
  <c r="A61" i="12" s="1"/>
  <c r="A68" i="12" s="1"/>
  <c r="A75" i="12" s="1"/>
  <c r="A82" i="12" s="1"/>
  <c r="A89" i="12" s="1"/>
  <c r="A96" i="12" s="1"/>
  <c r="A103" i="12" s="1"/>
  <c r="A110" i="12" s="1"/>
  <c r="A117" i="12" s="1"/>
  <c r="A124" i="12" s="1"/>
  <c r="A131" i="12" s="1"/>
  <c r="A138" i="12" s="1"/>
  <c r="A145" i="12" s="1"/>
  <c r="A152" i="12" s="1"/>
  <c r="A159" i="12" s="1"/>
  <c r="A166" i="12" s="1"/>
  <c r="A173" i="12" s="1"/>
  <c r="A180" i="12" s="1"/>
  <c r="A187" i="12" s="1"/>
  <c r="A194" i="12" s="1"/>
  <c r="A201" i="12" s="1"/>
  <c r="A208" i="12" s="1"/>
  <c r="A215" i="12" s="1"/>
  <c r="A222" i="12" s="1"/>
  <c r="A229" i="12" s="1"/>
  <c r="A236" i="12" s="1"/>
  <c r="A243" i="12" s="1"/>
  <c r="A250" i="12" s="1"/>
  <c r="A257" i="12" s="1"/>
  <c r="A264" i="12" s="1"/>
  <c r="A271" i="12" s="1"/>
  <c r="A278" i="12" s="1"/>
  <c r="A285" i="12" s="1"/>
  <c r="A292" i="12" s="1"/>
  <c r="A299" i="12" s="1"/>
  <c r="A306" i="12" s="1"/>
  <c r="A313" i="12" s="1"/>
  <c r="A320" i="12" s="1"/>
  <c r="A327" i="12" s="1"/>
  <c r="A334" i="12" s="1"/>
  <c r="A341" i="12" s="1"/>
  <c r="A348" i="12" s="1"/>
  <c r="A355" i="12" s="1"/>
  <c r="A362" i="12" s="1"/>
  <c r="AA25" i="12"/>
  <c r="J25" i="12"/>
  <c r="G25" i="12"/>
  <c r="AA24" i="12"/>
  <c r="J24" i="12"/>
  <c r="G24" i="12"/>
  <c r="A24" i="12"/>
  <c r="A31" i="12" s="1"/>
  <c r="A38" i="12" s="1"/>
  <c r="A45" i="12" s="1"/>
  <c r="A52" i="12" s="1"/>
  <c r="A59" i="12" s="1"/>
  <c r="A66" i="12" s="1"/>
  <c r="A73" i="12" s="1"/>
  <c r="A80" i="12" s="1"/>
  <c r="A87" i="12" s="1"/>
  <c r="A94" i="12" s="1"/>
  <c r="A101" i="12" s="1"/>
  <c r="A108" i="12" s="1"/>
  <c r="A115" i="12" s="1"/>
  <c r="A122" i="12" s="1"/>
  <c r="A129" i="12" s="1"/>
  <c r="A136" i="12" s="1"/>
  <c r="A143" i="12" s="1"/>
  <c r="A150" i="12" s="1"/>
  <c r="A157" i="12" s="1"/>
  <c r="A164" i="12" s="1"/>
  <c r="A171" i="12" s="1"/>
  <c r="A178" i="12" s="1"/>
  <c r="A185" i="12" s="1"/>
  <c r="A192" i="12" s="1"/>
  <c r="A199" i="12" s="1"/>
  <c r="A206" i="12" s="1"/>
  <c r="A213" i="12" s="1"/>
  <c r="A220" i="12" s="1"/>
  <c r="A227" i="12" s="1"/>
  <c r="A234" i="12" s="1"/>
  <c r="A241" i="12" s="1"/>
  <c r="A248" i="12" s="1"/>
  <c r="A255" i="12" s="1"/>
  <c r="A262" i="12" s="1"/>
  <c r="A269" i="12" s="1"/>
  <c r="A276" i="12" s="1"/>
  <c r="A283" i="12" s="1"/>
  <c r="A290" i="12" s="1"/>
  <c r="A297" i="12" s="1"/>
  <c r="A304" i="12" s="1"/>
  <c r="A311" i="12" s="1"/>
  <c r="A318" i="12" s="1"/>
  <c r="A325" i="12" s="1"/>
  <c r="A332" i="12" s="1"/>
  <c r="A339" i="12" s="1"/>
  <c r="A346" i="12" s="1"/>
  <c r="A353" i="12" s="1"/>
  <c r="A360" i="12" s="1"/>
  <c r="A367" i="12" s="1"/>
  <c r="AA23" i="12"/>
  <c r="J23" i="12"/>
  <c r="G23" i="12"/>
  <c r="A23" i="12"/>
  <c r="AA22" i="12"/>
  <c r="J22" i="12"/>
  <c r="G22" i="12"/>
  <c r="A22" i="12"/>
  <c r="A29" i="12" s="1"/>
  <c r="A36" i="12" s="1"/>
  <c r="A43" i="12" s="1"/>
  <c r="A50" i="12" s="1"/>
  <c r="A57" i="12" s="1"/>
  <c r="A64" i="12" s="1"/>
  <c r="A71" i="12" s="1"/>
  <c r="A78" i="12" s="1"/>
  <c r="A85" i="12" s="1"/>
  <c r="A92" i="12" s="1"/>
  <c r="A99" i="12" s="1"/>
  <c r="A106" i="12" s="1"/>
  <c r="A113" i="12" s="1"/>
  <c r="A120" i="12" s="1"/>
  <c r="A127" i="12" s="1"/>
  <c r="A134" i="12" s="1"/>
  <c r="A141" i="12" s="1"/>
  <c r="A148" i="12" s="1"/>
  <c r="A155" i="12" s="1"/>
  <c r="A162" i="12" s="1"/>
  <c r="A169" i="12" s="1"/>
  <c r="A176" i="12" s="1"/>
  <c r="A183" i="12" s="1"/>
  <c r="A190" i="12" s="1"/>
  <c r="A197" i="12" s="1"/>
  <c r="A204" i="12" s="1"/>
  <c r="A211" i="12" s="1"/>
  <c r="A218" i="12" s="1"/>
  <c r="A225" i="12" s="1"/>
  <c r="A232" i="12" s="1"/>
  <c r="A239" i="12" s="1"/>
  <c r="A246" i="12" s="1"/>
  <c r="A253" i="12" s="1"/>
  <c r="A260" i="12" s="1"/>
  <c r="A267" i="12" s="1"/>
  <c r="A274" i="12" s="1"/>
  <c r="A281" i="12" s="1"/>
  <c r="A288" i="12" s="1"/>
  <c r="A295" i="12" s="1"/>
  <c r="A302" i="12" s="1"/>
  <c r="A309" i="12" s="1"/>
  <c r="A316" i="12" s="1"/>
  <c r="A323" i="12" s="1"/>
  <c r="A330" i="12" s="1"/>
  <c r="A337" i="12" s="1"/>
  <c r="A344" i="12" s="1"/>
  <c r="A351" i="12" s="1"/>
  <c r="A358" i="12" s="1"/>
  <c r="A365" i="12" s="1"/>
  <c r="AA21" i="12"/>
  <c r="J21" i="12"/>
  <c r="G21" i="12"/>
  <c r="A21" i="12"/>
  <c r="AA20" i="12"/>
  <c r="J20" i="12"/>
  <c r="G20" i="12"/>
  <c r="A20" i="12"/>
  <c r="A27" i="12" s="1"/>
  <c r="A34" i="12" s="1"/>
  <c r="A41" i="12" s="1"/>
  <c r="A48" i="12" s="1"/>
  <c r="A55" i="12" s="1"/>
  <c r="A62" i="12" s="1"/>
  <c r="A69" i="12" s="1"/>
  <c r="A76" i="12" s="1"/>
  <c r="A83" i="12" s="1"/>
  <c r="A90" i="12" s="1"/>
  <c r="A97" i="12" s="1"/>
  <c r="A104" i="12" s="1"/>
  <c r="A111" i="12" s="1"/>
  <c r="A118" i="12" s="1"/>
  <c r="A125" i="12" s="1"/>
  <c r="A132" i="12" s="1"/>
  <c r="A139" i="12" s="1"/>
  <c r="A146" i="12" s="1"/>
  <c r="A153" i="12" s="1"/>
  <c r="A160" i="12" s="1"/>
  <c r="A167" i="12" s="1"/>
  <c r="A174" i="12" s="1"/>
  <c r="A181" i="12" s="1"/>
  <c r="A188" i="12" s="1"/>
  <c r="A195" i="12" s="1"/>
  <c r="A202" i="12" s="1"/>
  <c r="A209" i="12" s="1"/>
  <c r="A216" i="12" s="1"/>
  <c r="A223" i="12" s="1"/>
  <c r="A230" i="12" s="1"/>
  <c r="A237" i="12" s="1"/>
  <c r="A244" i="12" s="1"/>
  <c r="A251" i="12" s="1"/>
  <c r="A258" i="12" s="1"/>
  <c r="A265" i="12" s="1"/>
  <c r="A272" i="12" s="1"/>
  <c r="A279" i="12" s="1"/>
  <c r="A286" i="12" s="1"/>
  <c r="A293" i="12" s="1"/>
  <c r="A300" i="12" s="1"/>
  <c r="A307" i="12" s="1"/>
  <c r="A314" i="12" s="1"/>
  <c r="A321" i="12" s="1"/>
  <c r="A328" i="12" s="1"/>
  <c r="A335" i="12" s="1"/>
  <c r="A342" i="12" s="1"/>
  <c r="A349" i="12" s="1"/>
  <c r="A356" i="12" s="1"/>
  <c r="A363" i="12" s="1"/>
  <c r="AA19" i="12"/>
  <c r="J19" i="12"/>
  <c r="G19" i="12"/>
  <c r="A19" i="12"/>
  <c r="AA18" i="12"/>
  <c r="J18" i="12"/>
  <c r="G18" i="12"/>
  <c r="A18" i="12"/>
  <c r="A25" i="12" s="1"/>
  <c r="A32" i="12" s="1"/>
  <c r="A39" i="12" s="1"/>
  <c r="A46" i="12" s="1"/>
  <c r="A53" i="12" s="1"/>
  <c r="A60" i="12" s="1"/>
  <c r="A67" i="12" s="1"/>
  <c r="A74" i="12" s="1"/>
  <c r="A81" i="12" s="1"/>
  <c r="A88" i="12" s="1"/>
  <c r="A95" i="12" s="1"/>
  <c r="A102" i="12" s="1"/>
  <c r="A109" i="12" s="1"/>
  <c r="A116" i="12" s="1"/>
  <c r="A123" i="12" s="1"/>
  <c r="A130" i="12" s="1"/>
  <c r="A137" i="12" s="1"/>
  <c r="A144" i="12" s="1"/>
  <c r="A151" i="12" s="1"/>
  <c r="A158" i="12" s="1"/>
  <c r="A165" i="12" s="1"/>
  <c r="A172" i="12" s="1"/>
  <c r="A179" i="12" s="1"/>
  <c r="A186" i="12" s="1"/>
  <c r="A193" i="12" s="1"/>
  <c r="A200" i="12" s="1"/>
  <c r="A207" i="12" s="1"/>
  <c r="A214" i="12" s="1"/>
  <c r="A221" i="12" s="1"/>
  <c r="A228" i="12" s="1"/>
  <c r="A235" i="12" s="1"/>
  <c r="A242" i="12" s="1"/>
  <c r="A249" i="12" s="1"/>
  <c r="A256" i="12" s="1"/>
  <c r="A263" i="12" s="1"/>
  <c r="A270" i="12" s="1"/>
  <c r="A277" i="12" s="1"/>
  <c r="A284" i="12" s="1"/>
  <c r="A291" i="12" s="1"/>
  <c r="A298" i="12" s="1"/>
  <c r="A305" i="12" s="1"/>
  <c r="A312" i="12" s="1"/>
  <c r="A319" i="12" s="1"/>
  <c r="A326" i="12" s="1"/>
  <c r="A333" i="12" s="1"/>
  <c r="A340" i="12" s="1"/>
  <c r="A347" i="12" s="1"/>
  <c r="A354" i="12" s="1"/>
  <c r="A361" i="12" s="1"/>
  <c r="A368" i="12" s="1"/>
  <c r="AA17" i="12"/>
  <c r="J17" i="12"/>
  <c r="G17" i="12"/>
  <c r="AA16" i="12"/>
  <c r="J16" i="12"/>
  <c r="G16" i="12"/>
  <c r="AA15" i="12"/>
  <c r="R15" i="12"/>
  <c r="J15" i="12"/>
  <c r="G15" i="12"/>
  <c r="AA14" i="12"/>
  <c r="R14" i="12"/>
  <c r="J14" i="12"/>
  <c r="G14" i="12"/>
  <c r="AA13" i="12"/>
  <c r="R13" i="12"/>
  <c r="J13" i="12"/>
  <c r="G13" i="12"/>
  <c r="AA12" i="12"/>
  <c r="R12" i="12"/>
  <c r="J12" i="12"/>
  <c r="G12" i="12"/>
  <c r="AA11" i="12"/>
  <c r="R11" i="12"/>
  <c r="J11" i="12"/>
  <c r="G11" i="12"/>
  <c r="AA10" i="12"/>
  <c r="R10" i="12"/>
  <c r="J10" i="12"/>
  <c r="G10" i="12"/>
  <c r="AA9" i="12"/>
  <c r="R9" i="12"/>
  <c r="J9" i="12"/>
  <c r="G9" i="12"/>
  <c r="AA8" i="12"/>
  <c r="R8" i="12"/>
  <c r="J8" i="12"/>
  <c r="G8" i="12"/>
  <c r="AA7" i="12"/>
  <c r="R7" i="12"/>
  <c r="J7" i="12"/>
  <c r="G7" i="12"/>
  <c r="AA6" i="12"/>
  <c r="R6" i="12"/>
  <c r="J6" i="12"/>
  <c r="G6" i="12"/>
  <c r="AA5" i="12"/>
  <c r="R5" i="12"/>
  <c r="J5" i="12"/>
  <c r="G5" i="12"/>
  <c r="AA4" i="12"/>
  <c r="R4" i="12"/>
  <c r="J4" i="12"/>
  <c r="G4" i="12"/>
  <c r="E10" i="16" s="1"/>
  <c r="D4" i="12"/>
  <c r="D5" i="12" s="1"/>
  <c r="J368" i="11"/>
  <c r="G368" i="11"/>
  <c r="J367" i="11"/>
  <c r="G367" i="11"/>
  <c r="J366" i="11"/>
  <c r="G366" i="11"/>
  <c r="J365" i="11"/>
  <c r="G365" i="11"/>
  <c r="J364" i="11"/>
  <c r="G364" i="11"/>
  <c r="J363" i="11"/>
  <c r="G363" i="11"/>
  <c r="J362" i="11"/>
  <c r="G362" i="11"/>
  <c r="J361" i="11"/>
  <c r="G361" i="11"/>
  <c r="J360" i="11"/>
  <c r="G360" i="11"/>
  <c r="J359" i="11"/>
  <c r="G359" i="11"/>
  <c r="J358" i="11"/>
  <c r="G358" i="11"/>
  <c r="J357" i="11"/>
  <c r="G357" i="11"/>
  <c r="J356" i="11"/>
  <c r="G356" i="11"/>
  <c r="J355" i="11"/>
  <c r="G355" i="11"/>
  <c r="J354" i="11"/>
  <c r="G354" i="11"/>
  <c r="J353" i="11"/>
  <c r="G353" i="11"/>
  <c r="J352" i="11"/>
  <c r="G352" i="11"/>
  <c r="J351" i="11"/>
  <c r="G351" i="11"/>
  <c r="J350" i="11"/>
  <c r="G350" i="11"/>
  <c r="J349" i="11"/>
  <c r="G349" i="11"/>
  <c r="J348" i="11"/>
  <c r="G348" i="11"/>
  <c r="J347" i="11"/>
  <c r="G347" i="11"/>
  <c r="J346" i="11"/>
  <c r="G346" i="11"/>
  <c r="J345" i="11"/>
  <c r="G345" i="11"/>
  <c r="J344" i="11"/>
  <c r="G344" i="11"/>
  <c r="J343" i="11"/>
  <c r="G343" i="11"/>
  <c r="J342" i="11"/>
  <c r="G342" i="11"/>
  <c r="J341" i="11"/>
  <c r="G341" i="11"/>
  <c r="J340" i="11"/>
  <c r="G340" i="11"/>
  <c r="J339" i="11"/>
  <c r="G339" i="11"/>
  <c r="J338" i="11"/>
  <c r="G338" i="11"/>
  <c r="J337" i="11"/>
  <c r="G337" i="11"/>
  <c r="J336" i="11"/>
  <c r="G336" i="11"/>
  <c r="J335" i="11"/>
  <c r="G335" i="11"/>
  <c r="J334" i="11"/>
  <c r="G334" i="11"/>
  <c r="J333" i="11"/>
  <c r="G333" i="11"/>
  <c r="J332" i="11"/>
  <c r="G332" i="11"/>
  <c r="J331" i="11"/>
  <c r="G331" i="11"/>
  <c r="J330" i="11"/>
  <c r="G330" i="11"/>
  <c r="J329" i="11"/>
  <c r="G329" i="11"/>
  <c r="J328" i="11"/>
  <c r="G328" i="11"/>
  <c r="J327" i="11"/>
  <c r="G327" i="11"/>
  <c r="J326" i="11"/>
  <c r="G326" i="11"/>
  <c r="J325" i="11"/>
  <c r="G325" i="11"/>
  <c r="J324" i="11"/>
  <c r="G324" i="11"/>
  <c r="J323" i="11"/>
  <c r="G323" i="11"/>
  <c r="J322" i="11"/>
  <c r="G322" i="11"/>
  <c r="J321" i="11"/>
  <c r="G321" i="11"/>
  <c r="J320" i="11"/>
  <c r="G320" i="11"/>
  <c r="J319" i="11"/>
  <c r="G319" i="11"/>
  <c r="J318" i="11"/>
  <c r="G318" i="11"/>
  <c r="J317" i="11"/>
  <c r="G317" i="11"/>
  <c r="J316" i="11"/>
  <c r="G316" i="11"/>
  <c r="J315" i="11"/>
  <c r="G315" i="11"/>
  <c r="J314" i="11"/>
  <c r="G314" i="11"/>
  <c r="J313" i="11"/>
  <c r="G313" i="11"/>
  <c r="J312" i="11"/>
  <c r="G312" i="11"/>
  <c r="J311" i="11"/>
  <c r="G311" i="11"/>
  <c r="J310" i="11"/>
  <c r="G310" i="11"/>
  <c r="J309" i="11"/>
  <c r="G309" i="11"/>
  <c r="J308" i="11"/>
  <c r="G308" i="11"/>
  <c r="J307" i="11"/>
  <c r="G307" i="11"/>
  <c r="J306" i="11"/>
  <c r="G306" i="11"/>
  <c r="J305" i="11"/>
  <c r="G305" i="11"/>
  <c r="J304" i="11"/>
  <c r="G304" i="11"/>
  <c r="J303" i="11"/>
  <c r="G303" i="11"/>
  <c r="J302" i="11"/>
  <c r="G302" i="11"/>
  <c r="J301" i="11"/>
  <c r="G301" i="11"/>
  <c r="J300" i="11"/>
  <c r="G300" i="11"/>
  <c r="J299" i="11"/>
  <c r="G299" i="11"/>
  <c r="J298" i="11"/>
  <c r="G298" i="11"/>
  <c r="J297" i="11"/>
  <c r="G297" i="11"/>
  <c r="J296" i="11"/>
  <c r="G296" i="11"/>
  <c r="J295" i="11"/>
  <c r="G295" i="11"/>
  <c r="J294" i="11"/>
  <c r="G294" i="11"/>
  <c r="J293" i="11"/>
  <c r="G293" i="11"/>
  <c r="J292" i="11"/>
  <c r="G292" i="11"/>
  <c r="J291" i="11"/>
  <c r="G291" i="11"/>
  <c r="J290" i="11"/>
  <c r="G290" i="11"/>
  <c r="J289" i="11"/>
  <c r="G289" i="11"/>
  <c r="J288" i="11"/>
  <c r="G288" i="11"/>
  <c r="J287" i="11"/>
  <c r="G287" i="11"/>
  <c r="J286" i="11"/>
  <c r="G286" i="11"/>
  <c r="J285" i="11"/>
  <c r="G285" i="11"/>
  <c r="J284" i="11"/>
  <c r="G284" i="11"/>
  <c r="J283" i="11"/>
  <c r="G283" i="11"/>
  <c r="J282" i="11"/>
  <c r="G282" i="11"/>
  <c r="J281" i="11"/>
  <c r="G281" i="11"/>
  <c r="J280" i="11"/>
  <c r="G280" i="11"/>
  <c r="J279" i="11"/>
  <c r="G279" i="11"/>
  <c r="J278" i="11"/>
  <c r="G278" i="11"/>
  <c r="J277" i="11"/>
  <c r="G277" i="11"/>
  <c r="J276" i="11"/>
  <c r="G276" i="11"/>
  <c r="J275" i="11"/>
  <c r="G275" i="11"/>
  <c r="J274" i="11"/>
  <c r="G274" i="11"/>
  <c r="J273" i="11"/>
  <c r="G273" i="11"/>
  <c r="J272" i="11"/>
  <c r="G272" i="11"/>
  <c r="J271" i="11"/>
  <c r="G271" i="11"/>
  <c r="J270" i="11"/>
  <c r="G270" i="11"/>
  <c r="J269" i="11"/>
  <c r="G269" i="11"/>
  <c r="J268" i="11"/>
  <c r="G268" i="11"/>
  <c r="J267" i="11"/>
  <c r="G267" i="11"/>
  <c r="J266" i="11"/>
  <c r="G266" i="11"/>
  <c r="J265" i="11"/>
  <c r="G265" i="11"/>
  <c r="J264" i="11"/>
  <c r="G264" i="11"/>
  <c r="J263" i="11"/>
  <c r="G263" i="11"/>
  <c r="J262" i="11"/>
  <c r="G262" i="11"/>
  <c r="J261" i="11"/>
  <c r="G261" i="11"/>
  <c r="J260" i="11"/>
  <c r="G260" i="11"/>
  <c r="J259" i="11"/>
  <c r="G259" i="11"/>
  <c r="J258" i="11"/>
  <c r="G258" i="11"/>
  <c r="J257" i="11"/>
  <c r="G257" i="11"/>
  <c r="J256" i="11"/>
  <c r="G256" i="11"/>
  <c r="J255" i="11"/>
  <c r="G255" i="11"/>
  <c r="J254" i="11"/>
  <c r="G254" i="11"/>
  <c r="J253" i="11"/>
  <c r="G253" i="11"/>
  <c r="J252" i="11"/>
  <c r="G252" i="11"/>
  <c r="J251" i="11"/>
  <c r="G251" i="11"/>
  <c r="J250" i="11"/>
  <c r="G250" i="11"/>
  <c r="J249" i="11"/>
  <c r="G249" i="11"/>
  <c r="J248" i="11"/>
  <c r="G248" i="11"/>
  <c r="J247" i="11"/>
  <c r="G247" i="11"/>
  <c r="J246" i="11"/>
  <c r="G246" i="11"/>
  <c r="J245" i="11"/>
  <c r="G245" i="11"/>
  <c r="J244" i="11"/>
  <c r="G244" i="11"/>
  <c r="J243" i="11"/>
  <c r="G243" i="11"/>
  <c r="J242" i="11"/>
  <c r="G242" i="11"/>
  <c r="J241" i="11"/>
  <c r="G241" i="11"/>
  <c r="J240" i="11"/>
  <c r="G240" i="11"/>
  <c r="J239" i="11"/>
  <c r="G239" i="11"/>
  <c r="J238" i="11"/>
  <c r="G238" i="11"/>
  <c r="J237" i="11"/>
  <c r="G237" i="11"/>
  <c r="J236" i="11"/>
  <c r="G236" i="11"/>
  <c r="J235" i="11"/>
  <c r="G235" i="11"/>
  <c r="J234" i="11"/>
  <c r="G234" i="11"/>
  <c r="J233" i="11"/>
  <c r="G233" i="11"/>
  <c r="J232" i="11"/>
  <c r="G232" i="11"/>
  <c r="J231" i="11"/>
  <c r="G231" i="11"/>
  <c r="J230" i="11"/>
  <c r="G230" i="11"/>
  <c r="J229" i="11"/>
  <c r="G229" i="11"/>
  <c r="J228" i="11"/>
  <c r="G228" i="11"/>
  <c r="J227" i="11"/>
  <c r="G227" i="11"/>
  <c r="J226" i="11"/>
  <c r="G226" i="11"/>
  <c r="J225" i="11"/>
  <c r="G225" i="11"/>
  <c r="J224" i="11"/>
  <c r="G224" i="11"/>
  <c r="J223" i="11"/>
  <c r="G223" i="11"/>
  <c r="J222" i="11"/>
  <c r="G222" i="11"/>
  <c r="J221" i="11"/>
  <c r="G221" i="11"/>
  <c r="J220" i="11"/>
  <c r="G220" i="11"/>
  <c r="J219" i="11"/>
  <c r="G219" i="11"/>
  <c r="J218" i="11"/>
  <c r="G218" i="11"/>
  <c r="J217" i="11"/>
  <c r="G217" i="11"/>
  <c r="J216" i="11"/>
  <c r="G216" i="11"/>
  <c r="J215" i="11"/>
  <c r="G215" i="11"/>
  <c r="J214" i="11"/>
  <c r="G214" i="11"/>
  <c r="J213" i="11"/>
  <c r="G213" i="11"/>
  <c r="J212" i="11"/>
  <c r="G212" i="11"/>
  <c r="J211" i="11"/>
  <c r="G211" i="11"/>
  <c r="J210" i="11"/>
  <c r="G210" i="11"/>
  <c r="J209" i="11"/>
  <c r="G209" i="11"/>
  <c r="J208" i="11"/>
  <c r="G208" i="11"/>
  <c r="J207" i="11"/>
  <c r="G207" i="11"/>
  <c r="J206" i="11"/>
  <c r="G206" i="11"/>
  <c r="J205" i="11"/>
  <c r="G205" i="11"/>
  <c r="J204" i="11"/>
  <c r="G204" i="11"/>
  <c r="J203" i="11"/>
  <c r="G203" i="11"/>
  <c r="J202" i="11"/>
  <c r="G202" i="11"/>
  <c r="J201" i="11"/>
  <c r="G201" i="11"/>
  <c r="J200" i="11"/>
  <c r="G200" i="11"/>
  <c r="J199" i="11"/>
  <c r="G199" i="11"/>
  <c r="J198" i="11"/>
  <c r="G198" i="11"/>
  <c r="J197" i="11"/>
  <c r="G197" i="11"/>
  <c r="J196" i="11"/>
  <c r="G196" i="11"/>
  <c r="J195" i="11"/>
  <c r="G195" i="11"/>
  <c r="J194" i="11"/>
  <c r="G194" i="11"/>
  <c r="J193" i="11"/>
  <c r="G193" i="11"/>
  <c r="J192" i="11"/>
  <c r="G192" i="11"/>
  <c r="J191" i="11"/>
  <c r="G191" i="11"/>
  <c r="J190" i="11"/>
  <c r="G190" i="11"/>
  <c r="J189" i="11"/>
  <c r="G189" i="11"/>
  <c r="J188" i="11"/>
  <c r="G188" i="11"/>
  <c r="J187" i="11"/>
  <c r="G187" i="11"/>
  <c r="J186" i="11"/>
  <c r="G186" i="11"/>
  <c r="J185" i="11"/>
  <c r="G185" i="11"/>
  <c r="J184" i="11"/>
  <c r="G184" i="11"/>
  <c r="J183" i="11"/>
  <c r="G183" i="11"/>
  <c r="J182" i="11"/>
  <c r="G182" i="11"/>
  <c r="J181" i="11"/>
  <c r="G181" i="11"/>
  <c r="J180" i="11"/>
  <c r="G180" i="11"/>
  <c r="J179" i="11"/>
  <c r="G179" i="11"/>
  <c r="J178" i="11"/>
  <c r="G178" i="11"/>
  <c r="J177" i="11"/>
  <c r="G177" i="11"/>
  <c r="J176" i="11"/>
  <c r="G176" i="11"/>
  <c r="J175" i="11"/>
  <c r="G175" i="11"/>
  <c r="J174" i="11"/>
  <c r="G174" i="11"/>
  <c r="J173" i="11"/>
  <c r="G173" i="11"/>
  <c r="J172" i="11"/>
  <c r="G172" i="11"/>
  <c r="J171" i="11"/>
  <c r="G171" i="11"/>
  <c r="J170" i="11"/>
  <c r="G170" i="11"/>
  <c r="J169" i="11"/>
  <c r="G169" i="11"/>
  <c r="J168" i="11"/>
  <c r="G168" i="11"/>
  <c r="J167" i="11"/>
  <c r="G167" i="11"/>
  <c r="J166" i="11"/>
  <c r="G166" i="11"/>
  <c r="J165" i="11"/>
  <c r="G165" i="11"/>
  <c r="J164" i="11"/>
  <c r="G164" i="11"/>
  <c r="J163" i="11"/>
  <c r="G163" i="11"/>
  <c r="J162" i="11"/>
  <c r="G162" i="11"/>
  <c r="J161" i="11"/>
  <c r="G161" i="11"/>
  <c r="J160" i="11"/>
  <c r="G160" i="11"/>
  <c r="J159" i="11"/>
  <c r="G159" i="11"/>
  <c r="J158" i="11"/>
  <c r="G158" i="11"/>
  <c r="J157" i="11"/>
  <c r="G157" i="11"/>
  <c r="J156" i="11"/>
  <c r="G156" i="11"/>
  <c r="J155" i="11"/>
  <c r="G155" i="11"/>
  <c r="J154" i="11"/>
  <c r="G154" i="11"/>
  <c r="J153" i="11"/>
  <c r="G153" i="11"/>
  <c r="J152" i="11"/>
  <c r="G152" i="11"/>
  <c r="J151" i="11"/>
  <c r="G151" i="11"/>
  <c r="J150" i="11"/>
  <c r="G150" i="11"/>
  <c r="J149" i="11"/>
  <c r="G149" i="11"/>
  <c r="J148" i="11"/>
  <c r="G148" i="11"/>
  <c r="J147" i="11"/>
  <c r="G147" i="11"/>
  <c r="J146" i="11"/>
  <c r="G146" i="11"/>
  <c r="J145" i="11"/>
  <c r="G145" i="11"/>
  <c r="J144" i="11"/>
  <c r="G144" i="11"/>
  <c r="J143" i="11"/>
  <c r="G143" i="11"/>
  <c r="J142" i="11"/>
  <c r="G142" i="11"/>
  <c r="J141" i="11"/>
  <c r="G141" i="11"/>
  <c r="J140" i="11"/>
  <c r="G140" i="11"/>
  <c r="J139" i="11"/>
  <c r="G139" i="11"/>
  <c r="J138" i="11"/>
  <c r="G138" i="11"/>
  <c r="J137" i="11"/>
  <c r="G137" i="11"/>
  <c r="J136" i="11"/>
  <c r="G136" i="11"/>
  <c r="J135" i="11"/>
  <c r="G135" i="11"/>
  <c r="J134" i="11"/>
  <c r="G134" i="11"/>
  <c r="J133" i="11"/>
  <c r="G133" i="11"/>
  <c r="J132" i="11"/>
  <c r="G132" i="11"/>
  <c r="J131" i="11"/>
  <c r="G131" i="11"/>
  <c r="J130" i="11"/>
  <c r="G130" i="11"/>
  <c r="J129" i="11"/>
  <c r="G129" i="11"/>
  <c r="J128" i="11"/>
  <c r="G128" i="11"/>
  <c r="J127" i="11"/>
  <c r="G127" i="11"/>
  <c r="J126" i="11"/>
  <c r="G126" i="11"/>
  <c r="J125" i="11"/>
  <c r="G125" i="11"/>
  <c r="J124" i="11"/>
  <c r="G124" i="11"/>
  <c r="J123" i="11"/>
  <c r="G123" i="11"/>
  <c r="J122" i="11"/>
  <c r="G122" i="11"/>
  <c r="J121" i="11"/>
  <c r="G121" i="11"/>
  <c r="J120" i="11"/>
  <c r="G120" i="11"/>
  <c r="J119" i="11"/>
  <c r="G119" i="11"/>
  <c r="J118" i="11"/>
  <c r="G118" i="11"/>
  <c r="J117" i="11"/>
  <c r="G117" i="11"/>
  <c r="J116" i="11"/>
  <c r="G116" i="11"/>
  <c r="J115" i="11"/>
  <c r="G115" i="11"/>
  <c r="J114" i="11"/>
  <c r="G114" i="11"/>
  <c r="J113" i="11"/>
  <c r="G113" i="11"/>
  <c r="J112" i="11"/>
  <c r="G112" i="11"/>
  <c r="J111" i="11"/>
  <c r="G111" i="11"/>
  <c r="J110" i="11"/>
  <c r="G110" i="11"/>
  <c r="J109" i="11"/>
  <c r="G109" i="11"/>
  <c r="J108" i="11"/>
  <c r="G108" i="11"/>
  <c r="J107" i="11"/>
  <c r="G107" i="11"/>
  <c r="J106" i="11"/>
  <c r="G106" i="11"/>
  <c r="J105" i="11"/>
  <c r="G105" i="11"/>
  <c r="J104" i="11"/>
  <c r="G104" i="11"/>
  <c r="J103" i="11"/>
  <c r="G103" i="11"/>
  <c r="J102" i="11"/>
  <c r="G102" i="11"/>
  <c r="J101" i="11"/>
  <c r="G101" i="11"/>
  <c r="J100" i="11"/>
  <c r="G100" i="11"/>
  <c r="J99" i="11"/>
  <c r="G99" i="11"/>
  <c r="J98" i="11"/>
  <c r="G98" i="11"/>
  <c r="J97" i="11"/>
  <c r="G97" i="11"/>
  <c r="J96" i="11"/>
  <c r="G96" i="11"/>
  <c r="J95" i="11"/>
  <c r="G95" i="11"/>
  <c r="J94" i="11"/>
  <c r="G94" i="11"/>
  <c r="J93" i="11"/>
  <c r="G93" i="11"/>
  <c r="J92" i="11"/>
  <c r="G92" i="11"/>
  <c r="J91" i="11"/>
  <c r="G91" i="11"/>
  <c r="J90" i="11"/>
  <c r="G90" i="11"/>
  <c r="J89" i="11"/>
  <c r="G89" i="11"/>
  <c r="J88" i="11"/>
  <c r="G88" i="11"/>
  <c r="J87" i="11"/>
  <c r="G87" i="11"/>
  <c r="J86" i="11"/>
  <c r="G86" i="11"/>
  <c r="J85" i="11"/>
  <c r="G85" i="11"/>
  <c r="J84" i="11"/>
  <c r="G84" i="11"/>
  <c r="J83" i="11"/>
  <c r="G83" i="11"/>
  <c r="J82" i="11"/>
  <c r="G82" i="11"/>
  <c r="J81" i="11"/>
  <c r="G81" i="11"/>
  <c r="J80" i="11"/>
  <c r="G80" i="11"/>
  <c r="J79" i="11"/>
  <c r="G79" i="11"/>
  <c r="J78" i="11"/>
  <c r="G78" i="11"/>
  <c r="J77" i="11"/>
  <c r="G77" i="11"/>
  <c r="J76" i="11"/>
  <c r="G76" i="11"/>
  <c r="J75" i="11"/>
  <c r="G75" i="11"/>
  <c r="J74" i="11"/>
  <c r="G74" i="11"/>
  <c r="J73" i="11"/>
  <c r="G73" i="11"/>
  <c r="J72" i="11"/>
  <c r="G72" i="11"/>
  <c r="J71" i="11"/>
  <c r="G71" i="11"/>
  <c r="J70" i="11"/>
  <c r="G70" i="11"/>
  <c r="J69" i="11"/>
  <c r="G69" i="11"/>
  <c r="J68" i="11"/>
  <c r="G68" i="11"/>
  <c r="J67" i="11"/>
  <c r="G67" i="11"/>
  <c r="J66" i="11"/>
  <c r="G66" i="11"/>
  <c r="J65" i="11"/>
  <c r="G65" i="11"/>
  <c r="J64" i="11"/>
  <c r="G64" i="11"/>
  <c r="J63" i="11"/>
  <c r="G63" i="11"/>
  <c r="J62" i="11"/>
  <c r="G62" i="11"/>
  <c r="J61" i="11"/>
  <c r="G61" i="11"/>
  <c r="J60" i="11"/>
  <c r="G60" i="11"/>
  <c r="J59" i="11"/>
  <c r="G59" i="11"/>
  <c r="J58" i="11"/>
  <c r="G58" i="11"/>
  <c r="J57" i="11"/>
  <c r="G57" i="11"/>
  <c r="AA56" i="11"/>
  <c r="J56" i="11"/>
  <c r="G56" i="11"/>
  <c r="AA55" i="11"/>
  <c r="J55" i="11"/>
  <c r="G55" i="11"/>
  <c r="AA54" i="11"/>
  <c r="J54" i="11"/>
  <c r="G54" i="11"/>
  <c r="AA53" i="11"/>
  <c r="J53" i="11"/>
  <c r="G53" i="11"/>
  <c r="AA52" i="11"/>
  <c r="J52" i="11"/>
  <c r="G52" i="11"/>
  <c r="AA51" i="11"/>
  <c r="J51" i="11"/>
  <c r="G51" i="11"/>
  <c r="AA50" i="11"/>
  <c r="J50" i="11"/>
  <c r="G50" i="11"/>
  <c r="AA49" i="11"/>
  <c r="J49" i="11"/>
  <c r="G49" i="11"/>
  <c r="AA48" i="11"/>
  <c r="J48" i="11"/>
  <c r="G48" i="11"/>
  <c r="AA47" i="11"/>
  <c r="J47" i="11"/>
  <c r="G47" i="11"/>
  <c r="AA46" i="11"/>
  <c r="J46" i="11"/>
  <c r="G46" i="11"/>
  <c r="AA45" i="11"/>
  <c r="J45" i="11"/>
  <c r="G45" i="11"/>
  <c r="AA44" i="11"/>
  <c r="J44" i="11"/>
  <c r="G44" i="11"/>
  <c r="AA43" i="11"/>
  <c r="J43" i="11"/>
  <c r="G43" i="11"/>
  <c r="AA42" i="11"/>
  <c r="J42" i="11"/>
  <c r="G42" i="11"/>
  <c r="AA41" i="11"/>
  <c r="J41" i="11"/>
  <c r="G41" i="11"/>
  <c r="AA40" i="11"/>
  <c r="J40" i="11"/>
  <c r="G40" i="11"/>
  <c r="AA39" i="11"/>
  <c r="J39" i="11"/>
  <c r="G39" i="11"/>
  <c r="AA38" i="11"/>
  <c r="J38" i="11"/>
  <c r="G38" i="11"/>
  <c r="AA37" i="11"/>
  <c r="J37" i="11"/>
  <c r="G37" i="11"/>
  <c r="AA36" i="11"/>
  <c r="J36" i="11"/>
  <c r="G36" i="11"/>
  <c r="AA35" i="11"/>
  <c r="J35" i="11"/>
  <c r="G35" i="11"/>
  <c r="AA34" i="11"/>
  <c r="J34" i="11"/>
  <c r="G34" i="11"/>
  <c r="AA33" i="11"/>
  <c r="J33" i="11"/>
  <c r="G33" i="11"/>
  <c r="AA32" i="11"/>
  <c r="J32" i="11"/>
  <c r="G32" i="11"/>
  <c r="AA31" i="11"/>
  <c r="J31" i="11"/>
  <c r="G31" i="11"/>
  <c r="A31" i="11"/>
  <c r="A38" i="11" s="1"/>
  <c r="A45" i="11" s="1"/>
  <c r="A52" i="11" s="1"/>
  <c r="A59" i="11" s="1"/>
  <c r="A66" i="11" s="1"/>
  <c r="A73" i="11" s="1"/>
  <c r="A80" i="11" s="1"/>
  <c r="A87" i="11" s="1"/>
  <c r="A94" i="11" s="1"/>
  <c r="A101" i="11" s="1"/>
  <c r="A108" i="11" s="1"/>
  <c r="A115" i="11" s="1"/>
  <c r="A122" i="11" s="1"/>
  <c r="A129" i="11" s="1"/>
  <c r="A136" i="11" s="1"/>
  <c r="A143" i="11" s="1"/>
  <c r="A150" i="11" s="1"/>
  <c r="A157" i="11" s="1"/>
  <c r="A164" i="11" s="1"/>
  <c r="A171" i="11" s="1"/>
  <c r="A178" i="11" s="1"/>
  <c r="A185" i="11" s="1"/>
  <c r="A192" i="11" s="1"/>
  <c r="A199" i="11" s="1"/>
  <c r="A206" i="11" s="1"/>
  <c r="A213" i="11" s="1"/>
  <c r="A220" i="11" s="1"/>
  <c r="A227" i="11" s="1"/>
  <c r="A234" i="11" s="1"/>
  <c r="A241" i="11" s="1"/>
  <c r="A248" i="11" s="1"/>
  <c r="A255" i="11" s="1"/>
  <c r="A262" i="11" s="1"/>
  <c r="A269" i="11" s="1"/>
  <c r="A276" i="11" s="1"/>
  <c r="A283" i="11" s="1"/>
  <c r="A290" i="11" s="1"/>
  <c r="A297" i="11" s="1"/>
  <c r="A304" i="11" s="1"/>
  <c r="A311" i="11" s="1"/>
  <c r="A318" i="11" s="1"/>
  <c r="A325" i="11" s="1"/>
  <c r="A332" i="11" s="1"/>
  <c r="A339" i="11" s="1"/>
  <c r="A346" i="11" s="1"/>
  <c r="A353" i="11" s="1"/>
  <c r="A360" i="11" s="1"/>
  <c r="A367" i="11" s="1"/>
  <c r="AA30" i="11"/>
  <c r="J30" i="11"/>
  <c r="G30" i="11"/>
  <c r="AA29" i="11"/>
  <c r="J29" i="11"/>
  <c r="G29" i="11"/>
  <c r="AA28" i="11"/>
  <c r="J28" i="11"/>
  <c r="G28" i="11"/>
  <c r="AA27" i="11"/>
  <c r="J27" i="11"/>
  <c r="G27" i="11"/>
  <c r="A27" i="11"/>
  <c r="A34" i="11" s="1"/>
  <c r="A41" i="11" s="1"/>
  <c r="A48" i="11" s="1"/>
  <c r="A55" i="11" s="1"/>
  <c r="A62" i="11" s="1"/>
  <c r="A69" i="11" s="1"/>
  <c r="A76" i="11" s="1"/>
  <c r="A83" i="11" s="1"/>
  <c r="A90" i="11" s="1"/>
  <c r="A97" i="11" s="1"/>
  <c r="A104" i="11" s="1"/>
  <c r="A111" i="11" s="1"/>
  <c r="A118" i="11" s="1"/>
  <c r="A125" i="11" s="1"/>
  <c r="A132" i="11" s="1"/>
  <c r="A139" i="11" s="1"/>
  <c r="A146" i="11" s="1"/>
  <c r="A153" i="11" s="1"/>
  <c r="A160" i="11" s="1"/>
  <c r="A167" i="11" s="1"/>
  <c r="A174" i="11" s="1"/>
  <c r="A181" i="11" s="1"/>
  <c r="A188" i="11" s="1"/>
  <c r="A195" i="11" s="1"/>
  <c r="A202" i="11" s="1"/>
  <c r="A209" i="11" s="1"/>
  <c r="A216" i="11" s="1"/>
  <c r="A223" i="11" s="1"/>
  <c r="A230" i="11" s="1"/>
  <c r="A237" i="11" s="1"/>
  <c r="A244" i="11" s="1"/>
  <c r="A251" i="11" s="1"/>
  <c r="A258" i="11" s="1"/>
  <c r="A265" i="11" s="1"/>
  <c r="A272" i="11" s="1"/>
  <c r="A279" i="11" s="1"/>
  <c r="A286" i="11" s="1"/>
  <c r="A293" i="11" s="1"/>
  <c r="A300" i="11" s="1"/>
  <c r="A307" i="11" s="1"/>
  <c r="A314" i="11" s="1"/>
  <c r="A321" i="11" s="1"/>
  <c r="A328" i="11" s="1"/>
  <c r="A335" i="11" s="1"/>
  <c r="A342" i="11" s="1"/>
  <c r="A349" i="11" s="1"/>
  <c r="A356" i="11" s="1"/>
  <c r="A363" i="11" s="1"/>
  <c r="AA26" i="11"/>
  <c r="J26" i="11"/>
  <c r="G26" i="11"/>
  <c r="AA25" i="11"/>
  <c r="J25" i="11"/>
  <c r="G25" i="11"/>
  <c r="AA24" i="11"/>
  <c r="J24" i="11"/>
  <c r="G24" i="11"/>
  <c r="A24" i="11"/>
  <c r="AA23" i="11"/>
  <c r="J23" i="11"/>
  <c r="G23" i="11"/>
  <c r="A23" i="11"/>
  <c r="A30" i="11" s="1"/>
  <c r="A37" i="11" s="1"/>
  <c r="A44" i="11" s="1"/>
  <c r="A51" i="11" s="1"/>
  <c r="A58" i="11" s="1"/>
  <c r="A65" i="11" s="1"/>
  <c r="A72" i="11" s="1"/>
  <c r="A79" i="11" s="1"/>
  <c r="A86" i="11" s="1"/>
  <c r="A93" i="11" s="1"/>
  <c r="A100" i="11" s="1"/>
  <c r="A107" i="11" s="1"/>
  <c r="A114" i="11" s="1"/>
  <c r="A121" i="11" s="1"/>
  <c r="A128" i="11" s="1"/>
  <c r="A135" i="11" s="1"/>
  <c r="A142" i="11" s="1"/>
  <c r="A149" i="11" s="1"/>
  <c r="A156" i="11" s="1"/>
  <c r="A163" i="11" s="1"/>
  <c r="A170" i="11" s="1"/>
  <c r="A177" i="11" s="1"/>
  <c r="A184" i="11" s="1"/>
  <c r="A191" i="11" s="1"/>
  <c r="A198" i="11" s="1"/>
  <c r="A205" i="11" s="1"/>
  <c r="A212" i="11" s="1"/>
  <c r="A219" i="11" s="1"/>
  <c r="A226" i="11" s="1"/>
  <c r="A233" i="11" s="1"/>
  <c r="A240" i="11" s="1"/>
  <c r="A247" i="11" s="1"/>
  <c r="A254" i="11" s="1"/>
  <c r="A261" i="11" s="1"/>
  <c r="A268" i="11" s="1"/>
  <c r="A275" i="11" s="1"/>
  <c r="A282" i="11" s="1"/>
  <c r="A289" i="11" s="1"/>
  <c r="A296" i="11" s="1"/>
  <c r="A303" i="11" s="1"/>
  <c r="A310" i="11" s="1"/>
  <c r="A317" i="11" s="1"/>
  <c r="A324" i="11" s="1"/>
  <c r="A331" i="11" s="1"/>
  <c r="A338" i="11" s="1"/>
  <c r="A345" i="11" s="1"/>
  <c r="A352" i="11" s="1"/>
  <c r="A359" i="11" s="1"/>
  <c r="A366" i="11" s="1"/>
  <c r="AA22" i="11"/>
  <c r="J22" i="11"/>
  <c r="G22" i="11"/>
  <c r="A22" i="11"/>
  <c r="A29" i="11" s="1"/>
  <c r="A36" i="11" s="1"/>
  <c r="A43" i="11" s="1"/>
  <c r="A50" i="11" s="1"/>
  <c r="A57" i="11" s="1"/>
  <c r="A64" i="11" s="1"/>
  <c r="A71" i="11" s="1"/>
  <c r="A78" i="11" s="1"/>
  <c r="A85" i="11" s="1"/>
  <c r="A92" i="11" s="1"/>
  <c r="A99" i="11" s="1"/>
  <c r="A106" i="11" s="1"/>
  <c r="A113" i="11" s="1"/>
  <c r="A120" i="11" s="1"/>
  <c r="A127" i="11" s="1"/>
  <c r="A134" i="11" s="1"/>
  <c r="A141" i="11" s="1"/>
  <c r="A148" i="11" s="1"/>
  <c r="A155" i="11" s="1"/>
  <c r="A162" i="11" s="1"/>
  <c r="A169" i="11" s="1"/>
  <c r="A176" i="11" s="1"/>
  <c r="A183" i="11" s="1"/>
  <c r="A190" i="11" s="1"/>
  <c r="A197" i="11" s="1"/>
  <c r="A204" i="11" s="1"/>
  <c r="A211" i="11" s="1"/>
  <c r="A218" i="11" s="1"/>
  <c r="A225" i="11" s="1"/>
  <c r="A232" i="11" s="1"/>
  <c r="A239" i="11" s="1"/>
  <c r="A246" i="11" s="1"/>
  <c r="A253" i="11" s="1"/>
  <c r="A260" i="11" s="1"/>
  <c r="A267" i="11" s="1"/>
  <c r="A274" i="11" s="1"/>
  <c r="A281" i="11" s="1"/>
  <c r="A288" i="11" s="1"/>
  <c r="A295" i="11" s="1"/>
  <c r="A302" i="11" s="1"/>
  <c r="A309" i="11" s="1"/>
  <c r="A316" i="11" s="1"/>
  <c r="A323" i="11" s="1"/>
  <c r="A330" i="11" s="1"/>
  <c r="A337" i="11" s="1"/>
  <c r="A344" i="11" s="1"/>
  <c r="A351" i="11" s="1"/>
  <c r="A358" i="11" s="1"/>
  <c r="A365" i="11" s="1"/>
  <c r="AA21" i="11"/>
  <c r="J21" i="11"/>
  <c r="G21" i="11"/>
  <c r="A21" i="11"/>
  <c r="A28" i="11" s="1"/>
  <c r="A35" i="11" s="1"/>
  <c r="A42" i="11" s="1"/>
  <c r="A49" i="11" s="1"/>
  <c r="A56" i="11" s="1"/>
  <c r="A63" i="11" s="1"/>
  <c r="A70" i="11" s="1"/>
  <c r="A77" i="11" s="1"/>
  <c r="A84" i="11" s="1"/>
  <c r="A91" i="11" s="1"/>
  <c r="A98" i="11" s="1"/>
  <c r="A105" i="11" s="1"/>
  <c r="A112" i="11" s="1"/>
  <c r="A119" i="11" s="1"/>
  <c r="A126" i="11" s="1"/>
  <c r="A133" i="11" s="1"/>
  <c r="A140" i="11" s="1"/>
  <c r="A147" i="11" s="1"/>
  <c r="A154" i="11" s="1"/>
  <c r="A161" i="11" s="1"/>
  <c r="A168" i="11" s="1"/>
  <c r="A175" i="11" s="1"/>
  <c r="A182" i="11" s="1"/>
  <c r="A189" i="11" s="1"/>
  <c r="A196" i="11" s="1"/>
  <c r="A203" i="11" s="1"/>
  <c r="A210" i="11" s="1"/>
  <c r="A217" i="11" s="1"/>
  <c r="A224" i="11" s="1"/>
  <c r="A231" i="11" s="1"/>
  <c r="A238" i="11" s="1"/>
  <c r="A245" i="11" s="1"/>
  <c r="A252" i="11" s="1"/>
  <c r="A259" i="11" s="1"/>
  <c r="A266" i="11" s="1"/>
  <c r="A273" i="11" s="1"/>
  <c r="A280" i="11" s="1"/>
  <c r="A287" i="11" s="1"/>
  <c r="A294" i="11" s="1"/>
  <c r="A301" i="11" s="1"/>
  <c r="A308" i="11" s="1"/>
  <c r="A315" i="11" s="1"/>
  <c r="A322" i="11" s="1"/>
  <c r="A329" i="11" s="1"/>
  <c r="A336" i="11" s="1"/>
  <c r="A343" i="11" s="1"/>
  <c r="A350" i="11" s="1"/>
  <c r="A357" i="11" s="1"/>
  <c r="A364" i="11" s="1"/>
  <c r="AA20" i="11"/>
  <c r="J20" i="11"/>
  <c r="G20" i="11"/>
  <c r="A20" i="11"/>
  <c r="AA19" i="11"/>
  <c r="J19" i="11"/>
  <c r="G19" i="11"/>
  <c r="A19" i="11"/>
  <c r="A26" i="11" s="1"/>
  <c r="A33" i="11" s="1"/>
  <c r="A40" i="11" s="1"/>
  <c r="A47" i="11" s="1"/>
  <c r="A54" i="11" s="1"/>
  <c r="A61" i="11" s="1"/>
  <c r="A68" i="11" s="1"/>
  <c r="A75" i="11" s="1"/>
  <c r="A82" i="11" s="1"/>
  <c r="A89" i="11" s="1"/>
  <c r="A96" i="11" s="1"/>
  <c r="A103" i="11" s="1"/>
  <c r="A110" i="11" s="1"/>
  <c r="A117" i="11" s="1"/>
  <c r="A124" i="11" s="1"/>
  <c r="A131" i="11" s="1"/>
  <c r="A138" i="11" s="1"/>
  <c r="A145" i="11" s="1"/>
  <c r="A152" i="11" s="1"/>
  <c r="A159" i="11" s="1"/>
  <c r="A166" i="11" s="1"/>
  <c r="A173" i="11" s="1"/>
  <c r="A180" i="11" s="1"/>
  <c r="A187" i="11" s="1"/>
  <c r="A194" i="11" s="1"/>
  <c r="A201" i="11" s="1"/>
  <c r="A208" i="11" s="1"/>
  <c r="A215" i="11" s="1"/>
  <c r="A222" i="11" s="1"/>
  <c r="A229" i="11" s="1"/>
  <c r="A236" i="11" s="1"/>
  <c r="A243" i="11" s="1"/>
  <c r="A250" i="11" s="1"/>
  <c r="A257" i="11" s="1"/>
  <c r="A264" i="11" s="1"/>
  <c r="A271" i="11" s="1"/>
  <c r="A278" i="11" s="1"/>
  <c r="A285" i="11" s="1"/>
  <c r="A292" i="11" s="1"/>
  <c r="A299" i="11" s="1"/>
  <c r="A306" i="11" s="1"/>
  <c r="A313" i="11" s="1"/>
  <c r="A320" i="11" s="1"/>
  <c r="A327" i="11" s="1"/>
  <c r="A334" i="11" s="1"/>
  <c r="A341" i="11" s="1"/>
  <c r="A348" i="11" s="1"/>
  <c r="A355" i="11" s="1"/>
  <c r="A362" i="11" s="1"/>
  <c r="AA18" i="11"/>
  <c r="J18" i="11"/>
  <c r="G18" i="11"/>
  <c r="A18" i="11"/>
  <c r="A25" i="11" s="1"/>
  <c r="A32" i="11" s="1"/>
  <c r="A39" i="11" s="1"/>
  <c r="A46" i="11" s="1"/>
  <c r="A53" i="11" s="1"/>
  <c r="A60" i="11" s="1"/>
  <c r="A67" i="11" s="1"/>
  <c r="A74" i="11" s="1"/>
  <c r="A81" i="11" s="1"/>
  <c r="A88" i="11" s="1"/>
  <c r="A95" i="11" s="1"/>
  <c r="A102" i="11" s="1"/>
  <c r="A109" i="11" s="1"/>
  <c r="A116" i="11" s="1"/>
  <c r="A123" i="11" s="1"/>
  <c r="A130" i="11" s="1"/>
  <c r="A137" i="11" s="1"/>
  <c r="A144" i="11" s="1"/>
  <c r="A151" i="11" s="1"/>
  <c r="A158" i="11" s="1"/>
  <c r="A165" i="11" s="1"/>
  <c r="A172" i="11" s="1"/>
  <c r="A179" i="11" s="1"/>
  <c r="A186" i="11" s="1"/>
  <c r="A193" i="11" s="1"/>
  <c r="A200" i="11" s="1"/>
  <c r="A207" i="11" s="1"/>
  <c r="A214" i="11" s="1"/>
  <c r="A221" i="11" s="1"/>
  <c r="A228" i="11" s="1"/>
  <c r="A235" i="11" s="1"/>
  <c r="A242" i="11" s="1"/>
  <c r="A249" i="11" s="1"/>
  <c r="A256" i="11" s="1"/>
  <c r="A263" i="11" s="1"/>
  <c r="A270" i="11" s="1"/>
  <c r="A277" i="11" s="1"/>
  <c r="A284" i="11" s="1"/>
  <c r="A291" i="11" s="1"/>
  <c r="A298" i="11" s="1"/>
  <c r="A305" i="11" s="1"/>
  <c r="A312" i="11" s="1"/>
  <c r="A319" i="11" s="1"/>
  <c r="A326" i="11" s="1"/>
  <c r="A333" i="11" s="1"/>
  <c r="A340" i="11" s="1"/>
  <c r="A347" i="11" s="1"/>
  <c r="A354" i="11" s="1"/>
  <c r="A361" i="11" s="1"/>
  <c r="A368" i="11" s="1"/>
  <c r="AA17" i="11"/>
  <c r="J17" i="11"/>
  <c r="G17" i="11"/>
  <c r="AA16" i="11"/>
  <c r="J16" i="11"/>
  <c r="G16" i="11"/>
  <c r="AA15" i="11"/>
  <c r="R15" i="11"/>
  <c r="J15" i="11"/>
  <c r="G15" i="11"/>
  <c r="AA14" i="11"/>
  <c r="R14" i="11"/>
  <c r="J14" i="11"/>
  <c r="G14" i="11"/>
  <c r="AA13" i="11"/>
  <c r="R13" i="11"/>
  <c r="J13" i="11"/>
  <c r="G13" i="11"/>
  <c r="AA12" i="11"/>
  <c r="R12" i="11"/>
  <c r="J12" i="11"/>
  <c r="G12" i="11"/>
  <c r="AA11" i="11"/>
  <c r="R11" i="11"/>
  <c r="J11" i="11"/>
  <c r="G11" i="11"/>
  <c r="AA10" i="11"/>
  <c r="R10" i="11"/>
  <c r="J10" i="11"/>
  <c r="G10" i="11"/>
  <c r="AA9" i="11"/>
  <c r="R9" i="11"/>
  <c r="J9" i="11"/>
  <c r="G9" i="11"/>
  <c r="AA8" i="11"/>
  <c r="R8" i="11"/>
  <c r="J8" i="11"/>
  <c r="G8" i="11"/>
  <c r="AA7" i="11"/>
  <c r="R7" i="11"/>
  <c r="J7" i="11"/>
  <c r="G7" i="11"/>
  <c r="AA6" i="11"/>
  <c r="R6" i="11"/>
  <c r="J6" i="11"/>
  <c r="G6" i="11"/>
  <c r="AA5" i="11"/>
  <c r="R5" i="11"/>
  <c r="J5" i="11"/>
  <c r="G5" i="11"/>
  <c r="AA4" i="11"/>
  <c r="R4" i="11"/>
  <c r="J4" i="11"/>
  <c r="H9" i="16" s="1"/>
  <c r="G4" i="11"/>
  <c r="D4" i="11"/>
  <c r="D5" i="11" s="1"/>
  <c r="C4" i="11"/>
  <c r="J142" i="10"/>
  <c r="G142" i="10"/>
  <c r="J141" i="10"/>
  <c r="G141" i="10"/>
  <c r="J140" i="10"/>
  <c r="G140" i="10"/>
  <c r="J139" i="10"/>
  <c r="G139" i="10"/>
  <c r="J138" i="10"/>
  <c r="G138" i="10"/>
  <c r="J137" i="10"/>
  <c r="G137" i="10"/>
  <c r="J136" i="10"/>
  <c r="G136" i="10"/>
  <c r="J135" i="10"/>
  <c r="G135" i="10"/>
  <c r="J134" i="10"/>
  <c r="G134" i="10"/>
  <c r="J133" i="10"/>
  <c r="G133" i="10"/>
  <c r="J132" i="10"/>
  <c r="G132" i="10"/>
  <c r="J131" i="10"/>
  <c r="G131" i="10"/>
  <c r="J130" i="10"/>
  <c r="G130" i="10"/>
  <c r="J129" i="10"/>
  <c r="G129" i="10"/>
  <c r="J128" i="10"/>
  <c r="G128" i="10"/>
  <c r="J127" i="10"/>
  <c r="G127" i="10"/>
  <c r="J126" i="10"/>
  <c r="G126" i="10"/>
  <c r="J125" i="10"/>
  <c r="G125" i="10"/>
  <c r="J124" i="10"/>
  <c r="G124" i="10"/>
  <c r="J123" i="10"/>
  <c r="G123" i="10"/>
  <c r="J122" i="10"/>
  <c r="G122" i="10"/>
  <c r="J121" i="10"/>
  <c r="G121" i="10"/>
  <c r="J120" i="10"/>
  <c r="G120" i="10"/>
  <c r="J119" i="10"/>
  <c r="G119" i="10"/>
  <c r="J118" i="10"/>
  <c r="G118" i="10"/>
  <c r="J117" i="10"/>
  <c r="G117" i="10"/>
  <c r="J116" i="10"/>
  <c r="G116" i="10"/>
  <c r="J115" i="10"/>
  <c r="G115" i="10"/>
  <c r="J114" i="10"/>
  <c r="G114" i="10"/>
  <c r="J113" i="10"/>
  <c r="G113" i="10"/>
  <c r="J112" i="10"/>
  <c r="G112" i="10"/>
  <c r="J111" i="10"/>
  <c r="G111" i="10"/>
  <c r="J110" i="10"/>
  <c r="G110" i="10"/>
  <c r="J109" i="10"/>
  <c r="G109" i="10"/>
  <c r="J108" i="10"/>
  <c r="G108" i="10"/>
  <c r="J107" i="10"/>
  <c r="G107" i="10"/>
  <c r="J106" i="10"/>
  <c r="G106" i="10"/>
  <c r="J105" i="10"/>
  <c r="G105" i="10"/>
  <c r="J104" i="10"/>
  <c r="G104" i="10"/>
  <c r="J103" i="10"/>
  <c r="G103" i="10"/>
  <c r="J102" i="10"/>
  <c r="G102" i="10"/>
  <c r="J101" i="10"/>
  <c r="G101" i="10"/>
  <c r="J100" i="10"/>
  <c r="G100" i="10"/>
  <c r="J99" i="10"/>
  <c r="G99" i="10"/>
  <c r="J98" i="10"/>
  <c r="G98" i="10"/>
  <c r="J97" i="10"/>
  <c r="G97" i="10"/>
  <c r="J96" i="10"/>
  <c r="G96" i="10"/>
  <c r="J95" i="10"/>
  <c r="G95" i="10"/>
  <c r="J94" i="10"/>
  <c r="G94" i="10"/>
  <c r="J93" i="10"/>
  <c r="G93" i="10"/>
  <c r="J92" i="10"/>
  <c r="G92" i="10"/>
  <c r="J91" i="10"/>
  <c r="G91" i="10"/>
  <c r="J90" i="10"/>
  <c r="G90" i="10"/>
  <c r="J89" i="10"/>
  <c r="G89" i="10"/>
  <c r="J88" i="10"/>
  <c r="G88" i="10"/>
  <c r="J87" i="10"/>
  <c r="G87" i="10"/>
  <c r="J86" i="10"/>
  <c r="G86" i="10"/>
  <c r="J85" i="10"/>
  <c r="G85" i="10"/>
  <c r="J84" i="10"/>
  <c r="G84" i="10"/>
  <c r="J83" i="10"/>
  <c r="G83" i="10"/>
  <c r="J82" i="10"/>
  <c r="G82" i="10"/>
  <c r="J81" i="10"/>
  <c r="G81" i="10"/>
  <c r="J80" i="10"/>
  <c r="G80" i="10"/>
  <c r="J79" i="10"/>
  <c r="G79" i="10"/>
  <c r="J78" i="10"/>
  <c r="G78" i="10"/>
  <c r="J77" i="10"/>
  <c r="G77" i="10"/>
  <c r="J76" i="10"/>
  <c r="G76" i="10"/>
  <c r="J75" i="10"/>
  <c r="G75" i="10"/>
  <c r="J74" i="10"/>
  <c r="G74" i="10"/>
  <c r="J73" i="10"/>
  <c r="G73" i="10"/>
  <c r="J72" i="10"/>
  <c r="G72" i="10"/>
  <c r="J71" i="10"/>
  <c r="G71" i="10"/>
  <c r="J70" i="10"/>
  <c r="G70" i="10"/>
  <c r="J69" i="10"/>
  <c r="G69" i="10"/>
  <c r="J68" i="10"/>
  <c r="G68" i="10"/>
  <c r="J67" i="10"/>
  <c r="G67" i="10"/>
  <c r="J66" i="10"/>
  <c r="G66" i="10"/>
  <c r="J65" i="10"/>
  <c r="G65" i="10"/>
  <c r="J64" i="10"/>
  <c r="G64" i="10"/>
  <c r="J63" i="10"/>
  <c r="G63" i="10"/>
  <c r="J62" i="10"/>
  <c r="G62" i="10"/>
  <c r="J61" i="10"/>
  <c r="G61" i="10"/>
  <c r="J60" i="10"/>
  <c r="G60" i="10"/>
  <c r="J59" i="10"/>
  <c r="G59" i="10"/>
  <c r="J58" i="10"/>
  <c r="G58" i="10"/>
  <c r="J57" i="10"/>
  <c r="G57" i="10"/>
  <c r="AA56" i="10"/>
  <c r="J56" i="10"/>
  <c r="G56" i="10"/>
  <c r="AA55" i="10"/>
  <c r="J55" i="10"/>
  <c r="G55" i="10"/>
  <c r="AA54" i="10"/>
  <c r="J54" i="10"/>
  <c r="G54" i="10"/>
  <c r="AA53" i="10"/>
  <c r="J53" i="10"/>
  <c r="G53" i="10"/>
  <c r="AA52" i="10"/>
  <c r="J52" i="10"/>
  <c r="G52" i="10"/>
  <c r="AA51" i="10"/>
  <c r="J51" i="10"/>
  <c r="G51" i="10"/>
  <c r="AA50" i="10"/>
  <c r="J50" i="10"/>
  <c r="G50" i="10"/>
  <c r="AA49" i="10"/>
  <c r="J49" i="10"/>
  <c r="G49" i="10"/>
  <c r="AA48" i="10"/>
  <c r="J48" i="10"/>
  <c r="G48" i="10"/>
  <c r="AA47" i="10"/>
  <c r="J47" i="10"/>
  <c r="G47" i="10"/>
  <c r="AA46" i="10"/>
  <c r="J46" i="10"/>
  <c r="G46" i="10"/>
  <c r="AA45" i="10"/>
  <c r="J45" i="10"/>
  <c r="G45" i="10"/>
  <c r="AA44" i="10"/>
  <c r="J44" i="10"/>
  <c r="G44" i="10"/>
  <c r="AA43" i="10"/>
  <c r="J43" i="10"/>
  <c r="G43" i="10"/>
  <c r="AA42" i="10"/>
  <c r="J42" i="10"/>
  <c r="G42" i="10"/>
  <c r="AA41" i="10"/>
  <c r="J41" i="10"/>
  <c r="G41" i="10"/>
  <c r="AA40" i="10"/>
  <c r="J40" i="10"/>
  <c r="G40" i="10"/>
  <c r="AA39" i="10"/>
  <c r="J39" i="10"/>
  <c r="G39" i="10"/>
  <c r="AA38" i="10"/>
  <c r="J38" i="10"/>
  <c r="G38" i="10"/>
  <c r="AA37" i="10"/>
  <c r="J37" i="10"/>
  <c r="G37" i="10"/>
  <c r="AA36" i="10"/>
  <c r="J36" i="10"/>
  <c r="G36" i="10"/>
  <c r="AA35" i="10"/>
  <c r="J35" i="10"/>
  <c r="G35" i="10"/>
  <c r="AA34" i="10"/>
  <c r="J34" i="10"/>
  <c r="G34" i="10"/>
  <c r="AA33" i="10"/>
  <c r="J33" i="10"/>
  <c r="G33" i="10"/>
  <c r="AA32" i="10"/>
  <c r="J32" i="10"/>
  <c r="G32" i="10"/>
  <c r="AA31" i="10"/>
  <c r="J31" i="10"/>
  <c r="G31" i="10"/>
  <c r="AA30" i="10"/>
  <c r="J30" i="10"/>
  <c r="G30" i="10"/>
  <c r="AA29" i="10"/>
  <c r="J29" i="10"/>
  <c r="G29" i="10"/>
  <c r="AA28" i="10"/>
  <c r="J28" i="10"/>
  <c r="G28" i="10"/>
  <c r="AA27" i="10"/>
  <c r="J27" i="10"/>
  <c r="G27" i="10"/>
  <c r="AA26" i="10"/>
  <c r="J26" i="10"/>
  <c r="G26" i="10"/>
  <c r="AA25" i="10"/>
  <c r="J25" i="10"/>
  <c r="G25" i="10"/>
  <c r="AA24" i="10"/>
  <c r="J24" i="10"/>
  <c r="G24" i="10"/>
  <c r="A24" i="10"/>
  <c r="A31" i="10" s="1"/>
  <c r="A38" i="10" s="1"/>
  <c r="A45" i="10" s="1"/>
  <c r="A52" i="10" s="1"/>
  <c r="A59" i="10" s="1"/>
  <c r="A66" i="10" s="1"/>
  <c r="A73" i="10" s="1"/>
  <c r="A80" i="10" s="1"/>
  <c r="A87" i="10" s="1"/>
  <c r="A94" i="10" s="1"/>
  <c r="A101" i="10" s="1"/>
  <c r="A108" i="10" s="1"/>
  <c r="A115" i="10" s="1"/>
  <c r="A122" i="10" s="1"/>
  <c r="A129" i="10" s="1"/>
  <c r="A136" i="10" s="1"/>
  <c r="A143" i="10" s="1"/>
  <c r="A150" i="10" s="1"/>
  <c r="A157" i="10" s="1"/>
  <c r="A164" i="10" s="1"/>
  <c r="A171" i="10" s="1"/>
  <c r="A178" i="10" s="1"/>
  <c r="A185" i="10" s="1"/>
  <c r="A192" i="10" s="1"/>
  <c r="A199" i="10" s="1"/>
  <c r="A206" i="10" s="1"/>
  <c r="A213" i="10" s="1"/>
  <c r="A220" i="10" s="1"/>
  <c r="A227" i="10" s="1"/>
  <c r="A234" i="10" s="1"/>
  <c r="A241" i="10" s="1"/>
  <c r="A248" i="10" s="1"/>
  <c r="A255" i="10" s="1"/>
  <c r="A262" i="10" s="1"/>
  <c r="A269" i="10" s="1"/>
  <c r="A276" i="10" s="1"/>
  <c r="A283" i="10" s="1"/>
  <c r="A290" i="10" s="1"/>
  <c r="A297" i="10" s="1"/>
  <c r="A304" i="10" s="1"/>
  <c r="A311" i="10" s="1"/>
  <c r="A318" i="10" s="1"/>
  <c r="A325" i="10" s="1"/>
  <c r="A332" i="10" s="1"/>
  <c r="A339" i="10" s="1"/>
  <c r="A346" i="10" s="1"/>
  <c r="A353" i="10" s="1"/>
  <c r="A360" i="10" s="1"/>
  <c r="A367" i="10" s="1"/>
  <c r="AA23" i="10"/>
  <c r="J23" i="10"/>
  <c r="G23" i="10"/>
  <c r="A23" i="10"/>
  <c r="A30" i="10" s="1"/>
  <c r="A37" i="10" s="1"/>
  <c r="A44" i="10" s="1"/>
  <c r="A51" i="10" s="1"/>
  <c r="A58" i="10" s="1"/>
  <c r="A65" i="10" s="1"/>
  <c r="A72" i="10" s="1"/>
  <c r="A79" i="10" s="1"/>
  <c r="A86" i="10" s="1"/>
  <c r="A93" i="10" s="1"/>
  <c r="A100" i="10" s="1"/>
  <c r="A107" i="10" s="1"/>
  <c r="A114" i="10" s="1"/>
  <c r="A121" i="10" s="1"/>
  <c r="A128" i="10" s="1"/>
  <c r="A135" i="10" s="1"/>
  <c r="A142" i="10" s="1"/>
  <c r="A149" i="10" s="1"/>
  <c r="A156" i="10" s="1"/>
  <c r="A163" i="10" s="1"/>
  <c r="A170" i="10" s="1"/>
  <c r="A177" i="10" s="1"/>
  <c r="A184" i="10" s="1"/>
  <c r="A191" i="10" s="1"/>
  <c r="A198" i="10" s="1"/>
  <c r="A205" i="10" s="1"/>
  <c r="A212" i="10" s="1"/>
  <c r="A219" i="10" s="1"/>
  <c r="A226" i="10" s="1"/>
  <c r="A233" i="10" s="1"/>
  <c r="A240" i="10" s="1"/>
  <c r="A247" i="10" s="1"/>
  <c r="A254" i="10" s="1"/>
  <c r="A261" i="10" s="1"/>
  <c r="A268" i="10" s="1"/>
  <c r="A275" i="10" s="1"/>
  <c r="A282" i="10" s="1"/>
  <c r="A289" i="10" s="1"/>
  <c r="A296" i="10" s="1"/>
  <c r="A303" i="10" s="1"/>
  <c r="A310" i="10" s="1"/>
  <c r="A317" i="10" s="1"/>
  <c r="A324" i="10" s="1"/>
  <c r="A331" i="10" s="1"/>
  <c r="A338" i="10" s="1"/>
  <c r="A345" i="10" s="1"/>
  <c r="A352" i="10" s="1"/>
  <c r="A359" i="10" s="1"/>
  <c r="A366" i="10" s="1"/>
  <c r="AA22" i="10"/>
  <c r="J22" i="10"/>
  <c r="G22" i="10"/>
  <c r="A22" i="10"/>
  <c r="A29" i="10" s="1"/>
  <c r="A36" i="10" s="1"/>
  <c r="A43" i="10" s="1"/>
  <c r="A50" i="10" s="1"/>
  <c r="A57" i="10" s="1"/>
  <c r="A64" i="10" s="1"/>
  <c r="A71" i="10" s="1"/>
  <c r="A78" i="10" s="1"/>
  <c r="A85" i="10" s="1"/>
  <c r="A92" i="10" s="1"/>
  <c r="A99" i="10" s="1"/>
  <c r="A106" i="10" s="1"/>
  <c r="A113" i="10" s="1"/>
  <c r="A120" i="10" s="1"/>
  <c r="A127" i="10" s="1"/>
  <c r="A134" i="10" s="1"/>
  <c r="A141" i="10" s="1"/>
  <c r="A148" i="10" s="1"/>
  <c r="A155" i="10" s="1"/>
  <c r="A162" i="10" s="1"/>
  <c r="A169" i="10" s="1"/>
  <c r="A176" i="10" s="1"/>
  <c r="A183" i="10" s="1"/>
  <c r="A190" i="10" s="1"/>
  <c r="A197" i="10" s="1"/>
  <c r="A204" i="10" s="1"/>
  <c r="A211" i="10" s="1"/>
  <c r="A218" i="10" s="1"/>
  <c r="A225" i="10" s="1"/>
  <c r="A232" i="10" s="1"/>
  <c r="A239" i="10" s="1"/>
  <c r="A246" i="10" s="1"/>
  <c r="A253" i="10" s="1"/>
  <c r="A260" i="10" s="1"/>
  <c r="A267" i="10" s="1"/>
  <c r="A274" i="10" s="1"/>
  <c r="A281" i="10" s="1"/>
  <c r="A288" i="10" s="1"/>
  <c r="A295" i="10" s="1"/>
  <c r="A302" i="10" s="1"/>
  <c r="A309" i="10" s="1"/>
  <c r="A316" i="10" s="1"/>
  <c r="A323" i="10" s="1"/>
  <c r="A330" i="10" s="1"/>
  <c r="A337" i="10" s="1"/>
  <c r="A344" i="10" s="1"/>
  <c r="A351" i="10" s="1"/>
  <c r="A358" i="10" s="1"/>
  <c r="A365" i="10" s="1"/>
  <c r="AA21" i="10"/>
  <c r="J21" i="10"/>
  <c r="G21" i="10"/>
  <c r="A21" i="10"/>
  <c r="A28" i="10" s="1"/>
  <c r="A35" i="10" s="1"/>
  <c r="A42" i="10" s="1"/>
  <c r="A49" i="10" s="1"/>
  <c r="A56" i="10" s="1"/>
  <c r="A63" i="10" s="1"/>
  <c r="A70" i="10" s="1"/>
  <c r="A77" i="10" s="1"/>
  <c r="A84" i="10" s="1"/>
  <c r="A91" i="10" s="1"/>
  <c r="A98" i="10" s="1"/>
  <c r="A105" i="10" s="1"/>
  <c r="A112" i="10" s="1"/>
  <c r="A119" i="10" s="1"/>
  <c r="A126" i="10" s="1"/>
  <c r="A133" i="10" s="1"/>
  <c r="A140" i="10" s="1"/>
  <c r="A147" i="10" s="1"/>
  <c r="A154" i="10" s="1"/>
  <c r="A161" i="10" s="1"/>
  <c r="A168" i="10" s="1"/>
  <c r="A175" i="10" s="1"/>
  <c r="A182" i="10" s="1"/>
  <c r="A189" i="10" s="1"/>
  <c r="A196" i="10" s="1"/>
  <c r="A203" i="10" s="1"/>
  <c r="A210" i="10" s="1"/>
  <c r="A217" i="10" s="1"/>
  <c r="A224" i="10" s="1"/>
  <c r="A231" i="10" s="1"/>
  <c r="A238" i="10" s="1"/>
  <c r="A245" i="10" s="1"/>
  <c r="A252" i="10" s="1"/>
  <c r="A259" i="10" s="1"/>
  <c r="A266" i="10" s="1"/>
  <c r="A273" i="10" s="1"/>
  <c r="A280" i="10" s="1"/>
  <c r="A287" i="10" s="1"/>
  <c r="A294" i="10" s="1"/>
  <c r="A301" i="10" s="1"/>
  <c r="A308" i="10" s="1"/>
  <c r="A315" i="10" s="1"/>
  <c r="A322" i="10" s="1"/>
  <c r="A329" i="10" s="1"/>
  <c r="A336" i="10" s="1"/>
  <c r="A343" i="10" s="1"/>
  <c r="A350" i="10" s="1"/>
  <c r="A357" i="10" s="1"/>
  <c r="A364" i="10" s="1"/>
  <c r="AA20" i="10"/>
  <c r="J20" i="10"/>
  <c r="G20" i="10"/>
  <c r="A20" i="10"/>
  <c r="A27" i="10" s="1"/>
  <c r="A34" i="10" s="1"/>
  <c r="A41" i="10" s="1"/>
  <c r="A48" i="10" s="1"/>
  <c r="A55" i="10" s="1"/>
  <c r="A62" i="10" s="1"/>
  <c r="A69" i="10" s="1"/>
  <c r="A76" i="10" s="1"/>
  <c r="A83" i="10" s="1"/>
  <c r="A90" i="10" s="1"/>
  <c r="A97" i="10" s="1"/>
  <c r="A104" i="10" s="1"/>
  <c r="A111" i="10" s="1"/>
  <c r="A118" i="10" s="1"/>
  <c r="A125" i="10" s="1"/>
  <c r="A132" i="10" s="1"/>
  <c r="A139" i="10" s="1"/>
  <c r="A146" i="10" s="1"/>
  <c r="A153" i="10" s="1"/>
  <c r="A160" i="10" s="1"/>
  <c r="A167" i="10" s="1"/>
  <c r="A174" i="10" s="1"/>
  <c r="A181" i="10" s="1"/>
  <c r="A188" i="10" s="1"/>
  <c r="A195" i="10" s="1"/>
  <c r="A202" i="10" s="1"/>
  <c r="A209" i="10" s="1"/>
  <c r="A216" i="10" s="1"/>
  <c r="A223" i="10" s="1"/>
  <c r="A230" i="10" s="1"/>
  <c r="A237" i="10" s="1"/>
  <c r="A244" i="10" s="1"/>
  <c r="A251" i="10" s="1"/>
  <c r="A258" i="10" s="1"/>
  <c r="A265" i="10" s="1"/>
  <c r="A272" i="10" s="1"/>
  <c r="A279" i="10" s="1"/>
  <c r="A286" i="10" s="1"/>
  <c r="A293" i="10" s="1"/>
  <c r="A300" i="10" s="1"/>
  <c r="A307" i="10" s="1"/>
  <c r="A314" i="10" s="1"/>
  <c r="A321" i="10" s="1"/>
  <c r="A328" i="10" s="1"/>
  <c r="A335" i="10" s="1"/>
  <c r="A342" i="10" s="1"/>
  <c r="A349" i="10" s="1"/>
  <c r="A356" i="10" s="1"/>
  <c r="A363" i="10" s="1"/>
  <c r="AA19" i="10"/>
  <c r="J19" i="10"/>
  <c r="G19" i="10"/>
  <c r="A19" i="10"/>
  <c r="A26" i="10" s="1"/>
  <c r="A33" i="10" s="1"/>
  <c r="A40" i="10" s="1"/>
  <c r="A47" i="10" s="1"/>
  <c r="A54" i="10" s="1"/>
  <c r="A61" i="10" s="1"/>
  <c r="A68" i="10" s="1"/>
  <c r="A75" i="10" s="1"/>
  <c r="A82" i="10" s="1"/>
  <c r="A89" i="10" s="1"/>
  <c r="A96" i="10" s="1"/>
  <c r="A103" i="10" s="1"/>
  <c r="A110" i="10" s="1"/>
  <c r="A117" i="10" s="1"/>
  <c r="A124" i="10" s="1"/>
  <c r="A131" i="10" s="1"/>
  <c r="A138" i="10" s="1"/>
  <c r="A145" i="10" s="1"/>
  <c r="A152" i="10" s="1"/>
  <c r="A159" i="10" s="1"/>
  <c r="A166" i="10" s="1"/>
  <c r="A173" i="10" s="1"/>
  <c r="A180" i="10" s="1"/>
  <c r="A187" i="10" s="1"/>
  <c r="A194" i="10" s="1"/>
  <c r="A201" i="10" s="1"/>
  <c r="A208" i="10" s="1"/>
  <c r="A215" i="10" s="1"/>
  <c r="A222" i="10" s="1"/>
  <c r="A229" i="10" s="1"/>
  <c r="A236" i="10" s="1"/>
  <c r="A243" i="10" s="1"/>
  <c r="A250" i="10" s="1"/>
  <c r="A257" i="10" s="1"/>
  <c r="A264" i="10" s="1"/>
  <c r="A271" i="10" s="1"/>
  <c r="A278" i="10" s="1"/>
  <c r="A285" i="10" s="1"/>
  <c r="A292" i="10" s="1"/>
  <c r="A299" i="10" s="1"/>
  <c r="A306" i="10" s="1"/>
  <c r="A313" i="10" s="1"/>
  <c r="A320" i="10" s="1"/>
  <c r="A327" i="10" s="1"/>
  <c r="A334" i="10" s="1"/>
  <c r="A341" i="10" s="1"/>
  <c r="A348" i="10" s="1"/>
  <c r="A355" i="10" s="1"/>
  <c r="A362" i="10" s="1"/>
  <c r="AA18" i="10"/>
  <c r="J18" i="10"/>
  <c r="G18" i="10"/>
  <c r="A18" i="10"/>
  <c r="A25" i="10" s="1"/>
  <c r="A32" i="10" s="1"/>
  <c r="A39" i="10" s="1"/>
  <c r="A46" i="10" s="1"/>
  <c r="A53" i="10" s="1"/>
  <c r="A60" i="10" s="1"/>
  <c r="A67" i="10" s="1"/>
  <c r="A74" i="10" s="1"/>
  <c r="A81" i="10" s="1"/>
  <c r="A88" i="10" s="1"/>
  <c r="A95" i="10" s="1"/>
  <c r="A102" i="10" s="1"/>
  <c r="A109" i="10" s="1"/>
  <c r="A116" i="10" s="1"/>
  <c r="A123" i="10" s="1"/>
  <c r="A130" i="10" s="1"/>
  <c r="A137" i="10" s="1"/>
  <c r="A144" i="10" s="1"/>
  <c r="A151" i="10" s="1"/>
  <c r="A158" i="10" s="1"/>
  <c r="A165" i="10" s="1"/>
  <c r="A172" i="10" s="1"/>
  <c r="A179" i="10" s="1"/>
  <c r="A186" i="10" s="1"/>
  <c r="A193" i="10" s="1"/>
  <c r="A200" i="10" s="1"/>
  <c r="A207" i="10" s="1"/>
  <c r="A214" i="10" s="1"/>
  <c r="A221" i="10" s="1"/>
  <c r="A228" i="10" s="1"/>
  <c r="A235" i="10" s="1"/>
  <c r="A242" i="10" s="1"/>
  <c r="A249" i="10" s="1"/>
  <c r="A256" i="10" s="1"/>
  <c r="A263" i="10" s="1"/>
  <c r="A270" i="10" s="1"/>
  <c r="A277" i="10" s="1"/>
  <c r="A284" i="10" s="1"/>
  <c r="A291" i="10" s="1"/>
  <c r="A298" i="10" s="1"/>
  <c r="A305" i="10" s="1"/>
  <c r="A312" i="10" s="1"/>
  <c r="A319" i="10" s="1"/>
  <c r="A326" i="10" s="1"/>
  <c r="A333" i="10" s="1"/>
  <c r="A340" i="10" s="1"/>
  <c r="A347" i="10" s="1"/>
  <c r="A354" i="10" s="1"/>
  <c r="A361" i="10" s="1"/>
  <c r="A368" i="10" s="1"/>
  <c r="AA17" i="10"/>
  <c r="J17" i="10"/>
  <c r="G17" i="10"/>
  <c r="AA16" i="10"/>
  <c r="J16" i="10"/>
  <c r="G16" i="10"/>
  <c r="AA15" i="10"/>
  <c r="R15" i="10"/>
  <c r="J15" i="10"/>
  <c r="G15" i="10"/>
  <c r="AA14" i="10"/>
  <c r="R14" i="10"/>
  <c r="J14" i="10"/>
  <c r="G14" i="10"/>
  <c r="AA13" i="10"/>
  <c r="R13" i="10"/>
  <c r="J13" i="10"/>
  <c r="G13" i="10"/>
  <c r="AA12" i="10"/>
  <c r="R12" i="10"/>
  <c r="J12" i="10"/>
  <c r="G12" i="10"/>
  <c r="AA11" i="10"/>
  <c r="R11" i="10"/>
  <c r="J11" i="10"/>
  <c r="G11" i="10"/>
  <c r="AA10" i="10"/>
  <c r="R10" i="10"/>
  <c r="J10" i="10"/>
  <c r="G10" i="10"/>
  <c r="AA9" i="10"/>
  <c r="R9" i="10"/>
  <c r="J9" i="10"/>
  <c r="G9" i="10"/>
  <c r="AA8" i="10"/>
  <c r="R8" i="10"/>
  <c r="J8" i="10"/>
  <c r="G8" i="10"/>
  <c r="AA7" i="10"/>
  <c r="R7" i="10"/>
  <c r="J7" i="10"/>
  <c r="G7" i="10"/>
  <c r="AA6" i="10"/>
  <c r="R6" i="10"/>
  <c r="J6" i="10"/>
  <c r="G6" i="10"/>
  <c r="AA5" i="10"/>
  <c r="R5" i="10"/>
  <c r="J5" i="10"/>
  <c r="G5" i="10"/>
  <c r="AA4" i="10"/>
  <c r="R4" i="10"/>
  <c r="J4" i="10"/>
  <c r="H8" i="16" s="1"/>
  <c r="G4" i="10"/>
  <c r="D4" i="10"/>
  <c r="D5" i="10" s="1"/>
  <c r="J368" i="9"/>
  <c r="G368" i="9"/>
  <c r="J367" i="9"/>
  <c r="G367" i="9"/>
  <c r="J366" i="9"/>
  <c r="G366" i="9"/>
  <c r="J365" i="9"/>
  <c r="G365" i="9"/>
  <c r="J364" i="9"/>
  <c r="G364" i="9"/>
  <c r="J363" i="9"/>
  <c r="G363" i="9"/>
  <c r="J362" i="9"/>
  <c r="G362" i="9"/>
  <c r="J361" i="9"/>
  <c r="G361" i="9"/>
  <c r="J360" i="9"/>
  <c r="G360" i="9"/>
  <c r="J359" i="9"/>
  <c r="G359" i="9"/>
  <c r="J358" i="9"/>
  <c r="G358" i="9"/>
  <c r="J357" i="9"/>
  <c r="G357" i="9"/>
  <c r="J356" i="9"/>
  <c r="G356" i="9"/>
  <c r="J355" i="9"/>
  <c r="G355" i="9"/>
  <c r="J354" i="9"/>
  <c r="G354" i="9"/>
  <c r="J353" i="9"/>
  <c r="G353" i="9"/>
  <c r="J352" i="9"/>
  <c r="G352" i="9"/>
  <c r="J351" i="9"/>
  <c r="G351" i="9"/>
  <c r="J350" i="9"/>
  <c r="G350" i="9"/>
  <c r="J349" i="9"/>
  <c r="G349" i="9"/>
  <c r="J348" i="9"/>
  <c r="G348" i="9"/>
  <c r="J347" i="9"/>
  <c r="G347" i="9"/>
  <c r="J346" i="9"/>
  <c r="G346" i="9"/>
  <c r="J345" i="9"/>
  <c r="G345" i="9"/>
  <c r="J344" i="9"/>
  <c r="G344" i="9"/>
  <c r="J343" i="9"/>
  <c r="G343" i="9"/>
  <c r="J342" i="9"/>
  <c r="G342" i="9"/>
  <c r="J341" i="9"/>
  <c r="G341" i="9"/>
  <c r="J340" i="9"/>
  <c r="G340" i="9"/>
  <c r="J339" i="9"/>
  <c r="G339" i="9"/>
  <c r="J338" i="9"/>
  <c r="G338" i="9"/>
  <c r="J337" i="9"/>
  <c r="G337" i="9"/>
  <c r="J336" i="9"/>
  <c r="G336" i="9"/>
  <c r="J335" i="9"/>
  <c r="G335" i="9"/>
  <c r="J334" i="9"/>
  <c r="G334" i="9"/>
  <c r="J333" i="9"/>
  <c r="G333" i="9"/>
  <c r="J332" i="9"/>
  <c r="G332" i="9"/>
  <c r="J331" i="9"/>
  <c r="G331" i="9"/>
  <c r="J330" i="9"/>
  <c r="G330" i="9"/>
  <c r="J329" i="9"/>
  <c r="G329" i="9"/>
  <c r="J328" i="9"/>
  <c r="G328" i="9"/>
  <c r="J327" i="9"/>
  <c r="G327" i="9"/>
  <c r="J326" i="9"/>
  <c r="G326" i="9"/>
  <c r="J325" i="9"/>
  <c r="G325" i="9"/>
  <c r="J324" i="9"/>
  <c r="G324" i="9"/>
  <c r="J323" i="9"/>
  <c r="G323" i="9"/>
  <c r="J322" i="9"/>
  <c r="G322" i="9"/>
  <c r="J321" i="9"/>
  <c r="G321" i="9"/>
  <c r="J320" i="9"/>
  <c r="G320" i="9"/>
  <c r="J319" i="9"/>
  <c r="G319" i="9"/>
  <c r="J318" i="9"/>
  <c r="G318" i="9"/>
  <c r="J317" i="9"/>
  <c r="G317" i="9"/>
  <c r="J316" i="9"/>
  <c r="G316" i="9"/>
  <c r="J315" i="9"/>
  <c r="G315" i="9"/>
  <c r="J314" i="9"/>
  <c r="G314" i="9"/>
  <c r="J313" i="9"/>
  <c r="G313" i="9"/>
  <c r="J312" i="9"/>
  <c r="G312" i="9"/>
  <c r="J311" i="9"/>
  <c r="G311" i="9"/>
  <c r="J310" i="9"/>
  <c r="G310" i="9"/>
  <c r="J309" i="9"/>
  <c r="G309" i="9"/>
  <c r="J308" i="9"/>
  <c r="G308" i="9"/>
  <c r="J307" i="9"/>
  <c r="G307" i="9"/>
  <c r="J306" i="9"/>
  <c r="G306" i="9"/>
  <c r="J305" i="9"/>
  <c r="G305" i="9"/>
  <c r="J304" i="9"/>
  <c r="G304" i="9"/>
  <c r="J303" i="9"/>
  <c r="G303" i="9"/>
  <c r="J302" i="9"/>
  <c r="G302" i="9"/>
  <c r="J301" i="9"/>
  <c r="G301" i="9"/>
  <c r="J300" i="9"/>
  <c r="G300" i="9"/>
  <c r="J299" i="9"/>
  <c r="G299" i="9"/>
  <c r="J298" i="9"/>
  <c r="G298" i="9"/>
  <c r="J297" i="9"/>
  <c r="G297" i="9"/>
  <c r="J296" i="9"/>
  <c r="G296" i="9"/>
  <c r="J295" i="9"/>
  <c r="G295" i="9"/>
  <c r="J294" i="9"/>
  <c r="G294" i="9"/>
  <c r="J293" i="9"/>
  <c r="G293" i="9"/>
  <c r="J292" i="9"/>
  <c r="G292" i="9"/>
  <c r="J291" i="9"/>
  <c r="G291" i="9"/>
  <c r="J290" i="9"/>
  <c r="G290" i="9"/>
  <c r="J289" i="9"/>
  <c r="G289" i="9"/>
  <c r="J288" i="9"/>
  <c r="G288" i="9"/>
  <c r="J287" i="9"/>
  <c r="G287" i="9"/>
  <c r="J286" i="9"/>
  <c r="G286" i="9"/>
  <c r="J285" i="9"/>
  <c r="G285" i="9"/>
  <c r="J284" i="9"/>
  <c r="G284" i="9"/>
  <c r="J283" i="9"/>
  <c r="G283" i="9"/>
  <c r="J282" i="9"/>
  <c r="G282" i="9"/>
  <c r="J281" i="9"/>
  <c r="G281" i="9"/>
  <c r="J280" i="9"/>
  <c r="G280" i="9"/>
  <c r="J279" i="9"/>
  <c r="G279" i="9"/>
  <c r="J278" i="9"/>
  <c r="G278" i="9"/>
  <c r="J277" i="9"/>
  <c r="G277" i="9"/>
  <c r="J276" i="9"/>
  <c r="G276" i="9"/>
  <c r="J275" i="9"/>
  <c r="G275" i="9"/>
  <c r="J274" i="9"/>
  <c r="G274" i="9"/>
  <c r="J273" i="9"/>
  <c r="G273" i="9"/>
  <c r="J272" i="9"/>
  <c r="G272" i="9"/>
  <c r="J271" i="9"/>
  <c r="G271" i="9"/>
  <c r="J270" i="9"/>
  <c r="G270" i="9"/>
  <c r="J269" i="9"/>
  <c r="G269" i="9"/>
  <c r="J268" i="9"/>
  <c r="G268" i="9"/>
  <c r="J267" i="9"/>
  <c r="G267" i="9"/>
  <c r="J266" i="9"/>
  <c r="G266" i="9"/>
  <c r="J265" i="9"/>
  <c r="G265" i="9"/>
  <c r="J264" i="9"/>
  <c r="G264" i="9"/>
  <c r="J263" i="9"/>
  <c r="G263" i="9"/>
  <c r="J262" i="9"/>
  <c r="G262" i="9"/>
  <c r="J261" i="9"/>
  <c r="G261" i="9"/>
  <c r="J260" i="9"/>
  <c r="G260" i="9"/>
  <c r="J259" i="9"/>
  <c r="G259" i="9"/>
  <c r="J258" i="9"/>
  <c r="G258" i="9"/>
  <c r="J257" i="9"/>
  <c r="G257" i="9"/>
  <c r="J256" i="9"/>
  <c r="G256" i="9"/>
  <c r="J255" i="9"/>
  <c r="G255" i="9"/>
  <c r="J254" i="9"/>
  <c r="G254" i="9"/>
  <c r="J253" i="9"/>
  <c r="G253" i="9"/>
  <c r="J252" i="9"/>
  <c r="G252" i="9"/>
  <c r="J251" i="9"/>
  <c r="G251" i="9"/>
  <c r="J250" i="9"/>
  <c r="G250" i="9"/>
  <c r="J249" i="9"/>
  <c r="G249" i="9"/>
  <c r="J248" i="9"/>
  <c r="G248" i="9"/>
  <c r="J247" i="9"/>
  <c r="G247" i="9"/>
  <c r="J246" i="9"/>
  <c r="G246" i="9"/>
  <c r="J245" i="9"/>
  <c r="G245" i="9"/>
  <c r="J244" i="9"/>
  <c r="G244" i="9"/>
  <c r="J243" i="9"/>
  <c r="G243" i="9"/>
  <c r="J242" i="9"/>
  <c r="G242" i="9"/>
  <c r="J241" i="9"/>
  <c r="G241" i="9"/>
  <c r="J240" i="9"/>
  <c r="G240" i="9"/>
  <c r="J239" i="9"/>
  <c r="G239" i="9"/>
  <c r="J238" i="9"/>
  <c r="G238" i="9"/>
  <c r="J237" i="9"/>
  <c r="G237" i="9"/>
  <c r="J236" i="9"/>
  <c r="G236" i="9"/>
  <c r="J235" i="9"/>
  <c r="G235" i="9"/>
  <c r="J234" i="9"/>
  <c r="G234" i="9"/>
  <c r="J233" i="9"/>
  <c r="G233" i="9"/>
  <c r="J232" i="9"/>
  <c r="G232" i="9"/>
  <c r="J231" i="9"/>
  <c r="G231" i="9"/>
  <c r="J230" i="9"/>
  <c r="G230" i="9"/>
  <c r="J229" i="9"/>
  <c r="G229" i="9"/>
  <c r="J228" i="9"/>
  <c r="G228" i="9"/>
  <c r="J227" i="9"/>
  <c r="G227" i="9"/>
  <c r="J226" i="9"/>
  <c r="G226" i="9"/>
  <c r="J225" i="9"/>
  <c r="G225" i="9"/>
  <c r="J224" i="9"/>
  <c r="G224" i="9"/>
  <c r="J223" i="9"/>
  <c r="G223" i="9"/>
  <c r="J222" i="9"/>
  <c r="G222" i="9"/>
  <c r="J221" i="9"/>
  <c r="G221" i="9"/>
  <c r="J220" i="9"/>
  <c r="G220" i="9"/>
  <c r="J219" i="9"/>
  <c r="G219" i="9"/>
  <c r="J218" i="9"/>
  <c r="G218" i="9"/>
  <c r="J217" i="9"/>
  <c r="G217" i="9"/>
  <c r="J216" i="9"/>
  <c r="G216" i="9"/>
  <c r="J215" i="9"/>
  <c r="G215" i="9"/>
  <c r="J214" i="9"/>
  <c r="G214" i="9"/>
  <c r="J213" i="9"/>
  <c r="G213" i="9"/>
  <c r="J212" i="9"/>
  <c r="G212" i="9"/>
  <c r="J211" i="9"/>
  <c r="G211" i="9"/>
  <c r="J210" i="9"/>
  <c r="G210" i="9"/>
  <c r="J209" i="9"/>
  <c r="G209" i="9"/>
  <c r="J208" i="9"/>
  <c r="G208" i="9"/>
  <c r="J207" i="9"/>
  <c r="G207" i="9"/>
  <c r="J206" i="9"/>
  <c r="G206" i="9"/>
  <c r="J205" i="9"/>
  <c r="G205" i="9"/>
  <c r="J204" i="9"/>
  <c r="G204" i="9"/>
  <c r="J203" i="9"/>
  <c r="G203" i="9"/>
  <c r="J202" i="9"/>
  <c r="G202" i="9"/>
  <c r="J201" i="9"/>
  <c r="G201" i="9"/>
  <c r="J200" i="9"/>
  <c r="G200" i="9"/>
  <c r="J199" i="9"/>
  <c r="G199" i="9"/>
  <c r="J198" i="9"/>
  <c r="G198" i="9"/>
  <c r="J197" i="9"/>
  <c r="G197" i="9"/>
  <c r="J196" i="9"/>
  <c r="G196" i="9"/>
  <c r="J195" i="9"/>
  <c r="G195" i="9"/>
  <c r="J194" i="9"/>
  <c r="G194" i="9"/>
  <c r="J193" i="9"/>
  <c r="G193" i="9"/>
  <c r="J192" i="9"/>
  <c r="G192" i="9"/>
  <c r="J191" i="9"/>
  <c r="G191" i="9"/>
  <c r="J190" i="9"/>
  <c r="G190" i="9"/>
  <c r="J189" i="9"/>
  <c r="G189" i="9"/>
  <c r="J188" i="9"/>
  <c r="G188" i="9"/>
  <c r="J187" i="9"/>
  <c r="G187" i="9"/>
  <c r="J186" i="9"/>
  <c r="G186" i="9"/>
  <c r="J185" i="9"/>
  <c r="G185" i="9"/>
  <c r="J184" i="9"/>
  <c r="G184" i="9"/>
  <c r="J183" i="9"/>
  <c r="G183" i="9"/>
  <c r="J182" i="9"/>
  <c r="G182" i="9"/>
  <c r="J181" i="9"/>
  <c r="G181" i="9"/>
  <c r="J180" i="9"/>
  <c r="G180" i="9"/>
  <c r="J179" i="9"/>
  <c r="G179" i="9"/>
  <c r="J178" i="9"/>
  <c r="G178" i="9"/>
  <c r="J177" i="9"/>
  <c r="G177" i="9"/>
  <c r="J176" i="9"/>
  <c r="G176" i="9"/>
  <c r="J175" i="9"/>
  <c r="G175" i="9"/>
  <c r="J174" i="9"/>
  <c r="G174" i="9"/>
  <c r="J173" i="9"/>
  <c r="G173" i="9"/>
  <c r="J172" i="9"/>
  <c r="G172" i="9"/>
  <c r="J171" i="9"/>
  <c r="G171" i="9"/>
  <c r="J170" i="9"/>
  <c r="G170" i="9"/>
  <c r="J169" i="9"/>
  <c r="G169" i="9"/>
  <c r="J168" i="9"/>
  <c r="G168" i="9"/>
  <c r="J167" i="9"/>
  <c r="G167" i="9"/>
  <c r="J166" i="9"/>
  <c r="G166" i="9"/>
  <c r="J165" i="9"/>
  <c r="G165" i="9"/>
  <c r="J164" i="9"/>
  <c r="G164" i="9"/>
  <c r="J163" i="9"/>
  <c r="G163" i="9"/>
  <c r="J162" i="9"/>
  <c r="G162" i="9"/>
  <c r="J161" i="9"/>
  <c r="G161" i="9"/>
  <c r="J160" i="9"/>
  <c r="G160" i="9"/>
  <c r="J159" i="9"/>
  <c r="G159" i="9"/>
  <c r="J158" i="9"/>
  <c r="G158" i="9"/>
  <c r="J157" i="9"/>
  <c r="G157" i="9"/>
  <c r="J156" i="9"/>
  <c r="G156" i="9"/>
  <c r="J155" i="9"/>
  <c r="G155" i="9"/>
  <c r="J154" i="9"/>
  <c r="G154" i="9"/>
  <c r="J153" i="9"/>
  <c r="G153" i="9"/>
  <c r="J152" i="9"/>
  <c r="G152" i="9"/>
  <c r="J151" i="9"/>
  <c r="G151" i="9"/>
  <c r="J150" i="9"/>
  <c r="G150" i="9"/>
  <c r="J149" i="9"/>
  <c r="G149" i="9"/>
  <c r="J148" i="9"/>
  <c r="G148" i="9"/>
  <c r="J147" i="9"/>
  <c r="G147" i="9"/>
  <c r="J146" i="9"/>
  <c r="G146" i="9"/>
  <c r="J145" i="9"/>
  <c r="G145" i="9"/>
  <c r="J144" i="9"/>
  <c r="G144" i="9"/>
  <c r="J143" i="9"/>
  <c r="G143" i="9"/>
  <c r="J142" i="9"/>
  <c r="G142" i="9"/>
  <c r="J141" i="9"/>
  <c r="G141" i="9"/>
  <c r="J140" i="9"/>
  <c r="G140" i="9"/>
  <c r="J139" i="9"/>
  <c r="G139" i="9"/>
  <c r="J138" i="9"/>
  <c r="G138" i="9"/>
  <c r="J137" i="9"/>
  <c r="G137" i="9"/>
  <c r="J136" i="9"/>
  <c r="G136" i="9"/>
  <c r="J135" i="9"/>
  <c r="G135" i="9"/>
  <c r="J134" i="9"/>
  <c r="G134" i="9"/>
  <c r="J133" i="9"/>
  <c r="G133" i="9"/>
  <c r="J132" i="9"/>
  <c r="G132" i="9"/>
  <c r="J131" i="9"/>
  <c r="G131" i="9"/>
  <c r="J130" i="9"/>
  <c r="G130" i="9"/>
  <c r="J129" i="9"/>
  <c r="G129" i="9"/>
  <c r="J128" i="9"/>
  <c r="G128" i="9"/>
  <c r="J127" i="9"/>
  <c r="G127" i="9"/>
  <c r="J126" i="9"/>
  <c r="G126" i="9"/>
  <c r="J125" i="9"/>
  <c r="G125" i="9"/>
  <c r="J124" i="9"/>
  <c r="G124" i="9"/>
  <c r="J123" i="9"/>
  <c r="G123" i="9"/>
  <c r="J122" i="9"/>
  <c r="G122" i="9"/>
  <c r="J121" i="9"/>
  <c r="G121" i="9"/>
  <c r="J120" i="9"/>
  <c r="G120" i="9"/>
  <c r="J119" i="9"/>
  <c r="G119" i="9"/>
  <c r="J118" i="9"/>
  <c r="G118" i="9"/>
  <c r="J117" i="9"/>
  <c r="G117" i="9"/>
  <c r="J116" i="9"/>
  <c r="G116" i="9"/>
  <c r="J115" i="9"/>
  <c r="G115" i="9"/>
  <c r="J114" i="9"/>
  <c r="G114" i="9"/>
  <c r="J113" i="9"/>
  <c r="G113" i="9"/>
  <c r="J112" i="9"/>
  <c r="G112" i="9"/>
  <c r="J111" i="9"/>
  <c r="G111" i="9"/>
  <c r="J110" i="9"/>
  <c r="G110" i="9"/>
  <c r="J109" i="9"/>
  <c r="G109" i="9"/>
  <c r="J108" i="9"/>
  <c r="G108" i="9"/>
  <c r="J107" i="9"/>
  <c r="G107" i="9"/>
  <c r="J106" i="9"/>
  <c r="G106" i="9"/>
  <c r="J105" i="9"/>
  <c r="G105" i="9"/>
  <c r="J104" i="9"/>
  <c r="G104" i="9"/>
  <c r="J103" i="9"/>
  <c r="G103" i="9"/>
  <c r="J102" i="9"/>
  <c r="G102" i="9"/>
  <c r="J101" i="9"/>
  <c r="G101" i="9"/>
  <c r="J100" i="9"/>
  <c r="G100" i="9"/>
  <c r="J99" i="9"/>
  <c r="G99" i="9"/>
  <c r="J98" i="9"/>
  <c r="G98" i="9"/>
  <c r="J97" i="9"/>
  <c r="G97" i="9"/>
  <c r="J96" i="9"/>
  <c r="G96" i="9"/>
  <c r="J95" i="9"/>
  <c r="G95" i="9"/>
  <c r="J94" i="9"/>
  <c r="G94" i="9"/>
  <c r="J93" i="9"/>
  <c r="G93" i="9"/>
  <c r="J92" i="9"/>
  <c r="G92" i="9"/>
  <c r="J91" i="9"/>
  <c r="G91" i="9"/>
  <c r="J90" i="9"/>
  <c r="G90" i="9"/>
  <c r="J89" i="9"/>
  <c r="G89" i="9"/>
  <c r="J88" i="9"/>
  <c r="G88" i="9"/>
  <c r="J87" i="9"/>
  <c r="G87" i="9"/>
  <c r="J86" i="9"/>
  <c r="G86" i="9"/>
  <c r="J85" i="9"/>
  <c r="G85" i="9"/>
  <c r="J84" i="9"/>
  <c r="G84" i="9"/>
  <c r="J83" i="9"/>
  <c r="G83" i="9"/>
  <c r="J82" i="9"/>
  <c r="G82" i="9"/>
  <c r="J81" i="9"/>
  <c r="G81" i="9"/>
  <c r="J80" i="9"/>
  <c r="G80" i="9"/>
  <c r="J79" i="9"/>
  <c r="G79" i="9"/>
  <c r="J78" i="9"/>
  <c r="G78" i="9"/>
  <c r="J77" i="9"/>
  <c r="G77" i="9"/>
  <c r="J76" i="9"/>
  <c r="G76" i="9"/>
  <c r="J75" i="9"/>
  <c r="G75" i="9"/>
  <c r="J74" i="9"/>
  <c r="G74" i="9"/>
  <c r="J73" i="9"/>
  <c r="G73" i="9"/>
  <c r="J72" i="9"/>
  <c r="G72" i="9"/>
  <c r="J71" i="9"/>
  <c r="G71" i="9"/>
  <c r="J70" i="9"/>
  <c r="G70" i="9"/>
  <c r="J69" i="9"/>
  <c r="G69" i="9"/>
  <c r="J68" i="9"/>
  <c r="G68" i="9"/>
  <c r="J67" i="9"/>
  <c r="G67" i="9"/>
  <c r="J66" i="9"/>
  <c r="G66" i="9"/>
  <c r="J65" i="9"/>
  <c r="G65" i="9"/>
  <c r="J64" i="9"/>
  <c r="G64" i="9"/>
  <c r="J63" i="9"/>
  <c r="G63" i="9"/>
  <c r="J62" i="9"/>
  <c r="G62" i="9"/>
  <c r="J61" i="9"/>
  <c r="G61" i="9"/>
  <c r="J60" i="9"/>
  <c r="G60" i="9"/>
  <c r="J59" i="9"/>
  <c r="G59" i="9"/>
  <c r="J58" i="9"/>
  <c r="G58" i="9"/>
  <c r="J57" i="9"/>
  <c r="G57" i="9"/>
  <c r="AA56" i="9"/>
  <c r="J56" i="9"/>
  <c r="G56" i="9"/>
  <c r="AA55" i="9"/>
  <c r="J55" i="9"/>
  <c r="G55" i="9"/>
  <c r="AA54" i="9"/>
  <c r="J54" i="9"/>
  <c r="G54" i="9"/>
  <c r="AA53" i="9"/>
  <c r="J53" i="9"/>
  <c r="G53" i="9"/>
  <c r="AA52" i="9"/>
  <c r="J52" i="9"/>
  <c r="G52" i="9"/>
  <c r="AA51" i="9"/>
  <c r="J51" i="9"/>
  <c r="G51" i="9"/>
  <c r="AA50" i="9"/>
  <c r="J50" i="9"/>
  <c r="G50" i="9"/>
  <c r="AA49" i="9"/>
  <c r="J49" i="9"/>
  <c r="G49" i="9"/>
  <c r="AA48" i="9"/>
  <c r="J48" i="9"/>
  <c r="G48" i="9"/>
  <c r="AA47" i="9"/>
  <c r="J47" i="9"/>
  <c r="G47" i="9"/>
  <c r="AA46" i="9"/>
  <c r="J46" i="9"/>
  <c r="G46" i="9"/>
  <c r="AA45" i="9"/>
  <c r="J45" i="9"/>
  <c r="G45" i="9"/>
  <c r="AA44" i="9"/>
  <c r="J44" i="9"/>
  <c r="G44" i="9"/>
  <c r="AA43" i="9"/>
  <c r="J43" i="9"/>
  <c r="G43" i="9"/>
  <c r="AA42" i="9"/>
  <c r="J42" i="9"/>
  <c r="G42" i="9"/>
  <c r="AA41" i="9"/>
  <c r="J41" i="9"/>
  <c r="G41" i="9"/>
  <c r="AA40" i="9"/>
  <c r="J40" i="9"/>
  <c r="G40" i="9"/>
  <c r="AA39" i="9"/>
  <c r="J39" i="9"/>
  <c r="G39" i="9"/>
  <c r="AA38" i="9"/>
  <c r="J38" i="9"/>
  <c r="G38" i="9"/>
  <c r="AA37" i="9"/>
  <c r="J37" i="9"/>
  <c r="G37" i="9"/>
  <c r="AA36" i="9"/>
  <c r="J36" i="9"/>
  <c r="G36" i="9"/>
  <c r="AA35" i="9"/>
  <c r="J35" i="9"/>
  <c r="G35" i="9"/>
  <c r="AA34" i="9"/>
  <c r="J34" i="9"/>
  <c r="G34" i="9"/>
  <c r="AA33" i="9"/>
  <c r="J33" i="9"/>
  <c r="G33" i="9"/>
  <c r="AA32" i="9"/>
  <c r="J32" i="9"/>
  <c r="G32" i="9"/>
  <c r="AA31" i="9"/>
  <c r="J31" i="9"/>
  <c r="G31" i="9"/>
  <c r="AA30" i="9"/>
  <c r="J30" i="9"/>
  <c r="G30" i="9"/>
  <c r="AA29" i="9"/>
  <c r="J29" i="9"/>
  <c r="G29" i="9"/>
  <c r="AA28" i="9"/>
  <c r="J28" i="9"/>
  <c r="G28" i="9"/>
  <c r="AA27" i="9"/>
  <c r="J27" i="9"/>
  <c r="G27" i="9"/>
  <c r="AA26" i="9"/>
  <c r="J26" i="9"/>
  <c r="G26" i="9"/>
  <c r="AA25" i="9"/>
  <c r="J25" i="9"/>
  <c r="G25" i="9"/>
  <c r="AA24" i="9"/>
  <c r="J24" i="9"/>
  <c r="G24" i="9"/>
  <c r="A24" i="9"/>
  <c r="A31" i="9" s="1"/>
  <c r="A38" i="9" s="1"/>
  <c r="A45" i="9" s="1"/>
  <c r="A52" i="9" s="1"/>
  <c r="A59" i="9" s="1"/>
  <c r="A66" i="9" s="1"/>
  <c r="A73" i="9" s="1"/>
  <c r="A80" i="9" s="1"/>
  <c r="A87" i="9" s="1"/>
  <c r="A94" i="9" s="1"/>
  <c r="A101" i="9" s="1"/>
  <c r="A108" i="9" s="1"/>
  <c r="A115" i="9" s="1"/>
  <c r="A122" i="9" s="1"/>
  <c r="A129" i="9" s="1"/>
  <c r="A136" i="9" s="1"/>
  <c r="A143" i="9" s="1"/>
  <c r="A150" i="9" s="1"/>
  <c r="A157" i="9" s="1"/>
  <c r="A164" i="9" s="1"/>
  <c r="A171" i="9" s="1"/>
  <c r="A178" i="9" s="1"/>
  <c r="A185" i="9" s="1"/>
  <c r="A192" i="9" s="1"/>
  <c r="A199" i="9" s="1"/>
  <c r="A206" i="9" s="1"/>
  <c r="A213" i="9" s="1"/>
  <c r="A220" i="9" s="1"/>
  <c r="A227" i="9" s="1"/>
  <c r="A234" i="9" s="1"/>
  <c r="A241" i="9" s="1"/>
  <c r="A248" i="9" s="1"/>
  <c r="A255" i="9" s="1"/>
  <c r="A262" i="9" s="1"/>
  <c r="A269" i="9" s="1"/>
  <c r="A276" i="9" s="1"/>
  <c r="A283" i="9" s="1"/>
  <c r="A290" i="9" s="1"/>
  <c r="A297" i="9" s="1"/>
  <c r="A304" i="9" s="1"/>
  <c r="A311" i="9" s="1"/>
  <c r="A318" i="9" s="1"/>
  <c r="A325" i="9" s="1"/>
  <c r="A332" i="9" s="1"/>
  <c r="A339" i="9" s="1"/>
  <c r="A346" i="9" s="1"/>
  <c r="A353" i="9" s="1"/>
  <c r="A360" i="9" s="1"/>
  <c r="A367" i="9" s="1"/>
  <c r="AA23" i="9"/>
  <c r="J23" i="9"/>
  <c r="G23" i="9"/>
  <c r="A23" i="9"/>
  <c r="A30" i="9" s="1"/>
  <c r="A37" i="9" s="1"/>
  <c r="A44" i="9" s="1"/>
  <c r="A51" i="9" s="1"/>
  <c r="A58" i="9" s="1"/>
  <c r="A65" i="9" s="1"/>
  <c r="A72" i="9" s="1"/>
  <c r="A79" i="9" s="1"/>
  <c r="A86" i="9" s="1"/>
  <c r="A93" i="9" s="1"/>
  <c r="A100" i="9" s="1"/>
  <c r="A107" i="9" s="1"/>
  <c r="A114" i="9" s="1"/>
  <c r="A121" i="9" s="1"/>
  <c r="A128" i="9" s="1"/>
  <c r="A135" i="9" s="1"/>
  <c r="A142" i="9" s="1"/>
  <c r="A149" i="9" s="1"/>
  <c r="A156" i="9" s="1"/>
  <c r="A163" i="9" s="1"/>
  <c r="A170" i="9" s="1"/>
  <c r="A177" i="9" s="1"/>
  <c r="A184" i="9" s="1"/>
  <c r="A191" i="9" s="1"/>
  <c r="A198" i="9" s="1"/>
  <c r="A205" i="9" s="1"/>
  <c r="A212" i="9" s="1"/>
  <c r="A219" i="9" s="1"/>
  <c r="A226" i="9" s="1"/>
  <c r="A233" i="9" s="1"/>
  <c r="A240" i="9" s="1"/>
  <c r="A247" i="9" s="1"/>
  <c r="A254" i="9" s="1"/>
  <c r="A261" i="9" s="1"/>
  <c r="A268" i="9" s="1"/>
  <c r="A275" i="9" s="1"/>
  <c r="A282" i="9" s="1"/>
  <c r="A289" i="9" s="1"/>
  <c r="A296" i="9" s="1"/>
  <c r="A303" i="9" s="1"/>
  <c r="A310" i="9" s="1"/>
  <c r="A317" i="9" s="1"/>
  <c r="A324" i="9" s="1"/>
  <c r="A331" i="9" s="1"/>
  <c r="A338" i="9" s="1"/>
  <c r="A345" i="9" s="1"/>
  <c r="A352" i="9" s="1"/>
  <c r="A359" i="9" s="1"/>
  <c r="A366" i="9" s="1"/>
  <c r="AA22" i="9"/>
  <c r="J22" i="9"/>
  <c r="G22" i="9"/>
  <c r="A22" i="9"/>
  <c r="A29" i="9" s="1"/>
  <c r="A36" i="9" s="1"/>
  <c r="A43" i="9" s="1"/>
  <c r="A50" i="9" s="1"/>
  <c r="A57" i="9" s="1"/>
  <c r="A64" i="9" s="1"/>
  <c r="A71" i="9" s="1"/>
  <c r="A78" i="9" s="1"/>
  <c r="A85" i="9" s="1"/>
  <c r="A92" i="9" s="1"/>
  <c r="A99" i="9" s="1"/>
  <c r="A106" i="9" s="1"/>
  <c r="A113" i="9" s="1"/>
  <c r="A120" i="9" s="1"/>
  <c r="A127" i="9" s="1"/>
  <c r="A134" i="9" s="1"/>
  <c r="A141" i="9" s="1"/>
  <c r="A148" i="9" s="1"/>
  <c r="A155" i="9" s="1"/>
  <c r="A162" i="9" s="1"/>
  <c r="A169" i="9" s="1"/>
  <c r="A176" i="9" s="1"/>
  <c r="A183" i="9" s="1"/>
  <c r="A190" i="9" s="1"/>
  <c r="A197" i="9" s="1"/>
  <c r="A204" i="9" s="1"/>
  <c r="A211" i="9" s="1"/>
  <c r="A218" i="9" s="1"/>
  <c r="A225" i="9" s="1"/>
  <c r="A232" i="9" s="1"/>
  <c r="A239" i="9" s="1"/>
  <c r="A246" i="9" s="1"/>
  <c r="A253" i="9" s="1"/>
  <c r="A260" i="9" s="1"/>
  <c r="A267" i="9" s="1"/>
  <c r="A274" i="9" s="1"/>
  <c r="A281" i="9" s="1"/>
  <c r="A288" i="9" s="1"/>
  <c r="A295" i="9" s="1"/>
  <c r="A302" i="9" s="1"/>
  <c r="A309" i="9" s="1"/>
  <c r="A316" i="9" s="1"/>
  <c r="A323" i="9" s="1"/>
  <c r="A330" i="9" s="1"/>
  <c r="A337" i="9" s="1"/>
  <c r="A344" i="9" s="1"/>
  <c r="A351" i="9" s="1"/>
  <c r="A358" i="9" s="1"/>
  <c r="A365" i="9" s="1"/>
  <c r="AA21" i="9"/>
  <c r="J21" i="9"/>
  <c r="G21" i="9"/>
  <c r="A21" i="9"/>
  <c r="A28" i="9" s="1"/>
  <c r="A35" i="9" s="1"/>
  <c r="A42" i="9" s="1"/>
  <c r="A49" i="9" s="1"/>
  <c r="A56" i="9" s="1"/>
  <c r="A63" i="9" s="1"/>
  <c r="A70" i="9" s="1"/>
  <c r="A77" i="9" s="1"/>
  <c r="A84" i="9" s="1"/>
  <c r="A91" i="9" s="1"/>
  <c r="A98" i="9" s="1"/>
  <c r="A105" i="9" s="1"/>
  <c r="A112" i="9" s="1"/>
  <c r="A119" i="9" s="1"/>
  <c r="A126" i="9" s="1"/>
  <c r="A133" i="9" s="1"/>
  <c r="A140" i="9" s="1"/>
  <c r="A147" i="9" s="1"/>
  <c r="A154" i="9" s="1"/>
  <c r="A161" i="9" s="1"/>
  <c r="A168" i="9" s="1"/>
  <c r="A175" i="9" s="1"/>
  <c r="A182" i="9" s="1"/>
  <c r="A189" i="9" s="1"/>
  <c r="A196" i="9" s="1"/>
  <c r="A203" i="9" s="1"/>
  <c r="A210" i="9" s="1"/>
  <c r="A217" i="9" s="1"/>
  <c r="A224" i="9" s="1"/>
  <c r="A231" i="9" s="1"/>
  <c r="A238" i="9" s="1"/>
  <c r="A245" i="9" s="1"/>
  <c r="A252" i="9" s="1"/>
  <c r="A259" i="9" s="1"/>
  <c r="A266" i="9" s="1"/>
  <c r="A273" i="9" s="1"/>
  <c r="A280" i="9" s="1"/>
  <c r="A287" i="9" s="1"/>
  <c r="A294" i="9" s="1"/>
  <c r="A301" i="9" s="1"/>
  <c r="A308" i="9" s="1"/>
  <c r="A315" i="9" s="1"/>
  <c r="A322" i="9" s="1"/>
  <c r="A329" i="9" s="1"/>
  <c r="A336" i="9" s="1"/>
  <c r="A343" i="9" s="1"/>
  <c r="A350" i="9" s="1"/>
  <c r="A357" i="9" s="1"/>
  <c r="A364" i="9" s="1"/>
  <c r="AA20" i="9"/>
  <c r="J20" i="9"/>
  <c r="G20" i="9"/>
  <c r="A20" i="9"/>
  <c r="A27" i="9" s="1"/>
  <c r="A34" i="9" s="1"/>
  <c r="A41" i="9" s="1"/>
  <c r="A48" i="9" s="1"/>
  <c r="A55" i="9" s="1"/>
  <c r="A62" i="9" s="1"/>
  <c r="A69" i="9" s="1"/>
  <c r="A76" i="9" s="1"/>
  <c r="A83" i="9" s="1"/>
  <c r="A90" i="9" s="1"/>
  <c r="A97" i="9" s="1"/>
  <c r="A104" i="9" s="1"/>
  <c r="A111" i="9" s="1"/>
  <c r="A118" i="9" s="1"/>
  <c r="A125" i="9" s="1"/>
  <c r="A132" i="9" s="1"/>
  <c r="A139" i="9" s="1"/>
  <c r="A146" i="9" s="1"/>
  <c r="A153" i="9" s="1"/>
  <c r="A160" i="9" s="1"/>
  <c r="A167" i="9" s="1"/>
  <c r="A174" i="9" s="1"/>
  <c r="A181" i="9" s="1"/>
  <c r="A188" i="9" s="1"/>
  <c r="A195" i="9" s="1"/>
  <c r="A202" i="9" s="1"/>
  <c r="A209" i="9" s="1"/>
  <c r="A216" i="9" s="1"/>
  <c r="A223" i="9" s="1"/>
  <c r="A230" i="9" s="1"/>
  <c r="A237" i="9" s="1"/>
  <c r="A244" i="9" s="1"/>
  <c r="A251" i="9" s="1"/>
  <c r="A258" i="9" s="1"/>
  <c r="A265" i="9" s="1"/>
  <c r="A272" i="9" s="1"/>
  <c r="A279" i="9" s="1"/>
  <c r="A286" i="9" s="1"/>
  <c r="A293" i="9" s="1"/>
  <c r="A300" i="9" s="1"/>
  <c r="A307" i="9" s="1"/>
  <c r="A314" i="9" s="1"/>
  <c r="A321" i="9" s="1"/>
  <c r="A328" i="9" s="1"/>
  <c r="A335" i="9" s="1"/>
  <c r="A342" i="9" s="1"/>
  <c r="A349" i="9" s="1"/>
  <c r="A356" i="9" s="1"/>
  <c r="A363" i="9" s="1"/>
  <c r="AA19" i="9"/>
  <c r="J19" i="9"/>
  <c r="G19" i="9"/>
  <c r="A19" i="9"/>
  <c r="A26" i="9" s="1"/>
  <c r="A33" i="9" s="1"/>
  <c r="A40" i="9" s="1"/>
  <c r="A47" i="9" s="1"/>
  <c r="A54" i="9" s="1"/>
  <c r="A61" i="9" s="1"/>
  <c r="A68" i="9" s="1"/>
  <c r="A75" i="9" s="1"/>
  <c r="A82" i="9" s="1"/>
  <c r="A89" i="9" s="1"/>
  <c r="A96" i="9" s="1"/>
  <c r="A103" i="9" s="1"/>
  <c r="A110" i="9" s="1"/>
  <c r="A117" i="9" s="1"/>
  <c r="A124" i="9" s="1"/>
  <c r="A131" i="9" s="1"/>
  <c r="A138" i="9" s="1"/>
  <c r="A145" i="9" s="1"/>
  <c r="A152" i="9" s="1"/>
  <c r="A159" i="9" s="1"/>
  <c r="A166" i="9" s="1"/>
  <c r="A173" i="9" s="1"/>
  <c r="A180" i="9" s="1"/>
  <c r="A187" i="9" s="1"/>
  <c r="A194" i="9" s="1"/>
  <c r="A201" i="9" s="1"/>
  <c r="A208" i="9" s="1"/>
  <c r="A215" i="9" s="1"/>
  <c r="A222" i="9" s="1"/>
  <c r="A229" i="9" s="1"/>
  <c r="A236" i="9" s="1"/>
  <c r="A243" i="9" s="1"/>
  <c r="A250" i="9" s="1"/>
  <c r="A257" i="9" s="1"/>
  <c r="A264" i="9" s="1"/>
  <c r="A271" i="9" s="1"/>
  <c r="A278" i="9" s="1"/>
  <c r="A285" i="9" s="1"/>
  <c r="A292" i="9" s="1"/>
  <c r="A299" i="9" s="1"/>
  <c r="A306" i="9" s="1"/>
  <c r="A313" i="9" s="1"/>
  <c r="A320" i="9" s="1"/>
  <c r="A327" i="9" s="1"/>
  <c r="A334" i="9" s="1"/>
  <c r="A341" i="9" s="1"/>
  <c r="A348" i="9" s="1"/>
  <c r="A355" i="9" s="1"/>
  <c r="A362" i="9" s="1"/>
  <c r="AA18" i="9"/>
  <c r="J18" i="9"/>
  <c r="G18" i="9"/>
  <c r="A18" i="9"/>
  <c r="A25" i="9" s="1"/>
  <c r="A32" i="9" s="1"/>
  <c r="A39" i="9" s="1"/>
  <c r="A46" i="9" s="1"/>
  <c r="A53" i="9" s="1"/>
  <c r="A60" i="9" s="1"/>
  <c r="A67" i="9" s="1"/>
  <c r="A74" i="9" s="1"/>
  <c r="A81" i="9" s="1"/>
  <c r="A88" i="9" s="1"/>
  <c r="A95" i="9" s="1"/>
  <c r="A102" i="9" s="1"/>
  <c r="A109" i="9" s="1"/>
  <c r="A116" i="9" s="1"/>
  <c r="A123" i="9" s="1"/>
  <c r="A130" i="9" s="1"/>
  <c r="A137" i="9" s="1"/>
  <c r="A144" i="9" s="1"/>
  <c r="A151" i="9" s="1"/>
  <c r="A158" i="9" s="1"/>
  <c r="A165" i="9" s="1"/>
  <c r="A172" i="9" s="1"/>
  <c r="A179" i="9" s="1"/>
  <c r="A186" i="9" s="1"/>
  <c r="A193" i="9" s="1"/>
  <c r="A200" i="9" s="1"/>
  <c r="A207" i="9" s="1"/>
  <c r="A214" i="9" s="1"/>
  <c r="A221" i="9" s="1"/>
  <c r="A228" i="9" s="1"/>
  <c r="A235" i="9" s="1"/>
  <c r="A242" i="9" s="1"/>
  <c r="A249" i="9" s="1"/>
  <c r="A256" i="9" s="1"/>
  <c r="A263" i="9" s="1"/>
  <c r="A270" i="9" s="1"/>
  <c r="A277" i="9" s="1"/>
  <c r="A284" i="9" s="1"/>
  <c r="A291" i="9" s="1"/>
  <c r="A298" i="9" s="1"/>
  <c r="A305" i="9" s="1"/>
  <c r="A312" i="9" s="1"/>
  <c r="A319" i="9" s="1"/>
  <c r="A326" i="9" s="1"/>
  <c r="A333" i="9" s="1"/>
  <c r="A340" i="9" s="1"/>
  <c r="A347" i="9" s="1"/>
  <c r="A354" i="9" s="1"/>
  <c r="A361" i="9" s="1"/>
  <c r="A368" i="9" s="1"/>
  <c r="AA17" i="9"/>
  <c r="J17" i="9"/>
  <c r="G17" i="9"/>
  <c r="AA16" i="9"/>
  <c r="J16" i="9"/>
  <c r="G16" i="9"/>
  <c r="AA15" i="9"/>
  <c r="R15" i="9"/>
  <c r="J15" i="9"/>
  <c r="G15" i="9"/>
  <c r="AA14" i="9"/>
  <c r="R14" i="9"/>
  <c r="J14" i="9"/>
  <c r="G14" i="9"/>
  <c r="AA13" i="9"/>
  <c r="R13" i="9"/>
  <c r="J13" i="9"/>
  <c r="G13" i="9"/>
  <c r="AA12" i="9"/>
  <c r="R12" i="9"/>
  <c r="J12" i="9"/>
  <c r="G12" i="9"/>
  <c r="AA11" i="9"/>
  <c r="R11" i="9"/>
  <c r="J11" i="9"/>
  <c r="G11" i="9"/>
  <c r="AA10" i="9"/>
  <c r="R10" i="9"/>
  <c r="J10" i="9"/>
  <c r="G10" i="9"/>
  <c r="AA9" i="9"/>
  <c r="R9" i="9"/>
  <c r="J9" i="9"/>
  <c r="G9" i="9"/>
  <c r="AA8" i="9"/>
  <c r="R8" i="9"/>
  <c r="J8" i="9"/>
  <c r="G8" i="9"/>
  <c r="AA7" i="9"/>
  <c r="R7" i="9"/>
  <c r="J7" i="9"/>
  <c r="G7" i="9"/>
  <c r="AA6" i="9"/>
  <c r="R6" i="9"/>
  <c r="J6" i="9"/>
  <c r="G6" i="9"/>
  <c r="AA5" i="9"/>
  <c r="R5" i="9"/>
  <c r="J5" i="9"/>
  <c r="G5" i="9"/>
  <c r="AA4" i="9"/>
  <c r="R4" i="9"/>
  <c r="J4" i="9"/>
  <c r="G4" i="9"/>
  <c r="D4" i="9"/>
  <c r="C4" i="9" s="1"/>
  <c r="J368" i="8"/>
  <c r="G368" i="8"/>
  <c r="J367" i="8"/>
  <c r="G367" i="8"/>
  <c r="J366" i="8"/>
  <c r="G366" i="8"/>
  <c r="J365" i="8"/>
  <c r="G365" i="8"/>
  <c r="J364" i="8"/>
  <c r="G364" i="8"/>
  <c r="J363" i="8"/>
  <c r="G363" i="8"/>
  <c r="J362" i="8"/>
  <c r="G362" i="8"/>
  <c r="J361" i="8"/>
  <c r="G361" i="8"/>
  <c r="J360" i="8"/>
  <c r="G360" i="8"/>
  <c r="J359" i="8"/>
  <c r="G359" i="8"/>
  <c r="J358" i="8"/>
  <c r="G358" i="8"/>
  <c r="J357" i="8"/>
  <c r="G357" i="8"/>
  <c r="J356" i="8"/>
  <c r="G356" i="8"/>
  <c r="J355" i="8"/>
  <c r="G355" i="8"/>
  <c r="J354" i="8"/>
  <c r="G354" i="8"/>
  <c r="J353" i="8"/>
  <c r="G353" i="8"/>
  <c r="J352" i="8"/>
  <c r="G352" i="8"/>
  <c r="J351" i="8"/>
  <c r="G351" i="8"/>
  <c r="J350" i="8"/>
  <c r="G350" i="8"/>
  <c r="J349" i="8"/>
  <c r="G349" i="8"/>
  <c r="J348" i="8"/>
  <c r="G348" i="8"/>
  <c r="J347" i="8"/>
  <c r="G347" i="8"/>
  <c r="J346" i="8"/>
  <c r="G346" i="8"/>
  <c r="J345" i="8"/>
  <c r="G345" i="8"/>
  <c r="J344" i="8"/>
  <c r="G344" i="8"/>
  <c r="J343" i="8"/>
  <c r="G343" i="8"/>
  <c r="J342" i="8"/>
  <c r="G342" i="8"/>
  <c r="J341" i="8"/>
  <c r="G341" i="8"/>
  <c r="J340" i="8"/>
  <c r="G340" i="8"/>
  <c r="J339" i="8"/>
  <c r="G339" i="8"/>
  <c r="J338" i="8"/>
  <c r="G338" i="8"/>
  <c r="J337" i="8"/>
  <c r="G337" i="8"/>
  <c r="J336" i="8"/>
  <c r="G336" i="8"/>
  <c r="J335" i="8"/>
  <c r="G335" i="8"/>
  <c r="J334" i="8"/>
  <c r="G334" i="8"/>
  <c r="J333" i="8"/>
  <c r="G333" i="8"/>
  <c r="J332" i="8"/>
  <c r="G332" i="8"/>
  <c r="J331" i="8"/>
  <c r="G331" i="8"/>
  <c r="J330" i="8"/>
  <c r="G330" i="8"/>
  <c r="J329" i="8"/>
  <c r="G329" i="8"/>
  <c r="J328" i="8"/>
  <c r="G328" i="8"/>
  <c r="J327" i="8"/>
  <c r="G327" i="8"/>
  <c r="J326" i="8"/>
  <c r="G326" i="8"/>
  <c r="J325" i="8"/>
  <c r="G325" i="8"/>
  <c r="J324" i="8"/>
  <c r="G324" i="8"/>
  <c r="J323" i="8"/>
  <c r="G323" i="8"/>
  <c r="J322" i="8"/>
  <c r="G322" i="8"/>
  <c r="J321" i="8"/>
  <c r="G321" i="8"/>
  <c r="J320" i="8"/>
  <c r="G320" i="8"/>
  <c r="J319" i="8"/>
  <c r="G319" i="8"/>
  <c r="J318" i="8"/>
  <c r="G318" i="8"/>
  <c r="J317" i="8"/>
  <c r="G317" i="8"/>
  <c r="J316" i="8"/>
  <c r="G316" i="8"/>
  <c r="J315" i="8"/>
  <c r="G315" i="8"/>
  <c r="J314" i="8"/>
  <c r="G314" i="8"/>
  <c r="J313" i="8"/>
  <c r="G313" i="8"/>
  <c r="J312" i="8"/>
  <c r="G312" i="8"/>
  <c r="J311" i="8"/>
  <c r="G311" i="8"/>
  <c r="J310" i="8"/>
  <c r="G310" i="8"/>
  <c r="J309" i="8"/>
  <c r="G309" i="8"/>
  <c r="J308" i="8"/>
  <c r="G308" i="8"/>
  <c r="J307" i="8"/>
  <c r="G307" i="8"/>
  <c r="J306" i="8"/>
  <c r="G306" i="8"/>
  <c r="J305" i="8"/>
  <c r="G305" i="8"/>
  <c r="J304" i="8"/>
  <c r="G304" i="8"/>
  <c r="J303" i="8"/>
  <c r="G303" i="8"/>
  <c r="J302" i="8"/>
  <c r="G302" i="8"/>
  <c r="J301" i="8"/>
  <c r="G301" i="8"/>
  <c r="J300" i="8"/>
  <c r="G300" i="8"/>
  <c r="J299" i="8"/>
  <c r="G299" i="8"/>
  <c r="J298" i="8"/>
  <c r="G298" i="8"/>
  <c r="J297" i="8"/>
  <c r="G297" i="8"/>
  <c r="J296" i="8"/>
  <c r="G296" i="8"/>
  <c r="J295" i="8"/>
  <c r="G295" i="8"/>
  <c r="J294" i="8"/>
  <c r="G294" i="8"/>
  <c r="J293" i="8"/>
  <c r="G293" i="8"/>
  <c r="J292" i="8"/>
  <c r="G292" i="8"/>
  <c r="J291" i="8"/>
  <c r="G291" i="8"/>
  <c r="J290" i="8"/>
  <c r="G290" i="8"/>
  <c r="J289" i="8"/>
  <c r="G289" i="8"/>
  <c r="J288" i="8"/>
  <c r="G288" i="8"/>
  <c r="J287" i="8"/>
  <c r="G287" i="8"/>
  <c r="J286" i="8"/>
  <c r="G286" i="8"/>
  <c r="J285" i="8"/>
  <c r="G285" i="8"/>
  <c r="J284" i="8"/>
  <c r="G284" i="8"/>
  <c r="J283" i="8"/>
  <c r="G283" i="8"/>
  <c r="J282" i="8"/>
  <c r="G282" i="8"/>
  <c r="J281" i="8"/>
  <c r="G281" i="8"/>
  <c r="J280" i="8"/>
  <c r="G280" i="8"/>
  <c r="J279" i="8"/>
  <c r="G279" i="8"/>
  <c r="J278" i="8"/>
  <c r="G278" i="8"/>
  <c r="J277" i="8"/>
  <c r="G277" i="8"/>
  <c r="J276" i="8"/>
  <c r="G276" i="8"/>
  <c r="J275" i="8"/>
  <c r="G275" i="8"/>
  <c r="J274" i="8"/>
  <c r="G274" i="8"/>
  <c r="J273" i="8"/>
  <c r="G273" i="8"/>
  <c r="J272" i="8"/>
  <c r="G272" i="8"/>
  <c r="J271" i="8"/>
  <c r="G271" i="8"/>
  <c r="J270" i="8"/>
  <c r="G270" i="8"/>
  <c r="J269" i="8"/>
  <c r="G269" i="8"/>
  <c r="J268" i="8"/>
  <c r="G268" i="8"/>
  <c r="J267" i="8"/>
  <c r="G267" i="8"/>
  <c r="J266" i="8"/>
  <c r="G266" i="8"/>
  <c r="J265" i="8"/>
  <c r="G265" i="8"/>
  <c r="J264" i="8"/>
  <c r="G264" i="8"/>
  <c r="J263" i="8"/>
  <c r="G263" i="8"/>
  <c r="J262" i="8"/>
  <c r="G262" i="8"/>
  <c r="J261" i="8"/>
  <c r="G261" i="8"/>
  <c r="J260" i="8"/>
  <c r="G260" i="8"/>
  <c r="J259" i="8"/>
  <c r="G259" i="8"/>
  <c r="J258" i="8"/>
  <c r="G258" i="8"/>
  <c r="J257" i="8"/>
  <c r="G257" i="8"/>
  <c r="J256" i="8"/>
  <c r="G256" i="8"/>
  <c r="J255" i="8"/>
  <c r="G255" i="8"/>
  <c r="J254" i="8"/>
  <c r="G254" i="8"/>
  <c r="J253" i="8"/>
  <c r="G253" i="8"/>
  <c r="J252" i="8"/>
  <c r="G252" i="8"/>
  <c r="J251" i="8"/>
  <c r="G251" i="8"/>
  <c r="J250" i="8"/>
  <c r="G250" i="8"/>
  <c r="J249" i="8"/>
  <c r="G249" i="8"/>
  <c r="J248" i="8"/>
  <c r="G248" i="8"/>
  <c r="J247" i="8"/>
  <c r="G247" i="8"/>
  <c r="J246" i="8"/>
  <c r="G246" i="8"/>
  <c r="J245" i="8"/>
  <c r="G245" i="8"/>
  <c r="J244" i="8"/>
  <c r="G244" i="8"/>
  <c r="J243" i="8"/>
  <c r="G243" i="8"/>
  <c r="J242" i="8"/>
  <c r="G242" i="8"/>
  <c r="J241" i="8"/>
  <c r="G241" i="8"/>
  <c r="J240" i="8"/>
  <c r="G240" i="8"/>
  <c r="J239" i="8"/>
  <c r="G239" i="8"/>
  <c r="J238" i="8"/>
  <c r="G238" i="8"/>
  <c r="J237" i="8"/>
  <c r="G237" i="8"/>
  <c r="J236" i="8"/>
  <c r="G236" i="8"/>
  <c r="J235" i="8"/>
  <c r="G235" i="8"/>
  <c r="J234" i="8"/>
  <c r="G234" i="8"/>
  <c r="J233" i="8"/>
  <c r="G233" i="8"/>
  <c r="J232" i="8"/>
  <c r="G232" i="8"/>
  <c r="J231" i="8"/>
  <c r="G231" i="8"/>
  <c r="J230" i="8"/>
  <c r="G230" i="8"/>
  <c r="J229" i="8"/>
  <c r="G229" i="8"/>
  <c r="J228" i="8"/>
  <c r="G228" i="8"/>
  <c r="J227" i="8"/>
  <c r="G227" i="8"/>
  <c r="J226" i="8"/>
  <c r="G226" i="8"/>
  <c r="J225" i="8"/>
  <c r="G225" i="8"/>
  <c r="J224" i="8"/>
  <c r="G224" i="8"/>
  <c r="J223" i="8"/>
  <c r="G223" i="8"/>
  <c r="J222" i="8"/>
  <c r="G222" i="8"/>
  <c r="J221" i="8"/>
  <c r="G221" i="8"/>
  <c r="J220" i="8"/>
  <c r="G220" i="8"/>
  <c r="J219" i="8"/>
  <c r="G219" i="8"/>
  <c r="J218" i="8"/>
  <c r="G218" i="8"/>
  <c r="J217" i="8"/>
  <c r="G217" i="8"/>
  <c r="J216" i="8"/>
  <c r="G216" i="8"/>
  <c r="J215" i="8"/>
  <c r="G215" i="8"/>
  <c r="J214" i="8"/>
  <c r="G214" i="8"/>
  <c r="J213" i="8"/>
  <c r="G213" i="8"/>
  <c r="J212" i="8"/>
  <c r="G212" i="8"/>
  <c r="J211" i="8"/>
  <c r="G211" i="8"/>
  <c r="J210" i="8"/>
  <c r="G210" i="8"/>
  <c r="J209" i="8"/>
  <c r="G209" i="8"/>
  <c r="J208" i="8"/>
  <c r="G208" i="8"/>
  <c r="J207" i="8"/>
  <c r="G207" i="8"/>
  <c r="J206" i="8"/>
  <c r="G206" i="8"/>
  <c r="J205" i="8"/>
  <c r="G205" i="8"/>
  <c r="J204" i="8"/>
  <c r="G204" i="8"/>
  <c r="J203" i="8"/>
  <c r="G203" i="8"/>
  <c r="J202" i="8"/>
  <c r="G202" i="8"/>
  <c r="J201" i="8"/>
  <c r="G201" i="8"/>
  <c r="J200" i="8"/>
  <c r="G200" i="8"/>
  <c r="J199" i="8"/>
  <c r="G199" i="8"/>
  <c r="J198" i="8"/>
  <c r="G198" i="8"/>
  <c r="J197" i="8"/>
  <c r="G197" i="8"/>
  <c r="J196" i="8"/>
  <c r="G196" i="8"/>
  <c r="J195" i="8"/>
  <c r="G195" i="8"/>
  <c r="J194" i="8"/>
  <c r="G194" i="8"/>
  <c r="J193" i="8"/>
  <c r="G193" i="8"/>
  <c r="J192" i="8"/>
  <c r="G192" i="8"/>
  <c r="J191" i="8"/>
  <c r="G191" i="8"/>
  <c r="J190" i="8"/>
  <c r="G190" i="8"/>
  <c r="J189" i="8"/>
  <c r="G189" i="8"/>
  <c r="J188" i="8"/>
  <c r="G188" i="8"/>
  <c r="J187" i="8"/>
  <c r="G187" i="8"/>
  <c r="J186" i="8"/>
  <c r="G186" i="8"/>
  <c r="J185" i="8"/>
  <c r="G185" i="8"/>
  <c r="J184" i="8"/>
  <c r="G184" i="8"/>
  <c r="J183" i="8"/>
  <c r="G183" i="8"/>
  <c r="J182" i="8"/>
  <c r="G182" i="8"/>
  <c r="J181" i="8"/>
  <c r="G181" i="8"/>
  <c r="J180" i="8"/>
  <c r="G180" i="8"/>
  <c r="J179" i="8"/>
  <c r="G179" i="8"/>
  <c r="J178" i="8"/>
  <c r="G178" i="8"/>
  <c r="J177" i="8"/>
  <c r="G177" i="8"/>
  <c r="J176" i="8"/>
  <c r="G176" i="8"/>
  <c r="J175" i="8"/>
  <c r="G175" i="8"/>
  <c r="J174" i="8"/>
  <c r="G174" i="8"/>
  <c r="J173" i="8"/>
  <c r="G173" i="8"/>
  <c r="J172" i="8"/>
  <c r="G172" i="8"/>
  <c r="J171" i="8"/>
  <c r="G171" i="8"/>
  <c r="J170" i="8"/>
  <c r="G170" i="8"/>
  <c r="J169" i="8"/>
  <c r="G169" i="8"/>
  <c r="J168" i="8"/>
  <c r="G168" i="8"/>
  <c r="J167" i="8"/>
  <c r="G167" i="8"/>
  <c r="J166" i="8"/>
  <c r="G166" i="8"/>
  <c r="J165" i="8"/>
  <c r="G165" i="8"/>
  <c r="J164" i="8"/>
  <c r="G164" i="8"/>
  <c r="J163" i="8"/>
  <c r="G163" i="8"/>
  <c r="J162" i="8"/>
  <c r="G162" i="8"/>
  <c r="J161" i="8"/>
  <c r="G161" i="8"/>
  <c r="J160" i="8"/>
  <c r="G160" i="8"/>
  <c r="J159" i="8"/>
  <c r="G159" i="8"/>
  <c r="J158" i="8"/>
  <c r="G158" i="8"/>
  <c r="J157" i="8"/>
  <c r="G157" i="8"/>
  <c r="J156" i="8"/>
  <c r="G156" i="8"/>
  <c r="J155" i="8"/>
  <c r="G155" i="8"/>
  <c r="J154" i="8"/>
  <c r="G154" i="8"/>
  <c r="J153" i="8"/>
  <c r="G153" i="8"/>
  <c r="J152" i="8"/>
  <c r="G152" i="8"/>
  <c r="J151" i="8"/>
  <c r="G151" i="8"/>
  <c r="J150" i="8"/>
  <c r="G150" i="8"/>
  <c r="J149" i="8"/>
  <c r="G149" i="8"/>
  <c r="J148" i="8"/>
  <c r="G148" i="8"/>
  <c r="J147" i="8"/>
  <c r="G147" i="8"/>
  <c r="J146" i="8"/>
  <c r="G146" i="8"/>
  <c r="J145" i="8"/>
  <c r="G145" i="8"/>
  <c r="J144" i="8"/>
  <c r="G144" i="8"/>
  <c r="J143" i="8"/>
  <c r="G143" i="8"/>
  <c r="J142" i="8"/>
  <c r="G142" i="8"/>
  <c r="J141" i="8"/>
  <c r="G141" i="8"/>
  <c r="J140" i="8"/>
  <c r="G140" i="8"/>
  <c r="J139" i="8"/>
  <c r="G139" i="8"/>
  <c r="J138" i="8"/>
  <c r="G138" i="8"/>
  <c r="J137" i="8"/>
  <c r="G137" i="8"/>
  <c r="J136" i="8"/>
  <c r="G136" i="8"/>
  <c r="J135" i="8"/>
  <c r="G135" i="8"/>
  <c r="J134" i="8"/>
  <c r="G134" i="8"/>
  <c r="J133" i="8"/>
  <c r="G133" i="8"/>
  <c r="J132" i="8"/>
  <c r="G132" i="8"/>
  <c r="J131" i="8"/>
  <c r="G131" i="8"/>
  <c r="J130" i="8"/>
  <c r="G130" i="8"/>
  <c r="J129" i="8"/>
  <c r="G129" i="8"/>
  <c r="J128" i="8"/>
  <c r="G128" i="8"/>
  <c r="J127" i="8"/>
  <c r="G127" i="8"/>
  <c r="J126" i="8"/>
  <c r="G126" i="8"/>
  <c r="J125" i="8"/>
  <c r="G125" i="8"/>
  <c r="J124" i="8"/>
  <c r="G124" i="8"/>
  <c r="J123" i="8"/>
  <c r="G123" i="8"/>
  <c r="J122" i="8"/>
  <c r="G122" i="8"/>
  <c r="J121" i="8"/>
  <c r="G121" i="8"/>
  <c r="J120" i="8"/>
  <c r="G120" i="8"/>
  <c r="J119" i="8"/>
  <c r="G119" i="8"/>
  <c r="J118" i="8"/>
  <c r="G118" i="8"/>
  <c r="J117" i="8"/>
  <c r="G117" i="8"/>
  <c r="J116" i="8"/>
  <c r="G116" i="8"/>
  <c r="J115" i="8"/>
  <c r="G115" i="8"/>
  <c r="J114" i="8"/>
  <c r="G114" i="8"/>
  <c r="J113" i="8"/>
  <c r="G113" i="8"/>
  <c r="J112" i="8"/>
  <c r="G112" i="8"/>
  <c r="J111" i="8"/>
  <c r="G111" i="8"/>
  <c r="J110" i="8"/>
  <c r="G110" i="8"/>
  <c r="J109" i="8"/>
  <c r="G109" i="8"/>
  <c r="J108" i="8"/>
  <c r="G108" i="8"/>
  <c r="J107" i="8"/>
  <c r="G107" i="8"/>
  <c r="J106" i="8"/>
  <c r="G106" i="8"/>
  <c r="J105" i="8"/>
  <c r="G105" i="8"/>
  <c r="J104" i="8"/>
  <c r="G104" i="8"/>
  <c r="J103" i="8"/>
  <c r="G103" i="8"/>
  <c r="J102" i="8"/>
  <c r="G102" i="8"/>
  <c r="J101" i="8"/>
  <c r="G101" i="8"/>
  <c r="J100" i="8"/>
  <c r="G100" i="8"/>
  <c r="J99" i="8"/>
  <c r="G99" i="8"/>
  <c r="J98" i="8"/>
  <c r="G98" i="8"/>
  <c r="J97" i="8"/>
  <c r="G97" i="8"/>
  <c r="J96" i="8"/>
  <c r="G96" i="8"/>
  <c r="J95" i="8"/>
  <c r="G95" i="8"/>
  <c r="J94" i="8"/>
  <c r="G94" i="8"/>
  <c r="J93" i="8"/>
  <c r="G93" i="8"/>
  <c r="J92" i="8"/>
  <c r="G92" i="8"/>
  <c r="J91" i="8"/>
  <c r="G91" i="8"/>
  <c r="J90" i="8"/>
  <c r="G90" i="8"/>
  <c r="J89" i="8"/>
  <c r="G89" i="8"/>
  <c r="J88" i="8"/>
  <c r="G88" i="8"/>
  <c r="J87" i="8"/>
  <c r="G87" i="8"/>
  <c r="J86" i="8"/>
  <c r="G86" i="8"/>
  <c r="J85" i="8"/>
  <c r="G85" i="8"/>
  <c r="J84" i="8"/>
  <c r="G84" i="8"/>
  <c r="J83" i="8"/>
  <c r="G83" i="8"/>
  <c r="J82" i="8"/>
  <c r="G82" i="8"/>
  <c r="J81" i="8"/>
  <c r="G81" i="8"/>
  <c r="J80" i="8"/>
  <c r="G80" i="8"/>
  <c r="J79" i="8"/>
  <c r="G79" i="8"/>
  <c r="J78" i="8"/>
  <c r="G78" i="8"/>
  <c r="J77" i="8"/>
  <c r="G77" i="8"/>
  <c r="J76" i="8"/>
  <c r="G76" i="8"/>
  <c r="J75" i="8"/>
  <c r="G75" i="8"/>
  <c r="J74" i="8"/>
  <c r="G74" i="8"/>
  <c r="J73" i="8"/>
  <c r="G73" i="8"/>
  <c r="J72" i="8"/>
  <c r="G72" i="8"/>
  <c r="J71" i="8"/>
  <c r="G71" i="8"/>
  <c r="J70" i="8"/>
  <c r="G70" i="8"/>
  <c r="J69" i="8"/>
  <c r="G69" i="8"/>
  <c r="J68" i="8"/>
  <c r="G68" i="8"/>
  <c r="J67" i="8"/>
  <c r="G67" i="8"/>
  <c r="J66" i="8"/>
  <c r="G66" i="8"/>
  <c r="J65" i="8"/>
  <c r="G65" i="8"/>
  <c r="J64" i="8"/>
  <c r="G64" i="8"/>
  <c r="J63" i="8"/>
  <c r="G63" i="8"/>
  <c r="J62" i="8"/>
  <c r="G62" i="8"/>
  <c r="J61" i="8"/>
  <c r="G61" i="8"/>
  <c r="J60" i="8"/>
  <c r="G60" i="8"/>
  <c r="J59" i="8"/>
  <c r="G59" i="8"/>
  <c r="J58" i="8"/>
  <c r="G58" i="8"/>
  <c r="J57" i="8"/>
  <c r="G57" i="8"/>
  <c r="AA56" i="8"/>
  <c r="J56" i="8"/>
  <c r="G56" i="8"/>
  <c r="AA55" i="8"/>
  <c r="J55" i="8"/>
  <c r="G55" i="8"/>
  <c r="AA54" i="8"/>
  <c r="J54" i="8"/>
  <c r="G54" i="8"/>
  <c r="AA53" i="8"/>
  <c r="J53" i="8"/>
  <c r="G53" i="8"/>
  <c r="AA52" i="8"/>
  <c r="J52" i="8"/>
  <c r="G52" i="8"/>
  <c r="AA51" i="8"/>
  <c r="J51" i="8"/>
  <c r="G51" i="8"/>
  <c r="AA50" i="8"/>
  <c r="J50" i="8"/>
  <c r="G50" i="8"/>
  <c r="AA49" i="8"/>
  <c r="J49" i="8"/>
  <c r="G49" i="8"/>
  <c r="AA48" i="8"/>
  <c r="J48" i="8"/>
  <c r="G48" i="8"/>
  <c r="AA47" i="8"/>
  <c r="J47" i="8"/>
  <c r="G47" i="8"/>
  <c r="AA46" i="8"/>
  <c r="J46" i="8"/>
  <c r="G46" i="8"/>
  <c r="AA45" i="8"/>
  <c r="J45" i="8"/>
  <c r="G45" i="8"/>
  <c r="AA44" i="8"/>
  <c r="J44" i="8"/>
  <c r="G44" i="8"/>
  <c r="AA43" i="8"/>
  <c r="J43" i="8"/>
  <c r="G43" i="8"/>
  <c r="AA42" i="8"/>
  <c r="J42" i="8"/>
  <c r="G42" i="8"/>
  <c r="AA41" i="8"/>
  <c r="J41" i="8"/>
  <c r="G41" i="8"/>
  <c r="AA40" i="8"/>
  <c r="J40" i="8"/>
  <c r="G40" i="8"/>
  <c r="AA39" i="8"/>
  <c r="J39" i="8"/>
  <c r="G39" i="8"/>
  <c r="AA38" i="8"/>
  <c r="J38" i="8"/>
  <c r="G38" i="8"/>
  <c r="AA37" i="8"/>
  <c r="J37" i="8"/>
  <c r="G37" i="8"/>
  <c r="AA36" i="8"/>
  <c r="J36" i="8"/>
  <c r="G36" i="8"/>
  <c r="AA35" i="8"/>
  <c r="J35" i="8"/>
  <c r="G35" i="8"/>
  <c r="AA34" i="8"/>
  <c r="J34" i="8"/>
  <c r="G34" i="8"/>
  <c r="AA33" i="8"/>
  <c r="J33" i="8"/>
  <c r="G33" i="8"/>
  <c r="AA32" i="8"/>
  <c r="J32" i="8"/>
  <c r="G32" i="8"/>
  <c r="AA31" i="8"/>
  <c r="J31" i="8"/>
  <c r="G31" i="8"/>
  <c r="AA30" i="8"/>
  <c r="J30" i="8"/>
  <c r="G30" i="8"/>
  <c r="AA29" i="8"/>
  <c r="J29" i="8"/>
  <c r="G29" i="8"/>
  <c r="AA28" i="8"/>
  <c r="J28" i="8"/>
  <c r="G28" i="8"/>
  <c r="AA27" i="8"/>
  <c r="J27" i="8"/>
  <c r="G27" i="8"/>
  <c r="AA26" i="8"/>
  <c r="J26" i="8"/>
  <c r="G26" i="8"/>
  <c r="AA25" i="8"/>
  <c r="J25" i="8"/>
  <c r="G25" i="8"/>
  <c r="AA24" i="8"/>
  <c r="J24" i="8"/>
  <c r="G24" i="8"/>
  <c r="A24" i="8"/>
  <c r="A31" i="8" s="1"/>
  <c r="A38" i="8" s="1"/>
  <c r="A45" i="8" s="1"/>
  <c r="A52" i="8" s="1"/>
  <c r="A59" i="8" s="1"/>
  <c r="A66" i="8" s="1"/>
  <c r="A73" i="8" s="1"/>
  <c r="A80" i="8" s="1"/>
  <c r="A87" i="8" s="1"/>
  <c r="A94" i="8" s="1"/>
  <c r="A101" i="8" s="1"/>
  <c r="A108" i="8" s="1"/>
  <c r="A115" i="8" s="1"/>
  <c r="A122" i="8" s="1"/>
  <c r="A129" i="8" s="1"/>
  <c r="A136" i="8" s="1"/>
  <c r="A143" i="8" s="1"/>
  <c r="A150" i="8" s="1"/>
  <c r="A157" i="8" s="1"/>
  <c r="A164" i="8" s="1"/>
  <c r="A171" i="8" s="1"/>
  <c r="A178" i="8" s="1"/>
  <c r="A185" i="8" s="1"/>
  <c r="A192" i="8" s="1"/>
  <c r="A199" i="8" s="1"/>
  <c r="A206" i="8" s="1"/>
  <c r="A213" i="8" s="1"/>
  <c r="A220" i="8" s="1"/>
  <c r="A227" i="8" s="1"/>
  <c r="A234" i="8" s="1"/>
  <c r="A241" i="8" s="1"/>
  <c r="A248" i="8" s="1"/>
  <c r="A255" i="8" s="1"/>
  <c r="A262" i="8" s="1"/>
  <c r="A269" i="8" s="1"/>
  <c r="A276" i="8" s="1"/>
  <c r="A283" i="8" s="1"/>
  <c r="A290" i="8" s="1"/>
  <c r="A297" i="8" s="1"/>
  <c r="A304" i="8" s="1"/>
  <c r="A311" i="8" s="1"/>
  <c r="A318" i="8" s="1"/>
  <c r="A325" i="8" s="1"/>
  <c r="A332" i="8" s="1"/>
  <c r="A339" i="8" s="1"/>
  <c r="A346" i="8" s="1"/>
  <c r="A353" i="8" s="1"/>
  <c r="A360" i="8" s="1"/>
  <c r="A367" i="8" s="1"/>
  <c r="AA23" i="8"/>
  <c r="J23" i="8"/>
  <c r="G23" i="8"/>
  <c r="A23" i="8"/>
  <c r="A30" i="8" s="1"/>
  <c r="A37" i="8" s="1"/>
  <c r="A44" i="8" s="1"/>
  <c r="A51" i="8" s="1"/>
  <c r="A58" i="8" s="1"/>
  <c r="A65" i="8" s="1"/>
  <c r="A72" i="8" s="1"/>
  <c r="A79" i="8" s="1"/>
  <c r="A86" i="8" s="1"/>
  <c r="A93" i="8" s="1"/>
  <c r="A100" i="8" s="1"/>
  <c r="A107" i="8" s="1"/>
  <c r="A114" i="8" s="1"/>
  <c r="A121" i="8" s="1"/>
  <c r="A128" i="8" s="1"/>
  <c r="A135" i="8" s="1"/>
  <c r="A142" i="8" s="1"/>
  <c r="A149" i="8" s="1"/>
  <c r="A156" i="8" s="1"/>
  <c r="A163" i="8" s="1"/>
  <c r="A170" i="8" s="1"/>
  <c r="A177" i="8" s="1"/>
  <c r="A184" i="8" s="1"/>
  <c r="A191" i="8" s="1"/>
  <c r="A198" i="8" s="1"/>
  <c r="A205" i="8" s="1"/>
  <c r="A212" i="8" s="1"/>
  <c r="A219" i="8" s="1"/>
  <c r="A226" i="8" s="1"/>
  <c r="A233" i="8" s="1"/>
  <c r="A240" i="8" s="1"/>
  <c r="A247" i="8" s="1"/>
  <c r="A254" i="8" s="1"/>
  <c r="A261" i="8" s="1"/>
  <c r="A268" i="8" s="1"/>
  <c r="A275" i="8" s="1"/>
  <c r="A282" i="8" s="1"/>
  <c r="A289" i="8" s="1"/>
  <c r="A296" i="8" s="1"/>
  <c r="A303" i="8" s="1"/>
  <c r="A310" i="8" s="1"/>
  <c r="A317" i="8" s="1"/>
  <c r="A324" i="8" s="1"/>
  <c r="A331" i="8" s="1"/>
  <c r="A338" i="8" s="1"/>
  <c r="A345" i="8" s="1"/>
  <c r="A352" i="8" s="1"/>
  <c r="A359" i="8" s="1"/>
  <c r="A366" i="8" s="1"/>
  <c r="AA22" i="8"/>
  <c r="J22" i="8"/>
  <c r="G22" i="8"/>
  <c r="A22" i="8"/>
  <c r="A29" i="8" s="1"/>
  <c r="A36" i="8" s="1"/>
  <c r="A43" i="8" s="1"/>
  <c r="A50" i="8" s="1"/>
  <c r="A57" i="8" s="1"/>
  <c r="A64" i="8" s="1"/>
  <c r="A71" i="8" s="1"/>
  <c r="A78" i="8" s="1"/>
  <c r="A85" i="8" s="1"/>
  <c r="A92" i="8" s="1"/>
  <c r="A99" i="8" s="1"/>
  <c r="A106" i="8" s="1"/>
  <c r="A113" i="8" s="1"/>
  <c r="A120" i="8" s="1"/>
  <c r="A127" i="8" s="1"/>
  <c r="A134" i="8" s="1"/>
  <c r="A141" i="8" s="1"/>
  <c r="A148" i="8" s="1"/>
  <c r="A155" i="8" s="1"/>
  <c r="A162" i="8" s="1"/>
  <c r="A169" i="8" s="1"/>
  <c r="A176" i="8" s="1"/>
  <c r="A183" i="8" s="1"/>
  <c r="A190" i="8" s="1"/>
  <c r="A197" i="8" s="1"/>
  <c r="A204" i="8" s="1"/>
  <c r="A211" i="8" s="1"/>
  <c r="A218" i="8" s="1"/>
  <c r="A225" i="8" s="1"/>
  <c r="A232" i="8" s="1"/>
  <c r="A239" i="8" s="1"/>
  <c r="A246" i="8" s="1"/>
  <c r="A253" i="8" s="1"/>
  <c r="A260" i="8" s="1"/>
  <c r="A267" i="8" s="1"/>
  <c r="A274" i="8" s="1"/>
  <c r="A281" i="8" s="1"/>
  <c r="A288" i="8" s="1"/>
  <c r="A295" i="8" s="1"/>
  <c r="A302" i="8" s="1"/>
  <c r="A309" i="8" s="1"/>
  <c r="A316" i="8" s="1"/>
  <c r="A323" i="8" s="1"/>
  <c r="A330" i="8" s="1"/>
  <c r="A337" i="8" s="1"/>
  <c r="A344" i="8" s="1"/>
  <c r="A351" i="8" s="1"/>
  <c r="A358" i="8" s="1"/>
  <c r="A365" i="8" s="1"/>
  <c r="AA21" i="8"/>
  <c r="J21" i="8"/>
  <c r="G21" i="8"/>
  <c r="A21" i="8"/>
  <c r="A28" i="8" s="1"/>
  <c r="A35" i="8" s="1"/>
  <c r="A42" i="8" s="1"/>
  <c r="A49" i="8" s="1"/>
  <c r="A56" i="8" s="1"/>
  <c r="A63" i="8" s="1"/>
  <c r="A70" i="8" s="1"/>
  <c r="A77" i="8" s="1"/>
  <c r="A84" i="8" s="1"/>
  <c r="A91" i="8" s="1"/>
  <c r="A98" i="8" s="1"/>
  <c r="A105" i="8" s="1"/>
  <c r="A112" i="8" s="1"/>
  <c r="A119" i="8" s="1"/>
  <c r="A126" i="8" s="1"/>
  <c r="A133" i="8" s="1"/>
  <c r="A140" i="8" s="1"/>
  <c r="A147" i="8" s="1"/>
  <c r="A154" i="8" s="1"/>
  <c r="A161" i="8" s="1"/>
  <c r="A168" i="8" s="1"/>
  <c r="A175" i="8" s="1"/>
  <c r="A182" i="8" s="1"/>
  <c r="A189" i="8" s="1"/>
  <c r="A196" i="8" s="1"/>
  <c r="A203" i="8" s="1"/>
  <c r="A210" i="8" s="1"/>
  <c r="A217" i="8" s="1"/>
  <c r="A224" i="8" s="1"/>
  <c r="A231" i="8" s="1"/>
  <c r="A238" i="8" s="1"/>
  <c r="A245" i="8" s="1"/>
  <c r="A252" i="8" s="1"/>
  <c r="A259" i="8" s="1"/>
  <c r="A266" i="8" s="1"/>
  <c r="A273" i="8" s="1"/>
  <c r="A280" i="8" s="1"/>
  <c r="A287" i="8" s="1"/>
  <c r="A294" i="8" s="1"/>
  <c r="A301" i="8" s="1"/>
  <c r="A308" i="8" s="1"/>
  <c r="A315" i="8" s="1"/>
  <c r="A322" i="8" s="1"/>
  <c r="A329" i="8" s="1"/>
  <c r="A336" i="8" s="1"/>
  <c r="A343" i="8" s="1"/>
  <c r="A350" i="8" s="1"/>
  <c r="A357" i="8" s="1"/>
  <c r="A364" i="8" s="1"/>
  <c r="AA20" i="8"/>
  <c r="J20" i="8"/>
  <c r="G20" i="8"/>
  <c r="A20" i="8"/>
  <c r="A27" i="8" s="1"/>
  <c r="A34" i="8" s="1"/>
  <c r="A41" i="8" s="1"/>
  <c r="A48" i="8" s="1"/>
  <c r="A55" i="8" s="1"/>
  <c r="A62" i="8" s="1"/>
  <c r="A69" i="8" s="1"/>
  <c r="A76" i="8" s="1"/>
  <c r="A83" i="8" s="1"/>
  <c r="A90" i="8" s="1"/>
  <c r="A97" i="8" s="1"/>
  <c r="A104" i="8" s="1"/>
  <c r="A111" i="8" s="1"/>
  <c r="A118" i="8" s="1"/>
  <c r="A125" i="8" s="1"/>
  <c r="A132" i="8" s="1"/>
  <c r="A139" i="8" s="1"/>
  <c r="A146" i="8" s="1"/>
  <c r="A153" i="8" s="1"/>
  <c r="A160" i="8" s="1"/>
  <c r="A167" i="8" s="1"/>
  <c r="A174" i="8" s="1"/>
  <c r="A181" i="8" s="1"/>
  <c r="A188" i="8" s="1"/>
  <c r="A195" i="8" s="1"/>
  <c r="A202" i="8" s="1"/>
  <c r="A209" i="8" s="1"/>
  <c r="A216" i="8" s="1"/>
  <c r="A223" i="8" s="1"/>
  <c r="A230" i="8" s="1"/>
  <c r="A237" i="8" s="1"/>
  <c r="A244" i="8" s="1"/>
  <c r="A251" i="8" s="1"/>
  <c r="A258" i="8" s="1"/>
  <c r="A265" i="8" s="1"/>
  <c r="A272" i="8" s="1"/>
  <c r="A279" i="8" s="1"/>
  <c r="A286" i="8" s="1"/>
  <c r="A293" i="8" s="1"/>
  <c r="A300" i="8" s="1"/>
  <c r="A307" i="8" s="1"/>
  <c r="A314" i="8" s="1"/>
  <c r="A321" i="8" s="1"/>
  <c r="A328" i="8" s="1"/>
  <c r="A335" i="8" s="1"/>
  <c r="A342" i="8" s="1"/>
  <c r="A349" i="8" s="1"/>
  <c r="A356" i="8" s="1"/>
  <c r="A363" i="8" s="1"/>
  <c r="AA19" i="8"/>
  <c r="J19" i="8"/>
  <c r="G19" i="8"/>
  <c r="A19" i="8"/>
  <c r="A26" i="8" s="1"/>
  <c r="A33" i="8" s="1"/>
  <c r="A40" i="8" s="1"/>
  <c r="A47" i="8" s="1"/>
  <c r="A54" i="8" s="1"/>
  <c r="A61" i="8" s="1"/>
  <c r="A68" i="8" s="1"/>
  <c r="A75" i="8" s="1"/>
  <c r="A82" i="8" s="1"/>
  <c r="A89" i="8" s="1"/>
  <c r="A96" i="8" s="1"/>
  <c r="A103" i="8" s="1"/>
  <c r="A110" i="8" s="1"/>
  <c r="A117" i="8" s="1"/>
  <c r="A124" i="8" s="1"/>
  <c r="A131" i="8" s="1"/>
  <c r="A138" i="8" s="1"/>
  <c r="A145" i="8" s="1"/>
  <c r="A152" i="8" s="1"/>
  <c r="A159" i="8" s="1"/>
  <c r="A166" i="8" s="1"/>
  <c r="A173" i="8" s="1"/>
  <c r="A180" i="8" s="1"/>
  <c r="A187" i="8" s="1"/>
  <c r="A194" i="8" s="1"/>
  <c r="A201" i="8" s="1"/>
  <c r="A208" i="8" s="1"/>
  <c r="A215" i="8" s="1"/>
  <c r="A222" i="8" s="1"/>
  <c r="A229" i="8" s="1"/>
  <c r="A236" i="8" s="1"/>
  <c r="A243" i="8" s="1"/>
  <c r="A250" i="8" s="1"/>
  <c r="A257" i="8" s="1"/>
  <c r="A264" i="8" s="1"/>
  <c r="A271" i="8" s="1"/>
  <c r="A278" i="8" s="1"/>
  <c r="A285" i="8" s="1"/>
  <c r="A292" i="8" s="1"/>
  <c r="A299" i="8" s="1"/>
  <c r="A306" i="8" s="1"/>
  <c r="A313" i="8" s="1"/>
  <c r="A320" i="8" s="1"/>
  <c r="A327" i="8" s="1"/>
  <c r="A334" i="8" s="1"/>
  <c r="A341" i="8" s="1"/>
  <c r="A348" i="8" s="1"/>
  <c r="A355" i="8" s="1"/>
  <c r="A362" i="8" s="1"/>
  <c r="AA18" i="8"/>
  <c r="J18" i="8"/>
  <c r="G18" i="8"/>
  <c r="A18" i="8"/>
  <c r="A25" i="8" s="1"/>
  <c r="A32" i="8" s="1"/>
  <c r="A39" i="8" s="1"/>
  <c r="A46" i="8" s="1"/>
  <c r="A53" i="8" s="1"/>
  <c r="A60" i="8" s="1"/>
  <c r="A67" i="8" s="1"/>
  <c r="A74" i="8" s="1"/>
  <c r="A81" i="8" s="1"/>
  <c r="A88" i="8" s="1"/>
  <c r="A95" i="8" s="1"/>
  <c r="A102" i="8" s="1"/>
  <c r="A109" i="8" s="1"/>
  <c r="A116" i="8" s="1"/>
  <c r="A123" i="8" s="1"/>
  <c r="A130" i="8" s="1"/>
  <c r="A137" i="8" s="1"/>
  <c r="A144" i="8" s="1"/>
  <c r="A151" i="8" s="1"/>
  <c r="A158" i="8" s="1"/>
  <c r="A165" i="8" s="1"/>
  <c r="A172" i="8" s="1"/>
  <c r="A179" i="8" s="1"/>
  <c r="A186" i="8" s="1"/>
  <c r="A193" i="8" s="1"/>
  <c r="A200" i="8" s="1"/>
  <c r="A207" i="8" s="1"/>
  <c r="A214" i="8" s="1"/>
  <c r="A221" i="8" s="1"/>
  <c r="A228" i="8" s="1"/>
  <c r="A235" i="8" s="1"/>
  <c r="A242" i="8" s="1"/>
  <c r="A249" i="8" s="1"/>
  <c r="A256" i="8" s="1"/>
  <c r="A263" i="8" s="1"/>
  <c r="A270" i="8" s="1"/>
  <c r="A277" i="8" s="1"/>
  <c r="A284" i="8" s="1"/>
  <c r="A291" i="8" s="1"/>
  <c r="A298" i="8" s="1"/>
  <c r="A305" i="8" s="1"/>
  <c r="A312" i="8" s="1"/>
  <c r="A319" i="8" s="1"/>
  <c r="A326" i="8" s="1"/>
  <c r="A333" i="8" s="1"/>
  <c r="A340" i="8" s="1"/>
  <c r="A347" i="8" s="1"/>
  <c r="A354" i="8" s="1"/>
  <c r="A361" i="8" s="1"/>
  <c r="A368" i="8" s="1"/>
  <c r="AA17" i="8"/>
  <c r="J17" i="8"/>
  <c r="G17" i="8"/>
  <c r="AA16" i="8"/>
  <c r="J16" i="8"/>
  <c r="G16" i="8"/>
  <c r="AA15" i="8"/>
  <c r="R15" i="8"/>
  <c r="J15" i="8"/>
  <c r="G15" i="8"/>
  <c r="AA14" i="8"/>
  <c r="R14" i="8"/>
  <c r="J14" i="8"/>
  <c r="G14" i="8"/>
  <c r="AA13" i="8"/>
  <c r="R13" i="8"/>
  <c r="J13" i="8"/>
  <c r="G13" i="8"/>
  <c r="AA12" i="8"/>
  <c r="R12" i="8"/>
  <c r="J12" i="8"/>
  <c r="G12" i="8"/>
  <c r="AA11" i="8"/>
  <c r="R11" i="8"/>
  <c r="J11" i="8"/>
  <c r="G11" i="8"/>
  <c r="AA10" i="8"/>
  <c r="R10" i="8"/>
  <c r="J10" i="8"/>
  <c r="G10" i="8"/>
  <c r="AA9" i="8"/>
  <c r="R9" i="8"/>
  <c r="J9" i="8"/>
  <c r="G9" i="8"/>
  <c r="AA8" i="8"/>
  <c r="R8" i="8"/>
  <c r="J8" i="8"/>
  <c r="G8" i="8"/>
  <c r="AA7" i="8"/>
  <c r="R7" i="8"/>
  <c r="J7" i="8"/>
  <c r="G7" i="8"/>
  <c r="AA6" i="8"/>
  <c r="R6" i="8"/>
  <c r="J6" i="8"/>
  <c r="G6" i="8"/>
  <c r="AA5" i="8"/>
  <c r="R5" i="8"/>
  <c r="J5" i="8"/>
  <c r="G5" i="8"/>
  <c r="AA4" i="8"/>
  <c r="R4" i="8"/>
  <c r="J4" i="8"/>
  <c r="G4" i="8"/>
  <c r="D4" i="8"/>
  <c r="B4" i="8" s="1"/>
  <c r="J368" i="7"/>
  <c r="G368" i="7"/>
  <c r="J367" i="7"/>
  <c r="G367" i="7"/>
  <c r="J366" i="7"/>
  <c r="G366" i="7"/>
  <c r="J365" i="7"/>
  <c r="G365" i="7"/>
  <c r="J364" i="7"/>
  <c r="G364" i="7"/>
  <c r="J363" i="7"/>
  <c r="G363" i="7"/>
  <c r="J362" i="7"/>
  <c r="G362" i="7"/>
  <c r="J361" i="7"/>
  <c r="G361" i="7"/>
  <c r="J360" i="7"/>
  <c r="G360" i="7"/>
  <c r="J359" i="7"/>
  <c r="G359" i="7"/>
  <c r="J358" i="7"/>
  <c r="G358" i="7"/>
  <c r="J357" i="7"/>
  <c r="G357" i="7"/>
  <c r="J356" i="7"/>
  <c r="G356" i="7"/>
  <c r="J355" i="7"/>
  <c r="G355" i="7"/>
  <c r="J354" i="7"/>
  <c r="G354" i="7"/>
  <c r="J353" i="7"/>
  <c r="G353" i="7"/>
  <c r="J352" i="7"/>
  <c r="G352" i="7"/>
  <c r="J351" i="7"/>
  <c r="G351" i="7"/>
  <c r="J350" i="7"/>
  <c r="G350" i="7"/>
  <c r="J349" i="7"/>
  <c r="G349" i="7"/>
  <c r="J348" i="7"/>
  <c r="G348" i="7"/>
  <c r="J347" i="7"/>
  <c r="G347" i="7"/>
  <c r="J346" i="7"/>
  <c r="G346" i="7"/>
  <c r="J345" i="7"/>
  <c r="G345" i="7"/>
  <c r="J344" i="7"/>
  <c r="G344" i="7"/>
  <c r="J343" i="7"/>
  <c r="G343" i="7"/>
  <c r="J342" i="7"/>
  <c r="G342" i="7"/>
  <c r="J341" i="7"/>
  <c r="G341" i="7"/>
  <c r="J340" i="7"/>
  <c r="G340" i="7"/>
  <c r="J339" i="7"/>
  <c r="G339" i="7"/>
  <c r="J338" i="7"/>
  <c r="G338" i="7"/>
  <c r="J337" i="7"/>
  <c r="G337" i="7"/>
  <c r="J336" i="7"/>
  <c r="G336" i="7"/>
  <c r="J335" i="7"/>
  <c r="G335" i="7"/>
  <c r="J334" i="7"/>
  <c r="G334" i="7"/>
  <c r="J333" i="7"/>
  <c r="G333" i="7"/>
  <c r="J332" i="7"/>
  <c r="G332" i="7"/>
  <c r="J331" i="7"/>
  <c r="G331" i="7"/>
  <c r="J330" i="7"/>
  <c r="G330" i="7"/>
  <c r="J329" i="7"/>
  <c r="G329" i="7"/>
  <c r="J328" i="7"/>
  <c r="G328" i="7"/>
  <c r="J327" i="7"/>
  <c r="G327" i="7"/>
  <c r="J326" i="7"/>
  <c r="G326" i="7"/>
  <c r="J325" i="7"/>
  <c r="G325" i="7"/>
  <c r="J324" i="7"/>
  <c r="G324" i="7"/>
  <c r="J323" i="7"/>
  <c r="G323" i="7"/>
  <c r="J322" i="7"/>
  <c r="G322" i="7"/>
  <c r="J321" i="7"/>
  <c r="G321" i="7"/>
  <c r="J320" i="7"/>
  <c r="G320" i="7"/>
  <c r="J319" i="7"/>
  <c r="G319" i="7"/>
  <c r="J318" i="7"/>
  <c r="G318" i="7"/>
  <c r="J317" i="7"/>
  <c r="G317" i="7"/>
  <c r="J316" i="7"/>
  <c r="G316" i="7"/>
  <c r="J315" i="7"/>
  <c r="G315" i="7"/>
  <c r="J314" i="7"/>
  <c r="G314" i="7"/>
  <c r="J313" i="7"/>
  <c r="G313" i="7"/>
  <c r="J312" i="7"/>
  <c r="G312" i="7"/>
  <c r="J311" i="7"/>
  <c r="G311" i="7"/>
  <c r="J310" i="7"/>
  <c r="G310" i="7"/>
  <c r="J309" i="7"/>
  <c r="G309" i="7"/>
  <c r="J308" i="7"/>
  <c r="G308" i="7"/>
  <c r="J307" i="7"/>
  <c r="G307" i="7"/>
  <c r="J306" i="7"/>
  <c r="G306" i="7"/>
  <c r="J305" i="7"/>
  <c r="G305" i="7"/>
  <c r="J304" i="7"/>
  <c r="G304" i="7"/>
  <c r="J303" i="7"/>
  <c r="G303" i="7"/>
  <c r="J302" i="7"/>
  <c r="G302" i="7"/>
  <c r="J301" i="7"/>
  <c r="G301" i="7"/>
  <c r="J300" i="7"/>
  <c r="G300" i="7"/>
  <c r="J299" i="7"/>
  <c r="G299" i="7"/>
  <c r="J298" i="7"/>
  <c r="G298" i="7"/>
  <c r="J297" i="7"/>
  <c r="G297" i="7"/>
  <c r="J296" i="7"/>
  <c r="G296" i="7"/>
  <c r="J295" i="7"/>
  <c r="G295" i="7"/>
  <c r="J294" i="7"/>
  <c r="G294" i="7"/>
  <c r="J293" i="7"/>
  <c r="G293" i="7"/>
  <c r="J292" i="7"/>
  <c r="G292" i="7"/>
  <c r="J291" i="7"/>
  <c r="G291" i="7"/>
  <c r="J290" i="7"/>
  <c r="G290" i="7"/>
  <c r="J289" i="7"/>
  <c r="G289" i="7"/>
  <c r="J288" i="7"/>
  <c r="G288" i="7"/>
  <c r="J287" i="7"/>
  <c r="G287" i="7"/>
  <c r="J286" i="7"/>
  <c r="G286" i="7"/>
  <c r="J285" i="7"/>
  <c r="G285" i="7"/>
  <c r="J284" i="7"/>
  <c r="G284" i="7"/>
  <c r="J283" i="7"/>
  <c r="G283" i="7"/>
  <c r="J282" i="7"/>
  <c r="G282" i="7"/>
  <c r="J281" i="7"/>
  <c r="G281" i="7"/>
  <c r="J280" i="7"/>
  <c r="G280" i="7"/>
  <c r="J279" i="7"/>
  <c r="G279" i="7"/>
  <c r="J278" i="7"/>
  <c r="G278" i="7"/>
  <c r="J277" i="7"/>
  <c r="G277" i="7"/>
  <c r="J276" i="7"/>
  <c r="G276" i="7"/>
  <c r="J275" i="7"/>
  <c r="G275" i="7"/>
  <c r="J274" i="7"/>
  <c r="G274" i="7"/>
  <c r="J273" i="7"/>
  <c r="G273" i="7"/>
  <c r="J272" i="7"/>
  <c r="G272" i="7"/>
  <c r="J271" i="7"/>
  <c r="G271" i="7"/>
  <c r="J270" i="7"/>
  <c r="G270" i="7"/>
  <c r="J269" i="7"/>
  <c r="G269" i="7"/>
  <c r="J268" i="7"/>
  <c r="G268" i="7"/>
  <c r="J267" i="7"/>
  <c r="G267" i="7"/>
  <c r="J266" i="7"/>
  <c r="G266" i="7"/>
  <c r="J265" i="7"/>
  <c r="G265" i="7"/>
  <c r="J264" i="7"/>
  <c r="G264" i="7"/>
  <c r="J263" i="7"/>
  <c r="G263" i="7"/>
  <c r="J262" i="7"/>
  <c r="G262" i="7"/>
  <c r="J261" i="7"/>
  <c r="G261" i="7"/>
  <c r="J260" i="7"/>
  <c r="G260" i="7"/>
  <c r="J259" i="7"/>
  <c r="G259" i="7"/>
  <c r="J258" i="7"/>
  <c r="G258" i="7"/>
  <c r="J257" i="7"/>
  <c r="G257" i="7"/>
  <c r="J256" i="7"/>
  <c r="G256" i="7"/>
  <c r="J255" i="7"/>
  <c r="G255" i="7"/>
  <c r="J254" i="7"/>
  <c r="G254" i="7"/>
  <c r="J253" i="7"/>
  <c r="G253" i="7"/>
  <c r="J252" i="7"/>
  <c r="G252" i="7"/>
  <c r="J251" i="7"/>
  <c r="G251" i="7"/>
  <c r="J250" i="7"/>
  <c r="G250" i="7"/>
  <c r="J249" i="7"/>
  <c r="G249" i="7"/>
  <c r="J248" i="7"/>
  <c r="G248" i="7"/>
  <c r="J247" i="7"/>
  <c r="G247" i="7"/>
  <c r="J246" i="7"/>
  <c r="G246" i="7"/>
  <c r="J245" i="7"/>
  <c r="G245" i="7"/>
  <c r="J244" i="7"/>
  <c r="G244" i="7"/>
  <c r="J243" i="7"/>
  <c r="G243" i="7"/>
  <c r="J242" i="7"/>
  <c r="G242" i="7"/>
  <c r="J241" i="7"/>
  <c r="G241" i="7"/>
  <c r="J240" i="7"/>
  <c r="G240" i="7"/>
  <c r="J239" i="7"/>
  <c r="G239" i="7"/>
  <c r="J238" i="7"/>
  <c r="G238" i="7"/>
  <c r="J237" i="7"/>
  <c r="G237" i="7"/>
  <c r="J236" i="7"/>
  <c r="G236" i="7"/>
  <c r="J235" i="7"/>
  <c r="G235" i="7"/>
  <c r="J234" i="7"/>
  <c r="G234" i="7"/>
  <c r="J233" i="7"/>
  <c r="G233" i="7"/>
  <c r="J232" i="7"/>
  <c r="G232" i="7"/>
  <c r="J231" i="7"/>
  <c r="G231" i="7"/>
  <c r="J230" i="7"/>
  <c r="G230" i="7"/>
  <c r="J229" i="7"/>
  <c r="G229" i="7"/>
  <c r="J228" i="7"/>
  <c r="G228" i="7"/>
  <c r="J227" i="7"/>
  <c r="G227" i="7"/>
  <c r="J226" i="7"/>
  <c r="G226" i="7"/>
  <c r="J225" i="7"/>
  <c r="G225" i="7"/>
  <c r="J224" i="7"/>
  <c r="G224" i="7"/>
  <c r="J223" i="7"/>
  <c r="G223" i="7"/>
  <c r="J222" i="7"/>
  <c r="G222" i="7"/>
  <c r="J221" i="7"/>
  <c r="G221" i="7"/>
  <c r="J220" i="7"/>
  <c r="G220" i="7"/>
  <c r="J219" i="7"/>
  <c r="G219" i="7"/>
  <c r="J218" i="7"/>
  <c r="G218" i="7"/>
  <c r="J217" i="7"/>
  <c r="G217" i="7"/>
  <c r="J216" i="7"/>
  <c r="G216" i="7"/>
  <c r="J215" i="7"/>
  <c r="G215" i="7"/>
  <c r="J214" i="7"/>
  <c r="G214" i="7"/>
  <c r="J213" i="7"/>
  <c r="G213" i="7"/>
  <c r="J212" i="7"/>
  <c r="G212" i="7"/>
  <c r="J211" i="7"/>
  <c r="G211" i="7"/>
  <c r="J210" i="7"/>
  <c r="G210" i="7"/>
  <c r="J209" i="7"/>
  <c r="G209" i="7"/>
  <c r="J208" i="7"/>
  <c r="G208" i="7"/>
  <c r="J207" i="7"/>
  <c r="G207" i="7"/>
  <c r="J206" i="7"/>
  <c r="G206" i="7"/>
  <c r="J205" i="7"/>
  <c r="G205" i="7"/>
  <c r="J204" i="7"/>
  <c r="G204" i="7"/>
  <c r="J203" i="7"/>
  <c r="G203" i="7"/>
  <c r="J202" i="7"/>
  <c r="G202" i="7"/>
  <c r="J201" i="7"/>
  <c r="G201" i="7"/>
  <c r="J200" i="7"/>
  <c r="G200" i="7"/>
  <c r="J199" i="7"/>
  <c r="G199" i="7"/>
  <c r="J198" i="7"/>
  <c r="G198" i="7"/>
  <c r="J197" i="7"/>
  <c r="G197" i="7"/>
  <c r="J196" i="7"/>
  <c r="G196" i="7"/>
  <c r="J195" i="7"/>
  <c r="G195" i="7"/>
  <c r="J194" i="7"/>
  <c r="G194" i="7"/>
  <c r="J193" i="7"/>
  <c r="G193" i="7"/>
  <c r="J192" i="7"/>
  <c r="G192" i="7"/>
  <c r="J191" i="7"/>
  <c r="G191" i="7"/>
  <c r="J190" i="7"/>
  <c r="G190" i="7"/>
  <c r="J189" i="7"/>
  <c r="G189" i="7"/>
  <c r="J188" i="7"/>
  <c r="G188" i="7"/>
  <c r="J187" i="7"/>
  <c r="G187" i="7"/>
  <c r="J186" i="7"/>
  <c r="G186" i="7"/>
  <c r="J185" i="7"/>
  <c r="G185" i="7"/>
  <c r="J184" i="7"/>
  <c r="G184" i="7"/>
  <c r="J183" i="7"/>
  <c r="G183" i="7"/>
  <c r="J182" i="7"/>
  <c r="G182" i="7"/>
  <c r="J181" i="7"/>
  <c r="G181" i="7"/>
  <c r="J180" i="7"/>
  <c r="G180" i="7"/>
  <c r="J179" i="7"/>
  <c r="G179" i="7"/>
  <c r="J178" i="7"/>
  <c r="G178" i="7"/>
  <c r="J177" i="7"/>
  <c r="G177" i="7"/>
  <c r="J176" i="7"/>
  <c r="G176" i="7"/>
  <c r="J175" i="7"/>
  <c r="G175" i="7"/>
  <c r="J174" i="7"/>
  <c r="G174" i="7"/>
  <c r="J173" i="7"/>
  <c r="G173" i="7"/>
  <c r="J172" i="7"/>
  <c r="G172" i="7"/>
  <c r="J171" i="7"/>
  <c r="G171" i="7"/>
  <c r="J170" i="7"/>
  <c r="G170" i="7"/>
  <c r="J169" i="7"/>
  <c r="G169" i="7"/>
  <c r="J168" i="7"/>
  <c r="G168" i="7"/>
  <c r="J167" i="7"/>
  <c r="G167" i="7"/>
  <c r="J166" i="7"/>
  <c r="G166" i="7"/>
  <c r="J165" i="7"/>
  <c r="G165" i="7"/>
  <c r="J164" i="7"/>
  <c r="G164" i="7"/>
  <c r="J163" i="7"/>
  <c r="G163" i="7"/>
  <c r="J162" i="7"/>
  <c r="G162" i="7"/>
  <c r="J161" i="7"/>
  <c r="G161" i="7"/>
  <c r="J160" i="7"/>
  <c r="G160" i="7"/>
  <c r="J159" i="7"/>
  <c r="G159" i="7"/>
  <c r="J158" i="7"/>
  <c r="G158" i="7"/>
  <c r="J157" i="7"/>
  <c r="G157" i="7"/>
  <c r="J156" i="7"/>
  <c r="G156" i="7"/>
  <c r="J155" i="7"/>
  <c r="G155" i="7"/>
  <c r="J154" i="7"/>
  <c r="G154" i="7"/>
  <c r="J153" i="7"/>
  <c r="G153" i="7"/>
  <c r="J152" i="7"/>
  <c r="G152" i="7"/>
  <c r="J151" i="7"/>
  <c r="G151" i="7"/>
  <c r="J150" i="7"/>
  <c r="G150" i="7"/>
  <c r="J149" i="7"/>
  <c r="G149" i="7"/>
  <c r="J148" i="7"/>
  <c r="G148" i="7"/>
  <c r="J147" i="7"/>
  <c r="G147" i="7"/>
  <c r="J146" i="7"/>
  <c r="G146" i="7"/>
  <c r="J145" i="7"/>
  <c r="G145" i="7"/>
  <c r="J144" i="7"/>
  <c r="G144" i="7"/>
  <c r="J143" i="7"/>
  <c r="G143" i="7"/>
  <c r="J142" i="7"/>
  <c r="G142" i="7"/>
  <c r="J141" i="7"/>
  <c r="G141" i="7"/>
  <c r="J140" i="7"/>
  <c r="G140" i="7"/>
  <c r="J139" i="7"/>
  <c r="G139" i="7"/>
  <c r="J138" i="7"/>
  <c r="G138" i="7"/>
  <c r="J137" i="7"/>
  <c r="G137" i="7"/>
  <c r="J136" i="7"/>
  <c r="G136" i="7"/>
  <c r="J135" i="7"/>
  <c r="G135" i="7"/>
  <c r="J134" i="7"/>
  <c r="G134" i="7"/>
  <c r="J133" i="7"/>
  <c r="G133" i="7"/>
  <c r="J132" i="7"/>
  <c r="G132" i="7"/>
  <c r="J131" i="7"/>
  <c r="G131" i="7"/>
  <c r="J130" i="7"/>
  <c r="G130" i="7"/>
  <c r="J129" i="7"/>
  <c r="G129" i="7"/>
  <c r="J128" i="7"/>
  <c r="G128" i="7"/>
  <c r="J127" i="7"/>
  <c r="G127" i="7"/>
  <c r="J126" i="7"/>
  <c r="G126" i="7"/>
  <c r="J125" i="7"/>
  <c r="G125" i="7"/>
  <c r="J124" i="7"/>
  <c r="G124" i="7"/>
  <c r="J123" i="7"/>
  <c r="G123" i="7"/>
  <c r="J122" i="7"/>
  <c r="G122" i="7"/>
  <c r="J121" i="7"/>
  <c r="G121" i="7"/>
  <c r="J120" i="7"/>
  <c r="G120" i="7"/>
  <c r="J119" i="7"/>
  <c r="G119" i="7"/>
  <c r="J118" i="7"/>
  <c r="G118" i="7"/>
  <c r="J117" i="7"/>
  <c r="G117" i="7"/>
  <c r="J116" i="7"/>
  <c r="G116" i="7"/>
  <c r="J115" i="7"/>
  <c r="G115" i="7"/>
  <c r="J114" i="7"/>
  <c r="G114" i="7"/>
  <c r="J113" i="7"/>
  <c r="G113" i="7"/>
  <c r="J112" i="7"/>
  <c r="G112" i="7"/>
  <c r="J111" i="7"/>
  <c r="G111" i="7"/>
  <c r="J110" i="7"/>
  <c r="G110" i="7"/>
  <c r="J109" i="7"/>
  <c r="G109" i="7"/>
  <c r="J108" i="7"/>
  <c r="G108" i="7"/>
  <c r="J107" i="7"/>
  <c r="G107" i="7"/>
  <c r="J106" i="7"/>
  <c r="G106" i="7"/>
  <c r="J105" i="7"/>
  <c r="G105" i="7"/>
  <c r="J104" i="7"/>
  <c r="G104" i="7"/>
  <c r="J103" i="7"/>
  <c r="G103" i="7"/>
  <c r="J102" i="7"/>
  <c r="G102" i="7"/>
  <c r="J101" i="7"/>
  <c r="G101" i="7"/>
  <c r="J100" i="7"/>
  <c r="G100" i="7"/>
  <c r="J99" i="7"/>
  <c r="G99" i="7"/>
  <c r="J98" i="7"/>
  <c r="G98" i="7"/>
  <c r="J97" i="7"/>
  <c r="G97" i="7"/>
  <c r="J96" i="7"/>
  <c r="G96" i="7"/>
  <c r="J95" i="7"/>
  <c r="G95" i="7"/>
  <c r="J94" i="7"/>
  <c r="G94" i="7"/>
  <c r="J93" i="7"/>
  <c r="G93" i="7"/>
  <c r="J92" i="7"/>
  <c r="G92" i="7"/>
  <c r="J91" i="7"/>
  <c r="G91" i="7"/>
  <c r="J90" i="7"/>
  <c r="G90" i="7"/>
  <c r="J89" i="7"/>
  <c r="G89" i="7"/>
  <c r="J88" i="7"/>
  <c r="G88" i="7"/>
  <c r="J87" i="7"/>
  <c r="G87" i="7"/>
  <c r="J86" i="7"/>
  <c r="G86" i="7"/>
  <c r="J85" i="7"/>
  <c r="G85" i="7"/>
  <c r="J84" i="7"/>
  <c r="G84" i="7"/>
  <c r="J83" i="7"/>
  <c r="G83" i="7"/>
  <c r="J82" i="7"/>
  <c r="G82" i="7"/>
  <c r="J81" i="7"/>
  <c r="G81" i="7"/>
  <c r="J80" i="7"/>
  <c r="G80" i="7"/>
  <c r="J79" i="7"/>
  <c r="G79" i="7"/>
  <c r="J78" i="7"/>
  <c r="G78" i="7"/>
  <c r="J77" i="7"/>
  <c r="G77" i="7"/>
  <c r="J76" i="7"/>
  <c r="G76" i="7"/>
  <c r="J75" i="7"/>
  <c r="G75" i="7"/>
  <c r="J74" i="7"/>
  <c r="G74" i="7"/>
  <c r="J73" i="7"/>
  <c r="G73" i="7"/>
  <c r="J72" i="7"/>
  <c r="G72" i="7"/>
  <c r="J71" i="7"/>
  <c r="G71" i="7"/>
  <c r="J70" i="7"/>
  <c r="G70" i="7"/>
  <c r="J69" i="7"/>
  <c r="G69" i="7"/>
  <c r="J68" i="7"/>
  <c r="G68" i="7"/>
  <c r="J67" i="7"/>
  <c r="G67" i="7"/>
  <c r="J66" i="7"/>
  <c r="G66" i="7"/>
  <c r="J65" i="7"/>
  <c r="G65" i="7"/>
  <c r="J64" i="7"/>
  <c r="G64" i="7"/>
  <c r="J63" i="7"/>
  <c r="G63" i="7"/>
  <c r="J62" i="7"/>
  <c r="G62" i="7"/>
  <c r="J61" i="7"/>
  <c r="G61" i="7"/>
  <c r="J60" i="7"/>
  <c r="G60" i="7"/>
  <c r="J59" i="7"/>
  <c r="G59" i="7"/>
  <c r="J58" i="7"/>
  <c r="G58" i="7"/>
  <c r="J57" i="7"/>
  <c r="G57" i="7"/>
  <c r="AA56" i="7"/>
  <c r="J56" i="7"/>
  <c r="G56" i="7"/>
  <c r="AA55" i="7"/>
  <c r="J55" i="7"/>
  <c r="G55" i="7"/>
  <c r="AA54" i="7"/>
  <c r="J54" i="7"/>
  <c r="G54" i="7"/>
  <c r="AA53" i="7"/>
  <c r="J53" i="7"/>
  <c r="G53" i="7"/>
  <c r="AA52" i="7"/>
  <c r="J52" i="7"/>
  <c r="G52" i="7"/>
  <c r="AA51" i="7"/>
  <c r="J51" i="7"/>
  <c r="G51" i="7"/>
  <c r="AA50" i="7"/>
  <c r="J50" i="7"/>
  <c r="G50" i="7"/>
  <c r="AA49" i="7"/>
  <c r="J49" i="7"/>
  <c r="G49" i="7"/>
  <c r="AA48" i="7"/>
  <c r="J48" i="7"/>
  <c r="G48" i="7"/>
  <c r="AA47" i="7"/>
  <c r="J47" i="7"/>
  <c r="G47" i="7"/>
  <c r="AA46" i="7"/>
  <c r="J46" i="7"/>
  <c r="G46" i="7"/>
  <c r="AA45" i="7"/>
  <c r="J45" i="7"/>
  <c r="G45" i="7"/>
  <c r="AA44" i="7"/>
  <c r="J44" i="7"/>
  <c r="G44" i="7"/>
  <c r="AA43" i="7"/>
  <c r="J43" i="7"/>
  <c r="G43" i="7"/>
  <c r="AA42" i="7"/>
  <c r="J42" i="7"/>
  <c r="G42" i="7"/>
  <c r="AA41" i="7"/>
  <c r="J41" i="7"/>
  <c r="G41" i="7"/>
  <c r="AA40" i="7"/>
  <c r="J40" i="7"/>
  <c r="G40" i="7"/>
  <c r="AA39" i="7"/>
  <c r="J39" i="7"/>
  <c r="G39" i="7"/>
  <c r="AA38" i="7"/>
  <c r="J38" i="7"/>
  <c r="G38" i="7"/>
  <c r="AA37" i="7"/>
  <c r="J37" i="7"/>
  <c r="G37" i="7"/>
  <c r="AA36" i="7"/>
  <c r="J36" i="7"/>
  <c r="G36" i="7"/>
  <c r="AA35" i="7"/>
  <c r="J35" i="7"/>
  <c r="G35" i="7"/>
  <c r="AA34" i="7"/>
  <c r="J34" i="7"/>
  <c r="G34" i="7"/>
  <c r="AA33" i="7"/>
  <c r="J33" i="7"/>
  <c r="G33" i="7"/>
  <c r="AA32" i="7"/>
  <c r="J32" i="7"/>
  <c r="G32" i="7"/>
  <c r="AA31" i="7"/>
  <c r="J31" i="7"/>
  <c r="G31" i="7"/>
  <c r="AA30" i="7"/>
  <c r="J30" i="7"/>
  <c r="G30" i="7"/>
  <c r="AA29" i="7"/>
  <c r="J29" i="7"/>
  <c r="G29" i="7"/>
  <c r="AA28" i="7"/>
  <c r="J28" i="7"/>
  <c r="G28" i="7"/>
  <c r="AA27" i="7"/>
  <c r="J27" i="7"/>
  <c r="G27" i="7"/>
  <c r="AA26" i="7"/>
  <c r="J26" i="7"/>
  <c r="G26" i="7"/>
  <c r="AA25" i="7"/>
  <c r="J25" i="7"/>
  <c r="G25" i="7"/>
  <c r="AA24" i="7"/>
  <c r="J24" i="7"/>
  <c r="G24" i="7"/>
  <c r="A24" i="7"/>
  <c r="A31" i="7" s="1"/>
  <c r="A38" i="7" s="1"/>
  <c r="A45" i="7" s="1"/>
  <c r="A52" i="7" s="1"/>
  <c r="A59" i="7" s="1"/>
  <c r="A66" i="7" s="1"/>
  <c r="A73" i="7" s="1"/>
  <c r="A80" i="7" s="1"/>
  <c r="A87" i="7" s="1"/>
  <c r="A94" i="7" s="1"/>
  <c r="A101" i="7" s="1"/>
  <c r="A108" i="7" s="1"/>
  <c r="A115" i="7" s="1"/>
  <c r="A122" i="7" s="1"/>
  <c r="A129" i="7" s="1"/>
  <c r="A136" i="7" s="1"/>
  <c r="A143" i="7" s="1"/>
  <c r="A150" i="7" s="1"/>
  <c r="A157" i="7" s="1"/>
  <c r="A164" i="7" s="1"/>
  <c r="A171" i="7" s="1"/>
  <c r="A178" i="7" s="1"/>
  <c r="A185" i="7" s="1"/>
  <c r="A192" i="7" s="1"/>
  <c r="A199" i="7" s="1"/>
  <c r="A206" i="7" s="1"/>
  <c r="A213" i="7" s="1"/>
  <c r="A220" i="7" s="1"/>
  <c r="A227" i="7" s="1"/>
  <c r="A234" i="7" s="1"/>
  <c r="A241" i="7" s="1"/>
  <c r="A248" i="7" s="1"/>
  <c r="A255" i="7" s="1"/>
  <c r="A262" i="7" s="1"/>
  <c r="A269" i="7" s="1"/>
  <c r="A276" i="7" s="1"/>
  <c r="A283" i="7" s="1"/>
  <c r="A290" i="7" s="1"/>
  <c r="A297" i="7" s="1"/>
  <c r="A304" i="7" s="1"/>
  <c r="A311" i="7" s="1"/>
  <c r="A318" i="7" s="1"/>
  <c r="A325" i="7" s="1"/>
  <c r="A332" i="7" s="1"/>
  <c r="A339" i="7" s="1"/>
  <c r="A346" i="7" s="1"/>
  <c r="A353" i="7" s="1"/>
  <c r="A360" i="7" s="1"/>
  <c r="A367" i="7" s="1"/>
  <c r="AA23" i="7"/>
  <c r="J23" i="7"/>
  <c r="G23" i="7"/>
  <c r="A23" i="7"/>
  <c r="A30" i="7" s="1"/>
  <c r="A37" i="7" s="1"/>
  <c r="A44" i="7" s="1"/>
  <c r="A51" i="7" s="1"/>
  <c r="A58" i="7" s="1"/>
  <c r="A65" i="7" s="1"/>
  <c r="A72" i="7" s="1"/>
  <c r="A79" i="7" s="1"/>
  <c r="A86" i="7" s="1"/>
  <c r="A93" i="7" s="1"/>
  <c r="A100" i="7" s="1"/>
  <c r="A107" i="7" s="1"/>
  <c r="A114" i="7" s="1"/>
  <c r="A121" i="7" s="1"/>
  <c r="A128" i="7" s="1"/>
  <c r="A135" i="7" s="1"/>
  <c r="A142" i="7" s="1"/>
  <c r="A149" i="7" s="1"/>
  <c r="A156" i="7" s="1"/>
  <c r="A163" i="7" s="1"/>
  <c r="A170" i="7" s="1"/>
  <c r="A177" i="7" s="1"/>
  <c r="A184" i="7" s="1"/>
  <c r="A191" i="7" s="1"/>
  <c r="A198" i="7" s="1"/>
  <c r="A205" i="7" s="1"/>
  <c r="A212" i="7" s="1"/>
  <c r="A219" i="7" s="1"/>
  <c r="A226" i="7" s="1"/>
  <c r="A233" i="7" s="1"/>
  <c r="A240" i="7" s="1"/>
  <c r="A247" i="7" s="1"/>
  <c r="A254" i="7" s="1"/>
  <c r="A261" i="7" s="1"/>
  <c r="A268" i="7" s="1"/>
  <c r="A275" i="7" s="1"/>
  <c r="A282" i="7" s="1"/>
  <c r="A289" i="7" s="1"/>
  <c r="A296" i="7" s="1"/>
  <c r="A303" i="7" s="1"/>
  <c r="A310" i="7" s="1"/>
  <c r="A317" i="7" s="1"/>
  <c r="A324" i="7" s="1"/>
  <c r="A331" i="7" s="1"/>
  <c r="A338" i="7" s="1"/>
  <c r="A345" i="7" s="1"/>
  <c r="A352" i="7" s="1"/>
  <c r="A359" i="7" s="1"/>
  <c r="A366" i="7" s="1"/>
  <c r="AA22" i="7"/>
  <c r="J22" i="7"/>
  <c r="G22" i="7"/>
  <c r="A22" i="7"/>
  <c r="A29" i="7" s="1"/>
  <c r="A36" i="7" s="1"/>
  <c r="A43" i="7" s="1"/>
  <c r="A50" i="7" s="1"/>
  <c r="A57" i="7" s="1"/>
  <c r="A64" i="7" s="1"/>
  <c r="A71" i="7" s="1"/>
  <c r="A78" i="7" s="1"/>
  <c r="A85" i="7" s="1"/>
  <c r="A92" i="7" s="1"/>
  <c r="A99" i="7" s="1"/>
  <c r="A106" i="7" s="1"/>
  <c r="A113" i="7" s="1"/>
  <c r="A120" i="7" s="1"/>
  <c r="A127" i="7" s="1"/>
  <c r="A134" i="7" s="1"/>
  <c r="A141" i="7" s="1"/>
  <c r="A148" i="7" s="1"/>
  <c r="A155" i="7" s="1"/>
  <c r="A162" i="7" s="1"/>
  <c r="A169" i="7" s="1"/>
  <c r="A176" i="7" s="1"/>
  <c r="A183" i="7" s="1"/>
  <c r="A190" i="7" s="1"/>
  <c r="A197" i="7" s="1"/>
  <c r="A204" i="7" s="1"/>
  <c r="A211" i="7" s="1"/>
  <c r="A218" i="7" s="1"/>
  <c r="A225" i="7" s="1"/>
  <c r="A232" i="7" s="1"/>
  <c r="A239" i="7" s="1"/>
  <c r="A246" i="7" s="1"/>
  <c r="A253" i="7" s="1"/>
  <c r="A260" i="7" s="1"/>
  <c r="A267" i="7" s="1"/>
  <c r="A274" i="7" s="1"/>
  <c r="A281" i="7" s="1"/>
  <c r="A288" i="7" s="1"/>
  <c r="A295" i="7" s="1"/>
  <c r="A302" i="7" s="1"/>
  <c r="A309" i="7" s="1"/>
  <c r="A316" i="7" s="1"/>
  <c r="A323" i="7" s="1"/>
  <c r="A330" i="7" s="1"/>
  <c r="A337" i="7" s="1"/>
  <c r="A344" i="7" s="1"/>
  <c r="A351" i="7" s="1"/>
  <c r="A358" i="7" s="1"/>
  <c r="A365" i="7" s="1"/>
  <c r="AA21" i="7"/>
  <c r="J21" i="7"/>
  <c r="G21" i="7"/>
  <c r="A21" i="7"/>
  <c r="A28" i="7" s="1"/>
  <c r="A35" i="7" s="1"/>
  <c r="A42" i="7" s="1"/>
  <c r="A49" i="7" s="1"/>
  <c r="A56" i="7" s="1"/>
  <c r="A63" i="7" s="1"/>
  <c r="A70" i="7" s="1"/>
  <c r="A77" i="7" s="1"/>
  <c r="A84" i="7" s="1"/>
  <c r="A91" i="7" s="1"/>
  <c r="A98" i="7" s="1"/>
  <c r="A105" i="7" s="1"/>
  <c r="A112" i="7" s="1"/>
  <c r="A119" i="7" s="1"/>
  <c r="A126" i="7" s="1"/>
  <c r="A133" i="7" s="1"/>
  <c r="A140" i="7" s="1"/>
  <c r="A147" i="7" s="1"/>
  <c r="A154" i="7" s="1"/>
  <c r="A161" i="7" s="1"/>
  <c r="A168" i="7" s="1"/>
  <c r="A175" i="7" s="1"/>
  <c r="A182" i="7" s="1"/>
  <c r="A189" i="7" s="1"/>
  <c r="A196" i="7" s="1"/>
  <c r="A203" i="7" s="1"/>
  <c r="A210" i="7" s="1"/>
  <c r="A217" i="7" s="1"/>
  <c r="A224" i="7" s="1"/>
  <c r="A231" i="7" s="1"/>
  <c r="A238" i="7" s="1"/>
  <c r="A245" i="7" s="1"/>
  <c r="A252" i="7" s="1"/>
  <c r="A259" i="7" s="1"/>
  <c r="A266" i="7" s="1"/>
  <c r="A273" i="7" s="1"/>
  <c r="A280" i="7" s="1"/>
  <c r="A287" i="7" s="1"/>
  <c r="A294" i="7" s="1"/>
  <c r="A301" i="7" s="1"/>
  <c r="A308" i="7" s="1"/>
  <c r="A315" i="7" s="1"/>
  <c r="A322" i="7" s="1"/>
  <c r="A329" i="7" s="1"/>
  <c r="A336" i="7" s="1"/>
  <c r="A343" i="7" s="1"/>
  <c r="A350" i="7" s="1"/>
  <c r="A357" i="7" s="1"/>
  <c r="A364" i="7" s="1"/>
  <c r="AA20" i="7"/>
  <c r="J20" i="7"/>
  <c r="G20" i="7"/>
  <c r="A20" i="7"/>
  <c r="A27" i="7" s="1"/>
  <c r="A34" i="7" s="1"/>
  <c r="A41" i="7" s="1"/>
  <c r="A48" i="7" s="1"/>
  <c r="A55" i="7" s="1"/>
  <c r="A62" i="7" s="1"/>
  <c r="A69" i="7" s="1"/>
  <c r="A76" i="7" s="1"/>
  <c r="A83" i="7" s="1"/>
  <c r="A90" i="7" s="1"/>
  <c r="A97" i="7" s="1"/>
  <c r="A104" i="7" s="1"/>
  <c r="A111" i="7" s="1"/>
  <c r="A118" i="7" s="1"/>
  <c r="A125" i="7" s="1"/>
  <c r="A132" i="7" s="1"/>
  <c r="A139" i="7" s="1"/>
  <c r="A146" i="7" s="1"/>
  <c r="A153" i="7" s="1"/>
  <c r="A160" i="7" s="1"/>
  <c r="A167" i="7" s="1"/>
  <c r="A174" i="7" s="1"/>
  <c r="A181" i="7" s="1"/>
  <c r="A188" i="7" s="1"/>
  <c r="A195" i="7" s="1"/>
  <c r="A202" i="7" s="1"/>
  <c r="A209" i="7" s="1"/>
  <c r="A216" i="7" s="1"/>
  <c r="A223" i="7" s="1"/>
  <c r="A230" i="7" s="1"/>
  <c r="A237" i="7" s="1"/>
  <c r="A244" i="7" s="1"/>
  <c r="A251" i="7" s="1"/>
  <c r="A258" i="7" s="1"/>
  <c r="A265" i="7" s="1"/>
  <c r="A272" i="7" s="1"/>
  <c r="A279" i="7" s="1"/>
  <c r="A286" i="7" s="1"/>
  <c r="A293" i="7" s="1"/>
  <c r="A300" i="7" s="1"/>
  <c r="A307" i="7" s="1"/>
  <c r="A314" i="7" s="1"/>
  <c r="A321" i="7" s="1"/>
  <c r="A328" i="7" s="1"/>
  <c r="A335" i="7" s="1"/>
  <c r="A342" i="7" s="1"/>
  <c r="A349" i="7" s="1"/>
  <c r="A356" i="7" s="1"/>
  <c r="A363" i="7" s="1"/>
  <c r="AA19" i="7"/>
  <c r="J19" i="7"/>
  <c r="G19" i="7"/>
  <c r="A19" i="7"/>
  <c r="A26" i="7" s="1"/>
  <c r="A33" i="7" s="1"/>
  <c r="A40" i="7" s="1"/>
  <c r="A47" i="7" s="1"/>
  <c r="A54" i="7" s="1"/>
  <c r="A61" i="7" s="1"/>
  <c r="A68" i="7" s="1"/>
  <c r="A75" i="7" s="1"/>
  <c r="A82" i="7" s="1"/>
  <c r="A89" i="7" s="1"/>
  <c r="A96" i="7" s="1"/>
  <c r="A103" i="7" s="1"/>
  <c r="A110" i="7" s="1"/>
  <c r="A117" i="7" s="1"/>
  <c r="A124" i="7" s="1"/>
  <c r="A131" i="7" s="1"/>
  <c r="A138" i="7" s="1"/>
  <c r="A145" i="7" s="1"/>
  <c r="A152" i="7" s="1"/>
  <c r="A159" i="7" s="1"/>
  <c r="A166" i="7" s="1"/>
  <c r="A173" i="7" s="1"/>
  <c r="A180" i="7" s="1"/>
  <c r="A187" i="7" s="1"/>
  <c r="A194" i="7" s="1"/>
  <c r="A201" i="7" s="1"/>
  <c r="A208" i="7" s="1"/>
  <c r="A215" i="7" s="1"/>
  <c r="A222" i="7" s="1"/>
  <c r="A229" i="7" s="1"/>
  <c r="A236" i="7" s="1"/>
  <c r="A243" i="7" s="1"/>
  <c r="A250" i="7" s="1"/>
  <c r="A257" i="7" s="1"/>
  <c r="A264" i="7" s="1"/>
  <c r="A271" i="7" s="1"/>
  <c r="A278" i="7" s="1"/>
  <c r="A285" i="7" s="1"/>
  <c r="A292" i="7" s="1"/>
  <c r="A299" i="7" s="1"/>
  <c r="A306" i="7" s="1"/>
  <c r="A313" i="7" s="1"/>
  <c r="A320" i="7" s="1"/>
  <c r="A327" i="7" s="1"/>
  <c r="A334" i="7" s="1"/>
  <c r="A341" i="7" s="1"/>
  <c r="A348" i="7" s="1"/>
  <c r="A355" i="7" s="1"/>
  <c r="A362" i="7" s="1"/>
  <c r="AA18" i="7"/>
  <c r="J18" i="7"/>
  <c r="G18" i="7"/>
  <c r="A18" i="7"/>
  <c r="A25" i="7" s="1"/>
  <c r="A32" i="7" s="1"/>
  <c r="A39" i="7" s="1"/>
  <c r="A46" i="7" s="1"/>
  <c r="A53" i="7" s="1"/>
  <c r="A60" i="7" s="1"/>
  <c r="A67" i="7" s="1"/>
  <c r="A74" i="7" s="1"/>
  <c r="A81" i="7" s="1"/>
  <c r="A88" i="7" s="1"/>
  <c r="A95" i="7" s="1"/>
  <c r="A102" i="7" s="1"/>
  <c r="A109" i="7" s="1"/>
  <c r="A116" i="7" s="1"/>
  <c r="A123" i="7" s="1"/>
  <c r="A130" i="7" s="1"/>
  <c r="A137" i="7" s="1"/>
  <c r="A144" i="7" s="1"/>
  <c r="A151" i="7" s="1"/>
  <c r="A158" i="7" s="1"/>
  <c r="A165" i="7" s="1"/>
  <c r="A172" i="7" s="1"/>
  <c r="A179" i="7" s="1"/>
  <c r="A186" i="7" s="1"/>
  <c r="A193" i="7" s="1"/>
  <c r="A200" i="7" s="1"/>
  <c r="A207" i="7" s="1"/>
  <c r="A214" i="7" s="1"/>
  <c r="A221" i="7" s="1"/>
  <c r="A228" i="7" s="1"/>
  <c r="A235" i="7" s="1"/>
  <c r="A242" i="7" s="1"/>
  <c r="A249" i="7" s="1"/>
  <c r="A256" i="7" s="1"/>
  <c r="A263" i="7" s="1"/>
  <c r="A270" i="7" s="1"/>
  <c r="A277" i="7" s="1"/>
  <c r="A284" i="7" s="1"/>
  <c r="A291" i="7" s="1"/>
  <c r="A298" i="7" s="1"/>
  <c r="A305" i="7" s="1"/>
  <c r="A312" i="7" s="1"/>
  <c r="A319" i="7" s="1"/>
  <c r="A326" i="7" s="1"/>
  <c r="A333" i="7" s="1"/>
  <c r="A340" i="7" s="1"/>
  <c r="A347" i="7" s="1"/>
  <c r="A354" i="7" s="1"/>
  <c r="A361" i="7" s="1"/>
  <c r="A368" i="7" s="1"/>
  <c r="AA17" i="7"/>
  <c r="J17" i="7"/>
  <c r="G17" i="7"/>
  <c r="AA16" i="7"/>
  <c r="J16" i="7"/>
  <c r="G16" i="7"/>
  <c r="AA15" i="7"/>
  <c r="R15" i="7"/>
  <c r="J15" i="7"/>
  <c r="G15" i="7"/>
  <c r="AA14" i="7"/>
  <c r="R14" i="7"/>
  <c r="J14" i="7"/>
  <c r="G14" i="7"/>
  <c r="AA13" i="7"/>
  <c r="R13" i="7"/>
  <c r="J13" i="7"/>
  <c r="G13" i="7"/>
  <c r="AA12" i="7"/>
  <c r="R12" i="7"/>
  <c r="J12" i="7"/>
  <c r="G12" i="7"/>
  <c r="AA11" i="7"/>
  <c r="R11" i="7"/>
  <c r="J11" i="7"/>
  <c r="G11" i="7"/>
  <c r="AA10" i="7"/>
  <c r="R10" i="7"/>
  <c r="J10" i="7"/>
  <c r="G10" i="7"/>
  <c r="AA9" i="7"/>
  <c r="R9" i="7"/>
  <c r="J9" i="7"/>
  <c r="G9" i="7"/>
  <c r="AA8" i="7"/>
  <c r="R8" i="7"/>
  <c r="J8" i="7"/>
  <c r="G8" i="7"/>
  <c r="AA7" i="7"/>
  <c r="R7" i="7"/>
  <c r="J7" i="7"/>
  <c r="G7" i="7"/>
  <c r="AA6" i="7"/>
  <c r="R6" i="7"/>
  <c r="J6" i="7"/>
  <c r="G6" i="7"/>
  <c r="AA5" i="7"/>
  <c r="R5" i="7"/>
  <c r="J5" i="7"/>
  <c r="G5" i="7"/>
  <c r="AA4" i="7"/>
  <c r="R4" i="7"/>
  <c r="J4" i="7"/>
  <c r="G4" i="7"/>
  <c r="D4" i="7"/>
  <c r="D5" i="7" s="1"/>
  <c r="AA5" i="1"/>
  <c r="AA6" i="1"/>
  <c r="AA7" i="1"/>
  <c r="AA8" i="1"/>
  <c r="AA9" i="1"/>
  <c r="AA10" i="1"/>
  <c r="AA11"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4" i="1"/>
  <c r="R10" i="1"/>
  <c r="J142" i="1"/>
  <c r="H11" i="16" l="1"/>
  <c r="E11" i="16"/>
  <c r="H10" i="16"/>
  <c r="E9" i="16"/>
  <c r="E8" i="16"/>
  <c r="H7" i="16"/>
  <c r="E7" i="16"/>
  <c r="H6" i="16"/>
  <c r="E6" i="16"/>
  <c r="H5" i="16"/>
  <c r="E5" i="16"/>
  <c r="H4" i="16"/>
  <c r="C4" i="8"/>
  <c r="C4" i="7"/>
  <c r="B4" i="7"/>
  <c r="B4" i="9"/>
  <c r="D5" i="9"/>
  <c r="C5" i="9" s="1"/>
  <c r="B5" i="7"/>
  <c r="C5" i="7"/>
  <c r="C4" i="6"/>
  <c r="D5" i="6"/>
  <c r="D6" i="6" s="1"/>
  <c r="D7" i="6" s="1"/>
  <c r="D6" i="14"/>
  <c r="C5" i="14"/>
  <c r="B5" i="14"/>
  <c r="B4" i="14"/>
  <c r="C4" i="14"/>
  <c r="D6" i="13"/>
  <c r="C5" i="13"/>
  <c r="B5" i="13"/>
  <c r="B4" i="13"/>
  <c r="C4" i="13"/>
  <c r="D6" i="12"/>
  <c r="C5" i="12"/>
  <c r="B5" i="12"/>
  <c r="B4" i="12"/>
  <c r="C4" i="12"/>
  <c r="B5" i="11"/>
  <c r="D6" i="11"/>
  <c r="C5" i="11"/>
  <c r="B4" i="11"/>
  <c r="D6" i="10"/>
  <c r="C5" i="10"/>
  <c r="B5" i="10"/>
  <c r="B4" i="10"/>
  <c r="C4" i="10"/>
  <c r="D5" i="8"/>
  <c r="D6" i="7"/>
  <c r="C5" i="6" l="1"/>
  <c r="D6" i="9"/>
  <c r="B5" i="9"/>
  <c r="B5" i="6"/>
  <c r="B6" i="6"/>
  <c r="C6" i="6"/>
  <c r="D8" i="6"/>
  <c r="C7" i="6"/>
  <c r="B7" i="6"/>
  <c r="D7" i="14"/>
  <c r="C6" i="14"/>
  <c r="B6" i="14"/>
  <c r="D7" i="13"/>
  <c r="C6" i="13"/>
  <c r="B6" i="13"/>
  <c r="B6" i="12"/>
  <c r="D7" i="12"/>
  <c r="C6" i="12"/>
  <c r="B6" i="11"/>
  <c r="C6" i="11"/>
  <c r="D7" i="11"/>
  <c r="B6" i="10"/>
  <c r="D7" i="10"/>
  <c r="C6" i="10"/>
  <c r="D6" i="8"/>
  <c r="C5" i="8"/>
  <c r="B5" i="8"/>
  <c r="D7" i="7"/>
  <c r="C6" i="7"/>
  <c r="B6" i="7"/>
  <c r="G172" i="1"/>
  <c r="J172" i="1"/>
  <c r="G173" i="1"/>
  <c r="J173" i="1"/>
  <c r="R4" i="1"/>
  <c r="R5" i="1"/>
  <c r="R6" i="1"/>
  <c r="R7" i="1"/>
  <c r="R8" i="1"/>
  <c r="R9" i="1"/>
  <c r="R11" i="1"/>
  <c r="R12" i="1"/>
  <c r="R13" i="1"/>
  <c r="R14" i="1"/>
  <c r="R15" i="1"/>
  <c r="B6" i="9" l="1"/>
  <c r="D7" i="9"/>
  <c r="C6" i="9"/>
  <c r="B8" i="6"/>
  <c r="D9" i="6"/>
  <c r="C8" i="6"/>
  <c r="B7" i="14"/>
  <c r="D8" i="14"/>
  <c r="C7" i="14"/>
  <c r="B7" i="13"/>
  <c r="D8" i="13"/>
  <c r="C7" i="13"/>
  <c r="B7" i="12"/>
  <c r="D8" i="12"/>
  <c r="C7" i="12"/>
  <c r="D8" i="11"/>
  <c r="C7" i="11"/>
  <c r="B7" i="11"/>
  <c r="D8" i="10"/>
  <c r="C7" i="10"/>
  <c r="B7" i="10"/>
  <c r="C6" i="8"/>
  <c r="D7" i="8"/>
  <c r="B6" i="8"/>
  <c r="D8" i="7"/>
  <c r="C7" i="7"/>
  <c r="B7" i="7"/>
  <c r="A19" i="1"/>
  <c r="A26" i="1" s="1"/>
  <c r="A33" i="1" s="1"/>
  <c r="A40" i="1" s="1"/>
  <c r="A47" i="1" s="1"/>
  <c r="A54" i="1" s="1"/>
  <c r="A61" i="1" s="1"/>
  <c r="A68" i="1" s="1"/>
  <c r="A75" i="1" s="1"/>
  <c r="A82" i="1" s="1"/>
  <c r="A89" i="1" s="1"/>
  <c r="A96" i="1" s="1"/>
  <c r="A103" i="1" s="1"/>
  <c r="A110" i="1" s="1"/>
  <c r="A117" i="1" s="1"/>
  <c r="A124" i="1" s="1"/>
  <c r="A131" i="1" s="1"/>
  <c r="A138" i="1" s="1"/>
  <c r="A145" i="1" s="1"/>
  <c r="A152" i="1" s="1"/>
  <c r="A159" i="1" s="1"/>
  <c r="A166" i="1" s="1"/>
  <c r="A173" i="1" s="1"/>
  <c r="A180" i="1" s="1"/>
  <c r="A187" i="1" s="1"/>
  <c r="A194" i="1" s="1"/>
  <c r="A201" i="1" s="1"/>
  <c r="A208" i="1" s="1"/>
  <c r="A215" i="1" s="1"/>
  <c r="A222" i="1" s="1"/>
  <c r="A229" i="1" s="1"/>
  <c r="A236" i="1" s="1"/>
  <c r="A243" i="1" s="1"/>
  <c r="A250" i="1" s="1"/>
  <c r="A257" i="1" s="1"/>
  <c r="A264" i="1" s="1"/>
  <c r="A271" i="1" s="1"/>
  <c r="A278" i="1" s="1"/>
  <c r="A285" i="1" s="1"/>
  <c r="A292" i="1" s="1"/>
  <c r="A299" i="1" s="1"/>
  <c r="A306" i="1" s="1"/>
  <c r="A313" i="1" s="1"/>
  <c r="A320" i="1" s="1"/>
  <c r="A327" i="1" s="1"/>
  <c r="A334" i="1" s="1"/>
  <c r="A341" i="1" s="1"/>
  <c r="A348" i="1" s="1"/>
  <c r="A355" i="1" s="1"/>
  <c r="A362" i="1" s="1"/>
  <c r="A20" i="1"/>
  <c r="A27" i="1" s="1"/>
  <c r="A34" i="1" s="1"/>
  <c r="A41" i="1" s="1"/>
  <c r="A48" i="1" s="1"/>
  <c r="A55" i="1" s="1"/>
  <c r="A62" i="1" s="1"/>
  <c r="A69" i="1" s="1"/>
  <c r="A76" i="1" s="1"/>
  <c r="A83" i="1" s="1"/>
  <c r="A90" i="1" s="1"/>
  <c r="A97" i="1" s="1"/>
  <c r="A104" i="1" s="1"/>
  <c r="A111" i="1" s="1"/>
  <c r="A118" i="1" s="1"/>
  <c r="A125" i="1" s="1"/>
  <c r="A132" i="1" s="1"/>
  <c r="A139" i="1" s="1"/>
  <c r="A146" i="1" s="1"/>
  <c r="A153" i="1" s="1"/>
  <c r="A160" i="1" s="1"/>
  <c r="A167" i="1" s="1"/>
  <c r="A174" i="1" s="1"/>
  <c r="A181" i="1" s="1"/>
  <c r="A188" i="1" s="1"/>
  <c r="A195" i="1" s="1"/>
  <c r="A202" i="1" s="1"/>
  <c r="A209" i="1" s="1"/>
  <c r="A216" i="1" s="1"/>
  <c r="A223" i="1" s="1"/>
  <c r="A230" i="1" s="1"/>
  <c r="A237" i="1" s="1"/>
  <c r="A244" i="1" s="1"/>
  <c r="A251" i="1" s="1"/>
  <c r="A258" i="1" s="1"/>
  <c r="A265" i="1" s="1"/>
  <c r="A272" i="1" s="1"/>
  <c r="A279" i="1" s="1"/>
  <c r="A286" i="1" s="1"/>
  <c r="A293" i="1" s="1"/>
  <c r="A300" i="1" s="1"/>
  <c r="A307" i="1" s="1"/>
  <c r="A314" i="1" s="1"/>
  <c r="A321" i="1" s="1"/>
  <c r="A328" i="1" s="1"/>
  <c r="A335" i="1" s="1"/>
  <c r="A342" i="1" s="1"/>
  <c r="A349" i="1" s="1"/>
  <c r="A356" i="1" s="1"/>
  <c r="A363" i="1" s="1"/>
  <c r="A21" i="1"/>
  <c r="A28" i="1" s="1"/>
  <c r="A35" i="1" s="1"/>
  <c r="A42" i="1" s="1"/>
  <c r="A49" i="1" s="1"/>
  <c r="A56" i="1" s="1"/>
  <c r="A63" i="1" s="1"/>
  <c r="A70" i="1" s="1"/>
  <c r="A77" i="1" s="1"/>
  <c r="A84" i="1" s="1"/>
  <c r="A91" i="1" s="1"/>
  <c r="A98" i="1" s="1"/>
  <c r="A105" i="1" s="1"/>
  <c r="A112" i="1" s="1"/>
  <c r="A119" i="1" s="1"/>
  <c r="A126" i="1" s="1"/>
  <c r="A133" i="1" s="1"/>
  <c r="A140" i="1" s="1"/>
  <c r="A147" i="1" s="1"/>
  <c r="A154" i="1" s="1"/>
  <c r="A161" i="1" s="1"/>
  <c r="A168" i="1" s="1"/>
  <c r="A175" i="1" s="1"/>
  <c r="A182" i="1" s="1"/>
  <c r="A189" i="1" s="1"/>
  <c r="A196" i="1" s="1"/>
  <c r="A203" i="1" s="1"/>
  <c r="A210" i="1" s="1"/>
  <c r="A217" i="1" s="1"/>
  <c r="A224" i="1" s="1"/>
  <c r="A231" i="1" s="1"/>
  <c r="A238" i="1" s="1"/>
  <c r="A245" i="1" s="1"/>
  <c r="A252" i="1" s="1"/>
  <c r="A259" i="1" s="1"/>
  <c r="A266" i="1" s="1"/>
  <c r="A273" i="1" s="1"/>
  <c r="A280" i="1" s="1"/>
  <c r="A287" i="1" s="1"/>
  <c r="A294" i="1" s="1"/>
  <c r="A301" i="1" s="1"/>
  <c r="A308" i="1" s="1"/>
  <c r="A315" i="1" s="1"/>
  <c r="A322" i="1" s="1"/>
  <c r="A329" i="1" s="1"/>
  <c r="A336" i="1" s="1"/>
  <c r="A343" i="1" s="1"/>
  <c r="A350" i="1" s="1"/>
  <c r="A357" i="1" s="1"/>
  <c r="A364" i="1" s="1"/>
  <c r="A22" i="1"/>
  <c r="A29" i="1" s="1"/>
  <c r="A36" i="1" s="1"/>
  <c r="A43" i="1" s="1"/>
  <c r="A50" i="1" s="1"/>
  <c r="A57" i="1" s="1"/>
  <c r="A64" i="1" s="1"/>
  <c r="A71" i="1" s="1"/>
  <c r="A78" i="1" s="1"/>
  <c r="A85" i="1" s="1"/>
  <c r="A92" i="1" s="1"/>
  <c r="A99" i="1" s="1"/>
  <c r="A106" i="1" s="1"/>
  <c r="A113" i="1" s="1"/>
  <c r="A120" i="1" s="1"/>
  <c r="A127" i="1" s="1"/>
  <c r="A134" i="1" s="1"/>
  <c r="A141" i="1" s="1"/>
  <c r="A148" i="1" s="1"/>
  <c r="A155" i="1" s="1"/>
  <c r="A162" i="1" s="1"/>
  <c r="A169" i="1" s="1"/>
  <c r="A176" i="1" s="1"/>
  <c r="A183" i="1" s="1"/>
  <c r="A190" i="1" s="1"/>
  <c r="A197" i="1" s="1"/>
  <c r="A204" i="1" s="1"/>
  <c r="A211" i="1" s="1"/>
  <c r="A218" i="1" s="1"/>
  <c r="A225" i="1" s="1"/>
  <c r="A232" i="1" s="1"/>
  <c r="A239" i="1" s="1"/>
  <c r="A246" i="1" s="1"/>
  <c r="A253" i="1" s="1"/>
  <c r="A260" i="1" s="1"/>
  <c r="A267" i="1" s="1"/>
  <c r="A274" i="1" s="1"/>
  <c r="A281" i="1" s="1"/>
  <c r="A288" i="1" s="1"/>
  <c r="A295" i="1" s="1"/>
  <c r="A302" i="1" s="1"/>
  <c r="A309" i="1" s="1"/>
  <c r="A316" i="1" s="1"/>
  <c r="A323" i="1" s="1"/>
  <c r="A330" i="1" s="1"/>
  <c r="A337" i="1" s="1"/>
  <c r="A344" i="1" s="1"/>
  <c r="A351" i="1" s="1"/>
  <c r="A358" i="1" s="1"/>
  <c r="A365" i="1" s="1"/>
  <c r="A23" i="1"/>
  <c r="A30" i="1" s="1"/>
  <c r="A37" i="1" s="1"/>
  <c r="A44" i="1" s="1"/>
  <c r="A51" i="1" s="1"/>
  <c r="A58" i="1" s="1"/>
  <c r="A65" i="1" s="1"/>
  <c r="A72" i="1" s="1"/>
  <c r="A79" i="1" s="1"/>
  <c r="A86" i="1" s="1"/>
  <c r="A93" i="1" s="1"/>
  <c r="A100" i="1" s="1"/>
  <c r="A107" i="1" s="1"/>
  <c r="A114" i="1" s="1"/>
  <c r="A121" i="1" s="1"/>
  <c r="A128" i="1" s="1"/>
  <c r="A135" i="1" s="1"/>
  <c r="A142" i="1" s="1"/>
  <c r="A149" i="1" s="1"/>
  <c r="A156" i="1" s="1"/>
  <c r="A163" i="1" s="1"/>
  <c r="A170" i="1" s="1"/>
  <c r="A177" i="1" s="1"/>
  <c r="A184" i="1" s="1"/>
  <c r="A191" i="1" s="1"/>
  <c r="A198" i="1" s="1"/>
  <c r="A205" i="1" s="1"/>
  <c r="A212" i="1" s="1"/>
  <c r="A219" i="1" s="1"/>
  <c r="A226" i="1" s="1"/>
  <c r="A233" i="1" s="1"/>
  <c r="A240" i="1" s="1"/>
  <c r="A247" i="1" s="1"/>
  <c r="A254" i="1" s="1"/>
  <c r="A261" i="1" s="1"/>
  <c r="A268" i="1" s="1"/>
  <c r="A275" i="1" s="1"/>
  <c r="A282" i="1" s="1"/>
  <c r="A289" i="1" s="1"/>
  <c r="A296" i="1" s="1"/>
  <c r="A303" i="1" s="1"/>
  <c r="A310" i="1" s="1"/>
  <c r="A317" i="1" s="1"/>
  <c r="A324" i="1" s="1"/>
  <c r="A331" i="1" s="1"/>
  <c r="A338" i="1" s="1"/>
  <c r="A345" i="1" s="1"/>
  <c r="A352" i="1" s="1"/>
  <c r="A359" i="1" s="1"/>
  <c r="A366" i="1" s="1"/>
  <c r="A24" i="1"/>
  <c r="A31" i="1" s="1"/>
  <c r="A38" i="1" s="1"/>
  <c r="A45" i="1" s="1"/>
  <c r="A52" i="1" s="1"/>
  <c r="A59" i="1" s="1"/>
  <c r="A66" i="1" s="1"/>
  <c r="A73" i="1" s="1"/>
  <c r="A80" i="1" s="1"/>
  <c r="A87" i="1" s="1"/>
  <c r="A94" i="1" s="1"/>
  <c r="A101" i="1" s="1"/>
  <c r="A108" i="1" s="1"/>
  <c r="A115" i="1" s="1"/>
  <c r="A122" i="1" s="1"/>
  <c r="A129" i="1" s="1"/>
  <c r="A136" i="1" s="1"/>
  <c r="A143" i="1" s="1"/>
  <c r="A150" i="1" s="1"/>
  <c r="A157" i="1" s="1"/>
  <c r="A164" i="1" s="1"/>
  <c r="A171" i="1" s="1"/>
  <c r="A178" i="1" s="1"/>
  <c r="A185" i="1" s="1"/>
  <c r="A192" i="1" s="1"/>
  <c r="A199" i="1" s="1"/>
  <c r="A206" i="1" s="1"/>
  <c r="A213" i="1" s="1"/>
  <c r="A220" i="1" s="1"/>
  <c r="A227" i="1" s="1"/>
  <c r="A234" i="1" s="1"/>
  <c r="A241" i="1" s="1"/>
  <c r="A248" i="1" s="1"/>
  <c r="A255" i="1" s="1"/>
  <c r="A262" i="1" s="1"/>
  <c r="A269" i="1" s="1"/>
  <c r="A276" i="1" s="1"/>
  <c r="A283" i="1" s="1"/>
  <c r="A290" i="1" s="1"/>
  <c r="A297" i="1" s="1"/>
  <c r="A304" i="1" s="1"/>
  <c r="A311" i="1" s="1"/>
  <c r="A318" i="1" s="1"/>
  <c r="A325" i="1" s="1"/>
  <c r="A332" i="1" s="1"/>
  <c r="A339" i="1" s="1"/>
  <c r="A346" i="1" s="1"/>
  <c r="A353" i="1" s="1"/>
  <c r="A360" i="1" s="1"/>
  <c r="A367" i="1" s="1"/>
  <c r="A18" i="1"/>
  <c r="A25" i="1" s="1"/>
  <c r="A32" i="1" s="1"/>
  <c r="A39" i="1" s="1"/>
  <c r="A46" i="1" s="1"/>
  <c r="A53" i="1" s="1"/>
  <c r="A60" i="1" s="1"/>
  <c r="A67" i="1" s="1"/>
  <c r="A74" i="1" s="1"/>
  <c r="A81" i="1" s="1"/>
  <c r="A88" i="1" s="1"/>
  <c r="A95" i="1" s="1"/>
  <c r="A102" i="1" s="1"/>
  <c r="A109" i="1" s="1"/>
  <c r="A116" i="1" s="1"/>
  <c r="A123" i="1" s="1"/>
  <c r="A130" i="1" s="1"/>
  <c r="A137" i="1" s="1"/>
  <c r="A144" i="1" s="1"/>
  <c r="A151" i="1" s="1"/>
  <c r="A158" i="1" s="1"/>
  <c r="A165" i="1" s="1"/>
  <c r="A172" i="1" s="1"/>
  <c r="A179" i="1" s="1"/>
  <c r="A186" i="1" s="1"/>
  <c r="A193" i="1" s="1"/>
  <c r="A200" i="1" s="1"/>
  <c r="A207" i="1" s="1"/>
  <c r="A214" i="1" s="1"/>
  <c r="A221" i="1" s="1"/>
  <c r="A228" i="1" s="1"/>
  <c r="A235" i="1" s="1"/>
  <c r="A242" i="1" s="1"/>
  <c r="A249" i="1" s="1"/>
  <c r="A256" i="1" s="1"/>
  <c r="A263" i="1" s="1"/>
  <c r="A270" i="1" s="1"/>
  <c r="A277" i="1" s="1"/>
  <c r="A284" i="1" s="1"/>
  <c r="A291" i="1" s="1"/>
  <c r="A298" i="1" s="1"/>
  <c r="A305" i="1" s="1"/>
  <c r="A312" i="1" s="1"/>
  <c r="A319" i="1" s="1"/>
  <c r="A326" i="1" s="1"/>
  <c r="A333" i="1" s="1"/>
  <c r="A340" i="1" s="1"/>
  <c r="A347" i="1" s="1"/>
  <c r="A354" i="1" s="1"/>
  <c r="A361" i="1" s="1"/>
  <c r="A368" i="1" s="1"/>
  <c r="B7" i="9" l="1"/>
  <c r="D8" i="9"/>
  <c r="C7" i="9"/>
  <c r="D10" i="6"/>
  <c r="C9" i="6"/>
  <c r="B9" i="6"/>
  <c r="D9" i="14"/>
  <c r="C8" i="14"/>
  <c r="B8" i="14"/>
  <c r="D9" i="13"/>
  <c r="C8" i="13"/>
  <c r="B8" i="13"/>
  <c r="D9" i="12"/>
  <c r="C8" i="12"/>
  <c r="B8" i="12"/>
  <c r="D9" i="11"/>
  <c r="C8" i="11"/>
  <c r="B8" i="11"/>
  <c r="D9" i="10"/>
  <c r="C8" i="10"/>
  <c r="B8" i="10"/>
  <c r="C7" i="8"/>
  <c r="B7" i="8"/>
  <c r="D8" i="8"/>
  <c r="C8" i="7"/>
  <c r="B8" i="7"/>
  <c r="D9" i="7"/>
  <c r="G93" i="1"/>
  <c r="J93" i="1"/>
  <c r="G94" i="1"/>
  <c r="J94" i="1"/>
  <c r="G95" i="1"/>
  <c r="J95" i="1"/>
  <c r="G96" i="1"/>
  <c r="J96" i="1"/>
  <c r="G97" i="1"/>
  <c r="J97" i="1"/>
  <c r="G98" i="1"/>
  <c r="J98" i="1"/>
  <c r="G99" i="1"/>
  <c r="J99" i="1"/>
  <c r="G100" i="1"/>
  <c r="J100" i="1"/>
  <c r="G101" i="1"/>
  <c r="J101" i="1"/>
  <c r="G102" i="1"/>
  <c r="J102" i="1"/>
  <c r="G103" i="1"/>
  <c r="J103" i="1"/>
  <c r="G104" i="1"/>
  <c r="J104" i="1"/>
  <c r="G105" i="1"/>
  <c r="J105" i="1"/>
  <c r="G106" i="1"/>
  <c r="J106" i="1"/>
  <c r="G107" i="1"/>
  <c r="J107" i="1"/>
  <c r="G108" i="1"/>
  <c r="J108" i="1"/>
  <c r="G109" i="1"/>
  <c r="J109" i="1"/>
  <c r="G110" i="1"/>
  <c r="J110" i="1"/>
  <c r="G111" i="1"/>
  <c r="J111" i="1"/>
  <c r="G112" i="1"/>
  <c r="J112" i="1"/>
  <c r="G113" i="1"/>
  <c r="J113" i="1"/>
  <c r="G114" i="1"/>
  <c r="J114" i="1"/>
  <c r="G115" i="1"/>
  <c r="J115" i="1"/>
  <c r="G116" i="1"/>
  <c r="J116" i="1"/>
  <c r="G117" i="1"/>
  <c r="J117" i="1"/>
  <c r="G118" i="1"/>
  <c r="J118" i="1"/>
  <c r="G119" i="1"/>
  <c r="J119" i="1"/>
  <c r="G120" i="1"/>
  <c r="J120" i="1"/>
  <c r="G121" i="1"/>
  <c r="J121" i="1"/>
  <c r="G122" i="1"/>
  <c r="J122" i="1"/>
  <c r="G123" i="1"/>
  <c r="J123" i="1"/>
  <c r="G124" i="1"/>
  <c r="J124" i="1"/>
  <c r="G125" i="1"/>
  <c r="J125" i="1"/>
  <c r="G126" i="1"/>
  <c r="J126" i="1"/>
  <c r="G127" i="1"/>
  <c r="J127" i="1"/>
  <c r="G128" i="1"/>
  <c r="J128" i="1"/>
  <c r="G129" i="1"/>
  <c r="J129" i="1"/>
  <c r="G130" i="1"/>
  <c r="J130" i="1"/>
  <c r="G131" i="1"/>
  <c r="J131" i="1"/>
  <c r="G132" i="1"/>
  <c r="J132" i="1"/>
  <c r="G133" i="1"/>
  <c r="J133" i="1"/>
  <c r="G134" i="1"/>
  <c r="J134" i="1"/>
  <c r="G135" i="1"/>
  <c r="J135" i="1"/>
  <c r="G136" i="1"/>
  <c r="J136" i="1"/>
  <c r="G137" i="1"/>
  <c r="J137" i="1"/>
  <c r="G138" i="1"/>
  <c r="J138" i="1"/>
  <c r="G139" i="1"/>
  <c r="J139" i="1"/>
  <c r="G140" i="1"/>
  <c r="J140" i="1"/>
  <c r="G141" i="1"/>
  <c r="J141" i="1"/>
  <c r="G142" i="1"/>
  <c r="G158" i="1"/>
  <c r="J158" i="1"/>
  <c r="G159" i="1"/>
  <c r="J159" i="1"/>
  <c r="G160" i="1"/>
  <c r="J160" i="1"/>
  <c r="G161" i="1"/>
  <c r="J161" i="1"/>
  <c r="G162" i="1"/>
  <c r="J162" i="1"/>
  <c r="G163" i="1"/>
  <c r="J163" i="1"/>
  <c r="G164" i="1"/>
  <c r="J164" i="1"/>
  <c r="G165" i="1"/>
  <c r="J165" i="1"/>
  <c r="G166" i="1"/>
  <c r="J166" i="1"/>
  <c r="G167" i="1"/>
  <c r="J167" i="1"/>
  <c r="G168" i="1"/>
  <c r="J168" i="1"/>
  <c r="G169" i="1"/>
  <c r="J169" i="1"/>
  <c r="G170" i="1"/>
  <c r="J170" i="1"/>
  <c r="G171" i="1"/>
  <c r="J171" i="1"/>
  <c r="G174" i="1"/>
  <c r="J174" i="1"/>
  <c r="G175" i="1"/>
  <c r="J175" i="1"/>
  <c r="G176" i="1"/>
  <c r="J176" i="1"/>
  <c r="G177" i="1"/>
  <c r="J177" i="1"/>
  <c r="G178" i="1"/>
  <c r="J178" i="1"/>
  <c r="G179" i="1"/>
  <c r="J179" i="1"/>
  <c r="G180" i="1"/>
  <c r="J180" i="1"/>
  <c r="G181" i="1"/>
  <c r="J181" i="1"/>
  <c r="G182" i="1"/>
  <c r="J182" i="1"/>
  <c r="G183" i="1"/>
  <c r="J183" i="1"/>
  <c r="G184" i="1"/>
  <c r="J184" i="1"/>
  <c r="G185" i="1"/>
  <c r="J185" i="1"/>
  <c r="G186" i="1"/>
  <c r="J186" i="1"/>
  <c r="G187" i="1"/>
  <c r="J187" i="1"/>
  <c r="G188" i="1"/>
  <c r="J188" i="1"/>
  <c r="G189" i="1"/>
  <c r="J189" i="1"/>
  <c r="G190" i="1"/>
  <c r="J190" i="1"/>
  <c r="G191" i="1"/>
  <c r="J191" i="1"/>
  <c r="G192" i="1"/>
  <c r="J192" i="1"/>
  <c r="G193" i="1"/>
  <c r="J193" i="1"/>
  <c r="G194" i="1"/>
  <c r="J194" i="1"/>
  <c r="G195" i="1"/>
  <c r="J195" i="1"/>
  <c r="G196" i="1"/>
  <c r="J196" i="1"/>
  <c r="G197" i="1"/>
  <c r="J197" i="1"/>
  <c r="G198" i="1"/>
  <c r="J198" i="1"/>
  <c r="G199" i="1"/>
  <c r="J199" i="1"/>
  <c r="G200" i="1"/>
  <c r="J200" i="1"/>
  <c r="G201" i="1"/>
  <c r="J201" i="1"/>
  <c r="G202" i="1"/>
  <c r="J202" i="1"/>
  <c r="G203" i="1"/>
  <c r="J203" i="1"/>
  <c r="G204" i="1"/>
  <c r="J204" i="1"/>
  <c r="G205" i="1"/>
  <c r="J205" i="1"/>
  <c r="G206" i="1"/>
  <c r="J206" i="1"/>
  <c r="G207" i="1"/>
  <c r="J207" i="1"/>
  <c r="G208" i="1"/>
  <c r="J208" i="1"/>
  <c r="G209" i="1"/>
  <c r="J209" i="1"/>
  <c r="G210" i="1"/>
  <c r="J210" i="1"/>
  <c r="G211" i="1"/>
  <c r="J211" i="1"/>
  <c r="G212" i="1"/>
  <c r="J212" i="1"/>
  <c r="G213" i="1"/>
  <c r="J213" i="1"/>
  <c r="G214" i="1"/>
  <c r="J214" i="1"/>
  <c r="G215" i="1"/>
  <c r="J215" i="1"/>
  <c r="G216" i="1"/>
  <c r="J216" i="1"/>
  <c r="G217" i="1"/>
  <c r="J217" i="1"/>
  <c r="G218" i="1"/>
  <c r="J218" i="1"/>
  <c r="G219" i="1"/>
  <c r="J219" i="1"/>
  <c r="G220" i="1"/>
  <c r="J220" i="1"/>
  <c r="G221" i="1"/>
  <c r="J221" i="1"/>
  <c r="G222" i="1"/>
  <c r="J222" i="1"/>
  <c r="G223" i="1"/>
  <c r="J223" i="1"/>
  <c r="G224" i="1"/>
  <c r="J224" i="1"/>
  <c r="G225" i="1"/>
  <c r="J225" i="1"/>
  <c r="G226" i="1"/>
  <c r="J226" i="1"/>
  <c r="G227" i="1"/>
  <c r="J227" i="1"/>
  <c r="G228" i="1"/>
  <c r="J228" i="1"/>
  <c r="G229" i="1"/>
  <c r="J229" i="1"/>
  <c r="G230" i="1"/>
  <c r="J230" i="1"/>
  <c r="G231" i="1"/>
  <c r="J231" i="1"/>
  <c r="G232" i="1"/>
  <c r="J232" i="1"/>
  <c r="G233" i="1"/>
  <c r="J233" i="1"/>
  <c r="G234" i="1"/>
  <c r="J234" i="1"/>
  <c r="G235" i="1"/>
  <c r="J235" i="1"/>
  <c r="G236" i="1"/>
  <c r="J236" i="1"/>
  <c r="G237" i="1"/>
  <c r="J237" i="1"/>
  <c r="G238" i="1"/>
  <c r="J238" i="1"/>
  <c r="G239" i="1"/>
  <c r="J239" i="1"/>
  <c r="G240" i="1"/>
  <c r="J240" i="1"/>
  <c r="G241" i="1"/>
  <c r="J241" i="1"/>
  <c r="G242" i="1"/>
  <c r="J242" i="1"/>
  <c r="G243" i="1"/>
  <c r="J243" i="1"/>
  <c r="G244" i="1"/>
  <c r="J244" i="1"/>
  <c r="G245" i="1"/>
  <c r="J245" i="1"/>
  <c r="G246" i="1"/>
  <c r="J246" i="1"/>
  <c r="G247" i="1"/>
  <c r="J247" i="1"/>
  <c r="G248" i="1"/>
  <c r="J248" i="1"/>
  <c r="G249" i="1"/>
  <c r="J249" i="1"/>
  <c r="G250" i="1"/>
  <c r="J250" i="1"/>
  <c r="G251" i="1"/>
  <c r="J251" i="1"/>
  <c r="G252" i="1"/>
  <c r="J252" i="1"/>
  <c r="G253" i="1"/>
  <c r="J253" i="1"/>
  <c r="G254" i="1"/>
  <c r="J254" i="1"/>
  <c r="G255" i="1"/>
  <c r="J255" i="1"/>
  <c r="G256" i="1"/>
  <c r="J256" i="1"/>
  <c r="G257" i="1"/>
  <c r="J257" i="1"/>
  <c r="G258" i="1"/>
  <c r="J258" i="1"/>
  <c r="G259" i="1"/>
  <c r="J259" i="1"/>
  <c r="G260" i="1"/>
  <c r="J260" i="1"/>
  <c r="G261" i="1"/>
  <c r="J261" i="1"/>
  <c r="G262" i="1"/>
  <c r="J262" i="1"/>
  <c r="G263" i="1"/>
  <c r="J263" i="1"/>
  <c r="G264" i="1"/>
  <c r="J264" i="1"/>
  <c r="G265" i="1"/>
  <c r="J265" i="1"/>
  <c r="G266" i="1"/>
  <c r="J266" i="1"/>
  <c r="G267" i="1"/>
  <c r="J267" i="1"/>
  <c r="G268" i="1"/>
  <c r="J268" i="1"/>
  <c r="G269" i="1"/>
  <c r="J269" i="1"/>
  <c r="G270" i="1"/>
  <c r="J270" i="1"/>
  <c r="G271" i="1"/>
  <c r="J271" i="1"/>
  <c r="G272" i="1"/>
  <c r="J272" i="1"/>
  <c r="G273" i="1"/>
  <c r="J273" i="1"/>
  <c r="G274" i="1"/>
  <c r="J274" i="1"/>
  <c r="G275" i="1"/>
  <c r="J275" i="1"/>
  <c r="G276" i="1"/>
  <c r="J276" i="1"/>
  <c r="G277" i="1"/>
  <c r="J277" i="1"/>
  <c r="G278" i="1"/>
  <c r="J278" i="1"/>
  <c r="G279" i="1"/>
  <c r="J279" i="1"/>
  <c r="G280" i="1"/>
  <c r="J280" i="1"/>
  <c r="G281" i="1"/>
  <c r="J281" i="1"/>
  <c r="G282" i="1"/>
  <c r="J282" i="1"/>
  <c r="G283" i="1"/>
  <c r="J283" i="1"/>
  <c r="G284" i="1"/>
  <c r="J284" i="1"/>
  <c r="G285" i="1"/>
  <c r="J285" i="1"/>
  <c r="G286" i="1"/>
  <c r="J286" i="1"/>
  <c r="G287" i="1"/>
  <c r="J287" i="1"/>
  <c r="G288" i="1"/>
  <c r="J288" i="1"/>
  <c r="G289" i="1"/>
  <c r="J289" i="1"/>
  <c r="G290" i="1"/>
  <c r="J290" i="1"/>
  <c r="G291" i="1"/>
  <c r="J291" i="1"/>
  <c r="G292" i="1"/>
  <c r="J292" i="1"/>
  <c r="G293" i="1"/>
  <c r="J293" i="1"/>
  <c r="G294" i="1"/>
  <c r="J294" i="1"/>
  <c r="G295" i="1"/>
  <c r="J295" i="1"/>
  <c r="G296" i="1"/>
  <c r="J296" i="1"/>
  <c r="G297" i="1"/>
  <c r="J297" i="1"/>
  <c r="G298" i="1"/>
  <c r="J298" i="1"/>
  <c r="G299" i="1"/>
  <c r="J299" i="1"/>
  <c r="G300" i="1"/>
  <c r="J300" i="1"/>
  <c r="G301" i="1"/>
  <c r="J301" i="1"/>
  <c r="G302" i="1"/>
  <c r="J302" i="1"/>
  <c r="G303" i="1"/>
  <c r="J303" i="1"/>
  <c r="G304" i="1"/>
  <c r="J304" i="1"/>
  <c r="G305" i="1"/>
  <c r="J305" i="1"/>
  <c r="G306" i="1"/>
  <c r="J306" i="1"/>
  <c r="G307" i="1"/>
  <c r="J307" i="1"/>
  <c r="G308" i="1"/>
  <c r="J308" i="1"/>
  <c r="G309" i="1"/>
  <c r="J309" i="1"/>
  <c r="G310" i="1"/>
  <c r="J310" i="1"/>
  <c r="G311" i="1"/>
  <c r="J311" i="1"/>
  <c r="G312" i="1"/>
  <c r="J312" i="1"/>
  <c r="G313" i="1"/>
  <c r="J313" i="1"/>
  <c r="G314" i="1"/>
  <c r="J314" i="1"/>
  <c r="G315" i="1"/>
  <c r="J315" i="1"/>
  <c r="G316" i="1"/>
  <c r="J316" i="1"/>
  <c r="G317" i="1"/>
  <c r="J317" i="1"/>
  <c r="G318" i="1"/>
  <c r="J318" i="1"/>
  <c r="G319" i="1"/>
  <c r="J319" i="1"/>
  <c r="G320" i="1"/>
  <c r="J320" i="1"/>
  <c r="G321" i="1"/>
  <c r="J321" i="1"/>
  <c r="G322" i="1"/>
  <c r="J322" i="1"/>
  <c r="G323" i="1"/>
  <c r="J323" i="1"/>
  <c r="G324" i="1"/>
  <c r="J324" i="1"/>
  <c r="G325" i="1"/>
  <c r="J325" i="1"/>
  <c r="G326" i="1"/>
  <c r="J326" i="1"/>
  <c r="G327" i="1"/>
  <c r="J327" i="1"/>
  <c r="G328" i="1"/>
  <c r="J328" i="1"/>
  <c r="G329" i="1"/>
  <c r="J329" i="1"/>
  <c r="G330" i="1"/>
  <c r="J330" i="1"/>
  <c r="G331" i="1"/>
  <c r="J331" i="1"/>
  <c r="G332" i="1"/>
  <c r="J332" i="1"/>
  <c r="G333" i="1"/>
  <c r="J333" i="1"/>
  <c r="G334" i="1"/>
  <c r="J334" i="1"/>
  <c r="G335" i="1"/>
  <c r="J335" i="1"/>
  <c r="G336" i="1"/>
  <c r="J336" i="1"/>
  <c r="G337" i="1"/>
  <c r="J337" i="1"/>
  <c r="G338" i="1"/>
  <c r="J338" i="1"/>
  <c r="G339" i="1"/>
  <c r="J339" i="1"/>
  <c r="G340" i="1"/>
  <c r="J340" i="1"/>
  <c r="G341" i="1"/>
  <c r="J341" i="1"/>
  <c r="G342" i="1"/>
  <c r="J342" i="1"/>
  <c r="G343" i="1"/>
  <c r="J343" i="1"/>
  <c r="G344" i="1"/>
  <c r="J344" i="1"/>
  <c r="G345" i="1"/>
  <c r="J345" i="1"/>
  <c r="G346" i="1"/>
  <c r="J346" i="1"/>
  <c r="G347" i="1"/>
  <c r="J347" i="1"/>
  <c r="G348" i="1"/>
  <c r="J348" i="1"/>
  <c r="G349" i="1"/>
  <c r="J349" i="1"/>
  <c r="G350" i="1"/>
  <c r="J350" i="1"/>
  <c r="G351" i="1"/>
  <c r="J351" i="1"/>
  <c r="G352" i="1"/>
  <c r="J352" i="1"/>
  <c r="G353" i="1"/>
  <c r="J353" i="1"/>
  <c r="G354" i="1"/>
  <c r="J354" i="1"/>
  <c r="G355" i="1"/>
  <c r="J355" i="1"/>
  <c r="G356" i="1"/>
  <c r="J356" i="1"/>
  <c r="G357" i="1"/>
  <c r="J357" i="1"/>
  <c r="G358" i="1"/>
  <c r="J358" i="1"/>
  <c r="G359" i="1"/>
  <c r="J359" i="1"/>
  <c r="G360" i="1"/>
  <c r="J360" i="1"/>
  <c r="G361" i="1"/>
  <c r="J361" i="1"/>
  <c r="G362" i="1"/>
  <c r="J362" i="1"/>
  <c r="G363" i="1"/>
  <c r="J363" i="1"/>
  <c r="G364" i="1"/>
  <c r="J364" i="1"/>
  <c r="G365" i="1"/>
  <c r="J365" i="1"/>
  <c r="G366" i="1"/>
  <c r="J366" i="1"/>
  <c r="G367" i="1"/>
  <c r="J367" i="1"/>
  <c r="G368" i="1"/>
  <c r="J368" i="1"/>
  <c r="J5" i="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D4" i="1"/>
  <c r="H3" i="16" l="1"/>
  <c r="D9" i="9"/>
  <c r="C8" i="9"/>
  <c r="B8" i="9"/>
  <c r="B4" i="1"/>
  <c r="C4" i="1"/>
  <c r="D11" i="6"/>
  <c r="C10" i="6"/>
  <c r="B10" i="6"/>
  <c r="D10" i="14"/>
  <c r="C9" i="14"/>
  <c r="B9" i="14"/>
  <c r="D10" i="13"/>
  <c r="C9" i="13"/>
  <c r="B9" i="13"/>
  <c r="D10" i="12"/>
  <c r="C9" i="12"/>
  <c r="B9" i="12"/>
  <c r="B9" i="11"/>
  <c r="D10" i="11"/>
  <c r="C9" i="11"/>
  <c r="D10" i="10"/>
  <c r="C9" i="10"/>
  <c r="B9" i="10"/>
  <c r="B8" i="8"/>
  <c r="C8" i="8"/>
  <c r="D9" i="8"/>
  <c r="B9" i="7"/>
  <c r="C9" i="7"/>
  <c r="D10" i="7"/>
  <c r="D5" i="1"/>
  <c r="C5" i="1" s="1"/>
  <c r="D10" i="9" l="1"/>
  <c r="C9" i="9"/>
  <c r="B9" i="9"/>
  <c r="B5" i="1"/>
  <c r="B11" i="6"/>
  <c r="D12" i="6"/>
  <c r="C11" i="6"/>
  <c r="D11" i="14"/>
  <c r="C10" i="14"/>
  <c r="B10" i="14"/>
  <c r="B10" i="13"/>
  <c r="D11" i="13"/>
  <c r="C10" i="13"/>
  <c r="B10" i="12"/>
  <c r="D11" i="12"/>
  <c r="C10" i="12"/>
  <c r="B10" i="11"/>
  <c r="C10" i="11"/>
  <c r="D11" i="11"/>
  <c r="B10" i="10"/>
  <c r="D11" i="10"/>
  <c r="C10" i="10"/>
  <c r="D10" i="8"/>
  <c r="C9" i="8"/>
  <c r="B9" i="8"/>
  <c r="D11" i="7"/>
  <c r="C10" i="7"/>
  <c r="B10" i="7"/>
  <c r="D6" i="1"/>
  <c r="D11" i="9" l="1"/>
  <c r="B10" i="9"/>
  <c r="C10" i="9"/>
  <c r="B6" i="1"/>
  <c r="C6" i="1"/>
  <c r="B12" i="6"/>
  <c r="D13" i="6"/>
  <c r="C12" i="6"/>
  <c r="B11" i="14"/>
  <c r="D12" i="14"/>
  <c r="C11" i="14"/>
  <c r="B11" i="13"/>
  <c r="D12" i="13"/>
  <c r="C11" i="13"/>
  <c r="B11" i="12"/>
  <c r="D12" i="12"/>
  <c r="C11" i="12"/>
  <c r="D12" i="11"/>
  <c r="C11" i="11"/>
  <c r="B11" i="11"/>
  <c r="D12" i="10"/>
  <c r="C11" i="10"/>
  <c r="B11" i="10"/>
  <c r="D11" i="8"/>
  <c r="B10" i="8"/>
  <c r="C10" i="8"/>
  <c r="D12" i="7"/>
  <c r="C11" i="7"/>
  <c r="B11" i="7"/>
  <c r="D7" i="1"/>
  <c r="C7" i="1" s="1"/>
  <c r="B11" i="9" l="1"/>
  <c r="D12" i="9"/>
  <c r="C11" i="9"/>
  <c r="D14" i="6"/>
  <c r="C13" i="6"/>
  <c r="B13" i="6"/>
  <c r="D13" i="14"/>
  <c r="C12" i="14"/>
  <c r="B12" i="14"/>
  <c r="D13" i="13"/>
  <c r="C12" i="13"/>
  <c r="B12" i="13"/>
  <c r="D13" i="12"/>
  <c r="C12" i="12"/>
  <c r="B12" i="12"/>
  <c r="D13" i="11"/>
  <c r="C12" i="11"/>
  <c r="B12" i="11"/>
  <c r="D13" i="10"/>
  <c r="C12" i="10"/>
  <c r="B12" i="10"/>
  <c r="C11" i="8"/>
  <c r="B11" i="8"/>
  <c r="D12" i="8"/>
  <c r="B12" i="7"/>
  <c r="D13" i="7"/>
  <c r="C12" i="7"/>
  <c r="D8" i="1"/>
  <c r="D9" i="1" s="1"/>
  <c r="B7" i="1"/>
  <c r="B12" i="9" l="1"/>
  <c r="D13" i="9"/>
  <c r="C12" i="9"/>
  <c r="B9" i="1"/>
  <c r="C9" i="1"/>
  <c r="B8" i="1"/>
  <c r="C8" i="1"/>
  <c r="D15" i="6"/>
  <c r="C14" i="6"/>
  <c r="B14" i="6"/>
  <c r="D14" i="14"/>
  <c r="C13" i="14"/>
  <c r="B13" i="14"/>
  <c r="D14" i="13"/>
  <c r="C13" i="13"/>
  <c r="B13" i="13"/>
  <c r="D14" i="12"/>
  <c r="C13" i="12"/>
  <c r="B13" i="12"/>
  <c r="B13" i="11"/>
  <c r="D14" i="11"/>
  <c r="C13" i="11"/>
  <c r="D14" i="10"/>
  <c r="C13" i="10"/>
  <c r="B13" i="10"/>
  <c r="B12" i="8"/>
  <c r="C12" i="8"/>
  <c r="D13" i="8"/>
  <c r="B13" i="7"/>
  <c r="D14" i="7"/>
  <c r="C13" i="7"/>
  <c r="D10" i="1"/>
  <c r="D14" i="9" l="1"/>
  <c r="C13" i="9"/>
  <c r="B13" i="9"/>
  <c r="B10" i="1"/>
  <c r="C10" i="1"/>
  <c r="B15" i="6"/>
  <c r="D16" i="6"/>
  <c r="C15" i="6"/>
  <c r="D15" i="14"/>
  <c r="C14" i="14"/>
  <c r="B14" i="14"/>
  <c r="B14" i="13"/>
  <c r="D15" i="13"/>
  <c r="C14" i="13"/>
  <c r="D15" i="12"/>
  <c r="C14" i="12"/>
  <c r="B14" i="12"/>
  <c r="B14" i="11"/>
  <c r="C14" i="11"/>
  <c r="D15" i="11"/>
  <c r="B14" i="10"/>
  <c r="D15" i="10"/>
  <c r="C14" i="10"/>
  <c r="D14" i="8"/>
  <c r="C13" i="8"/>
  <c r="B13" i="8"/>
  <c r="D15" i="7"/>
  <c r="C14" i="7"/>
  <c r="B14" i="7"/>
  <c r="D11" i="1"/>
  <c r="C14" i="9" l="1"/>
  <c r="B14" i="9"/>
  <c r="D15" i="9"/>
  <c r="B11" i="1"/>
  <c r="C11" i="1"/>
  <c r="D17" i="6"/>
  <c r="B16" i="6"/>
  <c r="C16" i="6"/>
  <c r="B15" i="14"/>
  <c r="D16" i="14"/>
  <c r="C15" i="14"/>
  <c r="B15" i="13"/>
  <c r="D16" i="13"/>
  <c r="C15" i="13"/>
  <c r="B15" i="12"/>
  <c r="D16" i="12"/>
  <c r="C15" i="12"/>
  <c r="D16" i="11"/>
  <c r="C15" i="11"/>
  <c r="B15" i="11"/>
  <c r="D16" i="10"/>
  <c r="C15" i="10"/>
  <c r="B15" i="10"/>
  <c r="D15" i="8"/>
  <c r="C14" i="8"/>
  <c r="B14" i="8"/>
  <c r="D16" i="7"/>
  <c r="C15" i="7"/>
  <c r="B15" i="7"/>
  <c r="D12" i="1"/>
  <c r="B15" i="9" l="1"/>
  <c r="D16" i="9"/>
  <c r="C15" i="9"/>
  <c r="B12" i="1"/>
  <c r="C12" i="1"/>
  <c r="D18" i="6"/>
  <c r="C17" i="6"/>
  <c r="B17" i="6"/>
  <c r="C16" i="14"/>
  <c r="D17" i="14"/>
  <c r="B16" i="14"/>
  <c r="C16" i="13"/>
  <c r="D17" i="13"/>
  <c r="B16" i="13"/>
  <c r="C16" i="12"/>
  <c r="D17" i="12"/>
  <c r="B16" i="12"/>
  <c r="C16" i="11"/>
  <c r="D17" i="11"/>
  <c r="B16" i="11"/>
  <c r="C16" i="10"/>
  <c r="D17" i="10"/>
  <c r="B16" i="10"/>
  <c r="B15" i="8"/>
  <c r="D16" i="8"/>
  <c r="C15" i="8"/>
  <c r="D17" i="7"/>
  <c r="C16" i="7"/>
  <c r="B16" i="7"/>
  <c r="D13" i="1"/>
  <c r="C16" i="9" l="1"/>
  <c r="D17" i="9"/>
  <c r="B16" i="9"/>
  <c r="B13" i="1"/>
  <c r="C13" i="1"/>
  <c r="B18" i="6"/>
  <c r="D19" i="6"/>
  <c r="C18" i="6"/>
  <c r="D18" i="14"/>
  <c r="C17" i="14"/>
  <c r="B17" i="14"/>
  <c r="D18" i="13"/>
  <c r="C17" i="13"/>
  <c r="B17" i="13"/>
  <c r="B17" i="12"/>
  <c r="D18" i="12"/>
  <c r="C17" i="12"/>
  <c r="B17" i="11"/>
  <c r="C17" i="11"/>
  <c r="D18" i="11"/>
  <c r="B17" i="10"/>
  <c r="D18" i="10"/>
  <c r="C17" i="10"/>
  <c r="D17" i="8"/>
  <c r="B16" i="8"/>
  <c r="C16" i="8"/>
  <c r="D18" i="7"/>
  <c r="C17" i="7"/>
  <c r="B17" i="7"/>
  <c r="D14" i="1"/>
  <c r="B17" i="9" l="1"/>
  <c r="C17" i="9"/>
  <c r="D18" i="9"/>
  <c r="B14" i="1"/>
  <c r="C14" i="1"/>
  <c r="B19" i="6"/>
  <c r="D20" i="6"/>
  <c r="C19" i="6"/>
  <c r="B18" i="14"/>
  <c r="D19" i="14"/>
  <c r="C18" i="14"/>
  <c r="B18" i="13"/>
  <c r="D19" i="13"/>
  <c r="C18" i="13"/>
  <c r="B18" i="12"/>
  <c r="D19" i="12"/>
  <c r="C18" i="12"/>
  <c r="D19" i="11"/>
  <c r="C18" i="11"/>
  <c r="B18" i="11"/>
  <c r="D19" i="10"/>
  <c r="C18" i="10"/>
  <c r="B18" i="10"/>
  <c r="D18" i="8"/>
  <c r="C17" i="8"/>
  <c r="B17" i="8"/>
  <c r="D19" i="7"/>
  <c r="C18" i="7"/>
  <c r="B18" i="7"/>
  <c r="D15" i="1"/>
  <c r="D19" i="9" l="1"/>
  <c r="C18" i="9"/>
  <c r="B18" i="9"/>
  <c r="B15" i="1"/>
  <c r="C15" i="1"/>
  <c r="D21" i="6"/>
  <c r="C20" i="6"/>
  <c r="B20" i="6"/>
  <c r="D20" i="14"/>
  <c r="C19" i="14"/>
  <c r="B19" i="14"/>
  <c r="D20" i="13"/>
  <c r="C19" i="13"/>
  <c r="B19" i="13"/>
  <c r="D20" i="12"/>
  <c r="C19" i="12"/>
  <c r="B19" i="12"/>
  <c r="D20" i="11"/>
  <c r="C19" i="11"/>
  <c r="B19" i="11"/>
  <c r="D20" i="10"/>
  <c r="C19" i="10"/>
  <c r="B19" i="10"/>
  <c r="B18" i="8"/>
  <c r="D19" i="8"/>
  <c r="C18" i="8"/>
  <c r="D20" i="7"/>
  <c r="C19" i="7"/>
  <c r="B19" i="7"/>
  <c r="D16" i="1"/>
  <c r="D20" i="9" l="1"/>
  <c r="C19" i="9"/>
  <c r="B19" i="9"/>
  <c r="B16" i="1"/>
  <c r="C16" i="1"/>
  <c r="D22" i="6"/>
  <c r="C21" i="6"/>
  <c r="B21" i="6"/>
  <c r="D21" i="14"/>
  <c r="C20" i="14"/>
  <c r="B20" i="14"/>
  <c r="D21" i="13"/>
  <c r="C20" i="13"/>
  <c r="B20" i="13"/>
  <c r="D21" i="12"/>
  <c r="C20" i="12"/>
  <c r="B20" i="12"/>
  <c r="B20" i="11"/>
  <c r="D21" i="11"/>
  <c r="C20" i="11"/>
  <c r="D21" i="10"/>
  <c r="C20" i="10"/>
  <c r="B20" i="10"/>
  <c r="B19" i="8"/>
  <c r="D20" i="8"/>
  <c r="C19" i="8"/>
  <c r="B20" i="7"/>
  <c r="C20" i="7"/>
  <c r="D21" i="7"/>
  <c r="D17" i="1"/>
  <c r="B20" i="9" l="1"/>
  <c r="D21" i="9"/>
  <c r="C20" i="9"/>
  <c r="B17" i="1"/>
  <c r="C17" i="1"/>
  <c r="D23" i="6"/>
  <c r="C22" i="6"/>
  <c r="B22" i="6"/>
  <c r="D22" i="14"/>
  <c r="C21" i="14"/>
  <c r="B21" i="14"/>
  <c r="B21" i="13"/>
  <c r="D22" i="13"/>
  <c r="C21" i="13"/>
  <c r="B21" i="12"/>
  <c r="D22" i="12"/>
  <c r="C21" i="12"/>
  <c r="B21" i="11"/>
  <c r="C21" i="11"/>
  <c r="D22" i="11"/>
  <c r="B21" i="10"/>
  <c r="D22" i="10"/>
  <c r="C21" i="10"/>
  <c r="D21" i="8"/>
  <c r="C20" i="8"/>
  <c r="B20" i="8"/>
  <c r="D22" i="7"/>
  <c r="C21" i="7"/>
  <c r="B21" i="7"/>
  <c r="D18" i="1"/>
  <c r="C21" i="9" l="1"/>
  <c r="B21" i="9"/>
  <c r="D22" i="9"/>
  <c r="B18" i="1"/>
  <c r="C18" i="1"/>
  <c r="B23" i="6"/>
  <c r="C23" i="6"/>
  <c r="D24" i="6"/>
  <c r="B22" i="14"/>
  <c r="D23" i="14"/>
  <c r="C22" i="14"/>
  <c r="B22" i="13"/>
  <c r="D23" i="13"/>
  <c r="C22" i="13"/>
  <c r="B22" i="12"/>
  <c r="D23" i="12"/>
  <c r="C22" i="12"/>
  <c r="D23" i="11"/>
  <c r="C22" i="11"/>
  <c r="B22" i="11"/>
  <c r="D23" i="10"/>
  <c r="C22" i="10"/>
  <c r="B22" i="10"/>
  <c r="D22" i="8"/>
  <c r="C21" i="8"/>
  <c r="B21" i="8"/>
  <c r="D23" i="7"/>
  <c r="C22" i="7"/>
  <c r="B22" i="7"/>
  <c r="D19" i="1"/>
  <c r="D23" i="9" l="1"/>
  <c r="C22" i="9"/>
  <c r="B22" i="9"/>
  <c r="B19" i="1"/>
  <c r="C19" i="1"/>
  <c r="D25" i="6"/>
  <c r="C24" i="6"/>
  <c r="B24" i="6"/>
  <c r="D24" i="14"/>
  <c r="C23" i="14"/>
  <c r="B23" i="14"/>
  <c r="D24" i="13"/>
  <c r="C23" i="13"/>
  <c r="B23" i="13"/>
  <c r="D24" i="12"/>
  <c r="C23" i="12"/>
  <c r="B23" i="12"/>
  <c r="D24" i="11"/>
  <c r="C23" i="11"/>
  <c r="B23" i="11"/>
  <c r="D24" i="10"/>
  <c r="C23" i="10"/>
  <c r="B23" i="10"/>
  <c r="C22" i="8"/>
  <c r="B22" i="8"/>
  <c r="D23" i="8"/>
  <c r="C23" i="7"/>
  <c r="B23" i="7"/>
  <c r="D24" i="7"/>
  <c r="D20" i="1"/>
  <c r="D24" i="9" l="1"/>
  <c r="C23" i="9"/>
  <c r="B23" i="9"/>
  <c r="B20" i="1"/>
  <c r="C20" i="1"/>
  <c r="D26" i="6"/>
  <c r="C25" i="6"/>
  <c r="B25" i="6"/>
  <c r="D25" i="14"/>
  <c r="C24" i="14"/>
  <c r="B24" i="14"/>
  <c r="D25" i="13"/>
  <c r="C24" i="13"/>
  <c r="B24" i="13"/>
  <c r="D25" i="12"/>
  <c r="C24" i="12"/>
  <c r="B24" i="12"/>
  <c r="B24" i="11"/>
  <c r="D25" i="11"/>
  <c r="C24" i="11"/>
  <c r="D25" i="10"/>
  <c r="C24" i="10"/>
  <c r="B24" i="10"/>
  <c r="B23" i="8"/>
  <c r="C23" i="8"/>
  <c r="D24" i="8"/>
  <c r="B24" i="7"/>
  <c r="D25" i="7"/>
  <c r="C24" i="7"/>
  <c r="D21" i="1"/>
  <c r="B24" i="9" l="1"/>
  <c r="D25" i="9"/>
  <c r="C24" i="9"/>
  <c r="B21" i="1"/>
  <c r="C21" i="1"/>
  <c r="B26" i="6"/>
  <c r="D27" i="6"/>
  <c r="C26" i="6"/>
  <c r="D26" i="14"/>
  <c r="C25" i="14"/>
  <c r="B25" i="14"/>
  <c r="D26" i="13"/>
  <c r="C25" i="13"/>
  <c r="B25" i="13"/>
  <c r="D26" i="12"/>
  <c r="C25" i="12"/>
  <c r="B25" i="12"/>
  <c r="B25" i="11"/>
  <c r="C25" i="11"/>
  <c r="D26" i="11"/>
  <c r="B25" i="10"/>
  <c r="D26" i="10"/>
  <c r="C25" i="10"/>
  <c r="D25" i="8"/>
  <c r="C24" i="8"/>
  <c r="B24" i="8"/>
  <c r="D26" i="7"/>
  <c r="C25" i="7"/>
  <c r="B25" i="7"/>
  <c r="D22" i="1"/>
  <c r="C25" i="9" l="1"/>
  <c r="B25" i="9"/>
  <c r="D26" i="9"/>
  <c r="B22" i="1"/>
  <c r="C22" i="1"/>
  <c r="B27" i="6"/>
  <c r="D28" i="6"/>
  <c r="C27" i="6"/>
  <c r="B26" i="14"/>
  <c r="D27" i="14"/>
  <c r="C26" i="14"/>
  <c r="B26" i="13"/>
  <c r="D27" i="13"/>
  <c r="C26" i="13"/>
  <c r="B26" i="12"/>
  <c r="D27" i="12"/>
  <c r="C26" i="12"/>
  <c r="D27" i="11"/>
  <c r="C26" i="11"/>
  <c r="B26" i="11"/>
  <c r="D27" i="10"/>
  <c r="C26" i="10"/>
  <c r="B26" i="10"/>
  <c r="C25" i="8"/>
  <c r="D26" i="8"/>
  <c r="B25" i="8"/>
  <c r="D27" i="7"/>
  <c r="C26" i="7"/>
  <c r="B26" i="7"/>
  <c r="D23" i="1"/>
  <c r="B26" i="9" l="1"/>
  <c r="D27" i="9"/>
  <c r="C26" i="9"/>
  <c r="B23" i="1"/>
  <c r="C23" i="1"/>
  <c r="D29" i="6"/>
  <c r="C28" i="6"/>
  <c r="B28" i="6"/>
  <c r="D28" i="14"/>
  <c r="C27" i="14"/>
  <c r="B27" i="14"/>
  <c r="D28" i="13"/>
  <c r="C27" i="13"/>
  <c r="B27" i="13"/>
  <c r="D28" i="12"/>
  <c r="C27" i="12"/>
  <c r="B27" i="12"/>
  <c r="D28" i="11"/>
  <c r="C27" i="11"/>
  <c r="B27" i="11"/>
  <c r="D28" i="10"/>
  <c r="C27" i="10"/>
  <c r="B27" i="10"/>
  <c r="C26" i="8"/>
  <c r="B26" i="8"/>
  <c r="D27" i="8"/>
  <c r="B27" i="7"/>
  <c r="D28" i="7"/>
  <c r="C27" i="7"/>
  <c r="D24" i="1"/>
  <c r="B27" i="9" l="1"/>
  <c r="D28" i="9"/>
  <c r="C27" i="9"/>
  <c r="B24" i="1"/>
  <c r="C24" i="1"/>
  <c r="D30" i="6"/>
  <c r="C29" i="6"/>
  <c r="B29" i="6"/>
  <c r="D29" i="14"/>
  <c r="C28" i="14"/>
  <c r="B28" i="14"/>
  <c r="D29" i="13"/>
  <c r="C28" i="13"/>
  <c r="B28" i="13"/>
  <c r="D29" i="12"/>
  <c r="C28" i="12"/>
  <c r="B28" i="12"/>
  <c r="B28" i="11"/>
  <c r="D29" i="11"/>
  <c r="C28" i="11"/>
  <c r="D29" i="10"/>
  <c r="C28" i="10"/>
  <c r="B28" i="10"/>
  <c r="B27" i="8"/>
  <c r="C27" i="8"/>
  <c r="D28" i="8"/>
  <c r="B28" i="7"/>
  <c r="D29" i="7"/>
  <c r="C28" i="7"/>
  <c r="D25" i="1"/>
  <c r="D29" i="9" l="1"/>
  <c r="C28" i="9"/>
  <c r="B28" i="9"/>
  <c r="B25" i="1"/>
  <c r="C25" i="1"/>
  <c r="D31" i="6"/>
  <c r="C30" i="6"/>
  <c r="B30" i="6"/>
  <c r="D30" i="14"/>
  <c r="C29" i="14"/>
  <c r="B29" i="14"/>
  <c r="B29" i="13"/>
  <c r="D30" i="13"/>
  <c r="C29" i="13"/>
  <c r="B29" i="12"/>
  <c r="D30" i="12"/>
  <c r="C29" i="12"/>
  <c r="B29" i="11"/>
  <c r="C29" i="11"/>
  <c r="D30" i="11"/>
  <c r="B29" i="10"/>
  <c r="D30" i="10"/>
  <c r="C29" i="10"/>
  <c r="D29" i="8"/>
  <c r="C28" i="8"/>
  <c r="B28" i="8"/>
  <c r="D30" i="7"/>
  <c r="C29" i="7"/>
  <c r="B29" i="7"/>
  <c r="D26" i="1"/>
  <c r="B29" i="9" l="1"/>
  <c r="D30" i="9"/>
  <c r="C29" i="9"/>
  <c r="B26" i="1"/>
  <c r="C26" i="1"/>
  <c r="B31" i="6"/>
  <c r="D32" i="6"/>
  <c r="C31" i="6"/>
  <c r="B30" i="14"/>
  <c r="D31" i="14"/>
  <c r="C30" i="14"/>
  <c r="B30" i="13"/>
  <c r="D31" i="13"/>
  <c r="C30" i="13"/>
  <c r="B30" i="12"/>
  <c r="D31" i="12"/>
  <c r="C30" i="12"/>
  <c r="D31" i="11"/>
  <c r="C30" i="11"/>
  <c r="B30" i="11"/>
  <c r="D31" i="10"/>
  <c r="C30" i="10"/>
  <c r="B30" i="10"/>
  <c r="D30" i="8"/>
  <c r="C29" i="8"/>
  <c r="B29" i="8"/>
  <c r="D31" i="7"/>
  <c r="C30" i="7"/>
  <c r="B30" i="7"/>
  <c r="D27" i="1"/>
  <c r="B30" i="9" l="1"/>
  <c r="D31" i="9"/>
  <c r="C30" i="9"/>
  <c r="B27" i="1"/>
  <c r="C27" i="1"/>
  <c r="D33" i="6"/>
  <c r="B32" i="6"/>
  <c r="C32" i="6"/>
  <c r="D32" i="14"/>
  <c r="C31" i="14"/>
  <c r="B31" i="14"/>
  <c r="D32" i="13"/>
  <c r="C31" i="13"/>
  <c r="B31" i="13"/>
  <c r="D32" i="12"/>
  <c r="C31" i="12"/>
  <c r="B31" i="12"/>
  <c r="D32" i="11"/>
  <c r="C31" i="11"/>
  <c r="B31" i="11"/>
  <c r="D32" i="10"/>
  <c r="C31" i="10"/>
  <c r="B31" i="10"/>
  <c r="C30" i="8"/>
  <c r="B30" i="8"/>
  <c r="D31" i="8"/>
  <c r="B31" i="7"/>
  <c r="D32" i="7"/>
  <c r="C31" i="7"/>
  <c r="D28" i="1"/>
  <c r="B31" i="9" l="1"/>
  <c r="D32" i="9"/>
  <c r="C31" i="9"/>
  <c r="B28" i="1"/>
  <c r="C28" i="1"/>
  <c r="B33" i="6"/>
  <c r="C33" i="6"/>
  <c r="D34" i="6"/>
  <c r="D33" i="14"/>
  <c r="C32" i="14"/>
  <c r="B32" i="14"/>
  <c r="D33" i="13"/>
  <c r="C32" i="13"/>
  <c r="B32" i="13"/>
  <c r="D33" i="12"/>
  <c r="C32" i="12"/>
  <c r="B32" i="12"/>
  <c r="B32" i="11"/>
  <c r="D33" i="11"/>
  <c r="C32" i="11"/>
  <c r="D33" i="10"/>
  <c r="C32" i="10"/>
  <c r="B32" i="10"/>
  <c r="B31" i="8"/>
  <c r="C31" i="8"/>
  <c r="D32" i="8"/>
  <c r="B32" i="7"/>
  <c r="D33" i="7"/>
  <c r="C32" i="7"/>
  <c r="D29" i="1"/>
  <c r="B32" i="9" l="1"/>
  <c r="D33" i="9"/>
  <c r="C32" i="9"/>
  <c r="B29" i="1"/>
  <c r="C29" i="1"/>
  <c r="D35" i="6"/>
  <c r="C34" i="6"/>
  <c r="B34" i="6"/>
  <c r="D34" i="14"/>
  <c r="C33" i="14"/>
  <c r="B33" i="14"/>
  <c r="B33" i="13"/>
  <c r="D34" i="13"/>
  <c r="C33" i="13"/>
  <c r="D34" i="12"/>
  <c r="C33" i="12"/>
  <c r="B33" i="12"/>
  <c r="B33" i="11"/>
  <c r="C33" i="11"/>
  <c r="D34" i="11"/>
  <c r="B33" i="10"/>
  <c r="D34" i="10"/>
  <c r="C33" i="10"/>
  <c r="D33" i="8"/>
  <c r="C32" i="8"/>
  <c r="B32" i="8"/>
  <c r="D34" i="7"/>
  <c r="C33" i="7"/>
  <c r="B33" i="7"/>
  <c r="D30" i="1"/>
  <c r="C33" i="9" l="1"/>
  <c r="B33" i="9"/>
  <c r="D34" i="9"/>
  <c r="B30" i="1"/>
  <c r="C30" i="1"/>
  <c r="D36" i="6"/>
  <c r="C35" i="6"/>
  <c r="B35" i="6"/>
  <c r="B34" i="14"/>
  <c r="D35" i="14"/>
  <c r="C34" i="14"/>
  <c r="B34" i="13"/>
  <c r="C34" i="13"/>
  <c r="D35" i="13"/>
  <c r="B34" i="12"/>
  <c r="D35" i="12"/>
  <c r="C34" i="12"/>
  <c r="D35" i="11"/>
  <c r="C34" i="11"/>
  <c r="B34" i="11"/>
  <c r="D35" i="10"/>
  <c r="C34" i="10"/>
  <c r="B34" i="10"/>
  <c r="D34" i="8"/>
  <c r="C33" i="8"/>
  <c r="B33" i="8"/>
  <c r="D35" i="7"/>
  <c r="C34" i="7"/>
  <c r="B34" i="7"/>
  <c r="D31" i="1"/>
  <c r="D35" i="9" l="1"/>
  <c r="C34" i="9"/>
  <c r="B34" i="9"/>
  <c r="B31" i="1"/>
  <c r="C31" i="1"/>
  <c r="B36" i="6"/>
  <c r="C36" i="6"/>
  <c r="D37" i="6"/>
  <c r="D36" i="14"/>
  <c r="C35" i="14"/>
  <c r="B35" i="14"/>
  <c r="D36" i="13"/>
  <c r="C35" i="13"/>
  <c r="B35" i="13"/>
  <c r="D36" i="12"/>
  <c r="C35" i="12"/>
  <c r="B35" i="12"/>
  <c r="D36" i="11"/>
  <c r="C35" i="11"/>
  <c r="B35" i="11"/>
  <c r="D36" i="10"/>
  <c r="C35" i="10"/>
  <c r="B35" i="10"/>
  <c r="C34" i="8"/>
  <c r="B34" i="8"/>
  <c r="D35" i="8"/>
  <c r="B35" i="7"/>
  <c r="D36" i="7"/>
  <c r="C35" i="7"/>
  <c r="D32" i="1"/>
  <c r="D36" i="9" l="1"/>
  <c r="C35" i="9"/>
  <c r="B35" i="9"/>
  <c r="B32" i="1"/>
  <c r="C32" i="1"/>
  <c r="B37" i="6"/>
  <c r="C37" i="6"/>
  <c r="D38" i="6"/>
  <c r="D37" i="14"/>
  <c r="C36" i="14"/>
  <c r="B36" i="14"/>
  <c r="D37" i="13"/>
  <c r="C36" i="13"/>
  <c r="B36" i="13"/>
  <c r="D37" i="12"/>
  <c r="C36" i="12"/>
  <c r="B36" i="12"/>
  <c r="B36" i="11"/>
  <c r="D37" i="11"/>
  <c r="C36" i="11"/>
  <c r="D37" i="10"/>
  <c r="C36" i="10"/>
  <c r="B36" i="10"/>
  <c r="B35" i="8"/>
  <c r="C35" i="8"/>
  <c r="D36" i="8"/>
  <c r="B36" i="7"/>
  <c r="D37" i="7"/>
  <c r="C36" i="7"/>
  <c r="D33" i="1"/>
  <c r="B36" i="9" l="1"/>
  <c r="D37" i="9"/>
  <c r="C36" i="9"/>
  <c r="B33" i="1"/>
  <c r="C33" i="1"/>
  <c r="D39" i="6"/>
  <c r="C38" i="6"/>
  <c r="B38" i="6"/>
  <c r="D38" i="14"/>
  <c r="C37" i="14"/>
  <c r="B37" i="14"/>
  <c r="D38" i="13"/>
  <c r="C37" i="13"/>
  <c r="B37" i="13"/>
  <c r="B37" i="12"/>
  <c r="D38" i="12"/>
  <c r="C37" i="12"/>
  <c r="B37" i="11"/>
  <c r="D38" i="11"/>
  <c r="C37" i="11"/>
  <c r="B37" i="10"/>
  <c r="D38" i="10"/>
  <c r="C37" i="10"/>
  <c r="D37" i="8"/>
  <c r="C36" i="8"/>
  <c r="B36" i="8"/>
  <c r="D38" i="7"/>
  <c r="C37" i="7"/>
  <c r="B37" i="7"/>
  <c r="D34" i="1"/>
  <c r="C37" i="9" l="1"/>
  <c r="B37" i="9"/>
  <c r="D38" i="9"/>
  <c r="B34" i="1"/>
  <c r="C34" i="1"/>
  <c r="D40" i="6"/>
  <c r="C39" i="6"/>
  <c r="B39" i="6"/>
  <c r="B38" i="14"/>
  <c r="D39" i="14"/>
  <c r="C38" i="14"/>
  <c r="B38" i="13"/>
  <c r="D39" i="13"/>
  <c r="C38" i="13"/>
  <c r="B38" i="12"/>
  <c r="C38" i="12"/>
  <c r="D39" i="12"/>
  <c r="D39" i="11"/>
  <c r="C38" i="11"/>
  <c r="B38" i="11"/>
  <c r="D39" i="10"/>
  <c r="C38" i="10"/>
  <c r="B38" i="10"/>
  <c r="D38" i="8"/>
  <c r="C37" i="8"/>
  <c r="B37" i="8"/>
  <c r="D39" i="7"/>
  <c r="C38" i="7"/>
  <c r="B38" i="7"/>
  <c r="D35" i="1"/>
  <c r="B38" i="9" l="1"/>
  <c r="D39" i="9"/>
  <c r="C38" i="9"/>
  <c r="B35" i="1"/>
  <c r="C35" i="1"/>
  <c r="B40" i="6"/>
  <c r="D41" i="6"/>
  <c r="C40" i="6"/>
  <c r="D40" i="14"/>
  <c r="C39" i="14"/>
  <c r="B39" i="14"/>
  <c r="D40" i="13"/>
  <c r="C39" i="13"/>
  <c r="B39" i="13"/>
  <c r="D40" i="12"/>
  <c r="C39" i="12"/>
  <c r="B39" i="12"/>
  <c r="D40" i="11"/>
  <c r="C39" i="11"/>
  <c r="B39" i="11"/>
  <c r="D40" i="10"/>
  <c r="C39" i="10"/>
  <c r="B39" i="10"/>
  <c r="C38" i="8"/>
  <c r="B38" i="8"/>
  <c r="D39" i="8"/>
  <c r="B39" i="7"/>
  <c r="D40" i="7"/>
  <c r="C39" i="7"/>
  <c r="D36" i="1"/>
  <c r="D40" i="9" l="1"/>
  <c r="C39" i="9"/>
  <c r="B39" i="9"/>
  <c r="B36" i="1"/>
  <c r="C36" i="1"/>
  <c r="D42" i="6"/>
  <c r="C41" i="6"/>
  <c r="B41" i="6"/>
  <c r="D41" i="14"/>
  <c r="C40" i="14"/>
  <c r="B40" i="14"/>
  <c r="D41" i="13"/>
  <c r="C40" i="13"/>
  <c r="B40" i="13"/>
  <c r="D41" i="12"/>
  <c r="C40" i="12"/>
  <c r="B40" i="12"/>
  <c r="B40" i="11"/>
  <c r="D41" i="11"/>
  <c r="C40" i="11"/>
  <c r="D41" i="10"/>
  <c r="C40" i="10"/>
  <c r="B40" i="10"/>
  <c r="B39" i="8"/>
  <c r="C39" i="8"/>
  <c r="D40" i="8"/>
  <c r="B40" i="7"/>
  <c r="D41" i="7"/>
  <c r="C40" i="7"/>
  <c r="D37" i="1"/>
  <c r="D41" i="9" l="1"/>
  <c r="C40" i="9"/>
  <c r="B40" i="9"/>
  <c r="B37" i="1"/>
  <c r="C37" i="1"/>
  <c r="D43" i="6"/>
  <c r="C42" i="6"/>
  <c r="B42" i="6"/>
  <c r="D42" i="14"/>
  <c r="C41" i="14"/>
  <c r="B41" i="14"/>
  <c r="D42" i="13"/>
  <c r="C41" i="13"/>
  <c r="B41" i="13"/>
  <c r="B41" i="12"/>
  <c r="D42" i="12"/>
  <c r="C41" i="12"/>
  <c r="B41" i="11"/>
  <c r="D42" i="11"/>
  <c r="C41" i="11"/>
  <c r="B41" i="10"/>
  <c r="D42" i="10"/>
  <c r="C41" i="10"/>
  <c r="D41" i="8"/>
  <c r="C40" i="8"/>
  <c r="B40" i="8"/>
  <c r="D42" i="7"/>
  <c r="C41" i="7"/>
  <c r="B41" i="7"/>
  <c r="D38" i="1"/>
  <c r="C41" i="9" l="1"/>
  <c r="B41" i="9"/>
  <c r="D42" i="9"/>
  <c r="B38" i="1"/>
  <c r="C38" i="1"/>
  <c r="D44" i="6"/>
  <c r="C43" i="6"/>
  <c r="B43" i="6"/>
  <c r="B42" i="14"/>
  <c r="D43" i="14"/>
  <c r="C42" i="14"/>
  <c r="B42" i="13"/>
  <c r="D43" i="13"/>
  <c r="C42" i="13"/>
  <c r="B42" i="12"/>
  <c r="C42" i="12"/>
  <c r="D43" i="12"/>
  <c r="D43" i="11"/>
  <c r="C42" i="11"/>
  <c r="B42" i="11"/>
  <c r="D43" i="10"/>
  <c r="C42" i="10"/>
  <c r="B42" i="10"/>
  <c r="C41" i="8"/>
  <c r="D42" i="8"/>
  <c r="B41" i="8"/>
  <c r="D43" i="7"/>
  <c r="C42" i="7"/>
  <c r="B42" i="7"/>
  <c r="D39" i="1"/>
  <c r="B42" i="9" l="1"/>
  <c r="D43" i="9"/>
  <c r="C42" i="9"/>
  <c r="B39" i="1"/>
  <c r="C39" i="1"/>
  <c r="B44" i="6"/>
  <c r="D45" i="6"/>
  <c r="C44" i="6"/>
  <c r="D44" i="14"/>
  <c r="C43" i="14"/>
  <c r="B43" i="14"/>
  <c r="D44" i="13"/>
  <c r="C43" i="13"/>
  <c r="B43" i="13"/>
  <c r="D44" i="12"/>
  <c r="C43" i="12"/>
  <c r="B43" i="12"/>
  <c r="D44" i="11"/>
  <c r="C43" i="11"/>
  <c r="B43" i="11"/>
  <c r="D44" i="10"/>
  <c r="C43" i="10"/>
  <c r="B43" i="10"/>
  <c r="C42" i="8"/>
  <c r="B42" i="8"/>
  <c r="D43" i="8"/>
  <c r="B43" i="7"/>
  <c r="D44" i="7"/>
  <c r="C43" i="7"/>
  <c r="D40" i="1"/>
  <c r="B43" i="9" l="1"/>
  <c r="D44" i="9"/>
  <c r="C43" i="9"/>
  <c r="B40" i="1"/>
  <c r="C40" i="1"/>
  <c r="D46" i="6"/>
  <c r="C45" i="6"/>
  <c r="B45" i="6"/>
  <c r="D45" i="14"/>
  <c r="C44" i="14"/>
  <c r="B44" i="14"/>
  <c r="D45" i="13"/>
  <c r="C44" i="13"/>
  <c r="B44" i="13"/>
  <c r="D45" i="12"/>
  <c r="C44" i="12"/>
  <c r="B44" i="12"/>
  <c r="B44" i="11"/>
  <c r="D45" i="11"/>
  <c r="C44" i="11"/>
  <c r="D45" i="10"/>
  <c r="C44" i="10"/>
  <c r="B44" i="10"/>
  <c r="B43" i="8"/>
  <c r="C43" i="8"/>
  <c r="D44" i="8"/>
  <c r="B44" i="7"/>
  <c r="D45" i="7"/>
  <c r="C44" i="7"/>
  <c r="D41" i="1"/>
  <c r="B44" i="9" l="1"/>
  <c r="D45" i="9"/>
  <c r="C44" i="9"/>
  <c r="B41" i="1"/>
  <c r="C41" i="1"/>
  <c r="D47" i="6"/>
  <c r="C46" i="6"/>
  <c r="B46" i="6"/>
  <c r="D46" i="14"/>
  <c r="C45" i="14"/>
  <c r="B45" i="14"/>
  <c r="B45" i="13"/>
  <c r="D46" i="13"/>
  <c r="C45" i="13"/>
  <c r="B45" i="12"/>
  <c r="D46" i="12"/>
  <c r="C45" i="12"/>
  <c r="B45" i="11"/>
  <c r="D46" i="11"/>
  <c r="C45" i="11"/>
  <c r="B45" i="10"/>
  <c r="D46" i="10"/>
  <c r="C45" i="10"/>
  <c r="D45" i="8"/>
  <c r="C44" i="8"/>
  <c r="B44" i="8"/>
  <c r="D46" i="7"/>
  <c r="C45" i="7"/>
  <c r="B45" i="7"/>
  <c r="D42" i="1"/>
  <c r="B45" i="9" l="1"/>
  <c r="D46" i="9"/>
  <c r="C45" i="9"/>
  <c r="B42" i="1"/>
  <c r="C42" i="1"/>
  <c r="D48" i="6"/>
  <c r="C47" i="6"/>
  <c r="B47" i="6"/>
  <c r="B46" i="14"/>
  <c r="D47" i="14"/>
  <c r="C46" i="14"/>
  <c r="B46" i="13"/>
  <c r="D47" i="13"/>
  <c r="C46" i="13"/>
  <c r="B46" i="12"/>
  <c r="D47" i="12"/>
  <c r="C46" i="12"/>
  <c r="D47" i="11"/>
  <c r="C46" i="11"/>
  <c r="B46" i="11"/>
  <c r="D47" i="10"/>
  <c r="C46" i="10"/>
  <c r="B46" i="10"/>
  <c r="D46" i="8"/>
  <c r="C45" i="8"/>
  <c r="B45" i="8"/>
  <c r="D47" i="7"/>
  <c r="C46" i="7"/>
  <c r="B46" i="7"/>
  <c r="D43" i="1"/>
  <c r="D47" i="9" l="1"/>
  <c r="C46" i="9"/>
  <c r="B46" i="9"/>
  <c r="B43" i="1"/>
  <c r="C43" i="1"/>
  <c r="B48" i="6"/>
  <c r="D49" i="6"/>
  <c r="C48" i="6"/>
  <c r="D48" i="14"/>
  <c r="C47" i="14"/>
  <c r="B47" i="14"/>
  <c r="D48" i="13"/>
  <c r="C47" i="13"/>
  <c r="B47" i="13"/>
  <c r="D48" i="12"/>
  <c r="C47" i="12"/>
  <c r="B47" i="12"/>
  <c r="D48" i="11"/>
  <c r="C47" i="11"/>
  <c r="B47" i="11"/>
  <c r="D48" i="10"/>
  <c r="C47" i="10"/>
  <c r="B47" i="10"/>
  <c r="C46" i="8"/>
  <c r="B46" i="8"/>
  <c r="D47" i="8"/>
  <c r="B47" i="7"/>
  <c r="D48" i="7"/>
  <c r="C47" i="7"/>
  <c r="D44" i="1"/>
  <c r="D48" i="9" l="1"/>
  <c r="C47" i="9"/>
  <c r="B47" i="9"/>
  <c r="B44" i="1"/>
  <c r="C44" i="1"/>
  <c r="D50" i="6"/>
  <c r="C49" i="6"/>
  <c r="B49" i="6"/>
  <c r="D49" i="14"/>
  <c r="C48" i="14"/>
  <c r="B48" i="14"/>
  <c r="D49" i="13"/>
  <c r="C48" i="13"/>
  <c r="B48" i="13"/>
  <c r="D49" i="12"/>
  <c r="C48" i="12"/>
  <c r="B48" i="12"/>
  <c r="B48" i="11"/>
  <c r="D49" i="11"/>
  <c r="C48" i="11"/>
  <c r="D49" i="10"/>
  <c r="C48" i="10"/>
  <c r="B48" i="10"/>
  <c r="B47" i="8"/>
  <c r="C47" i="8"/>
  <c r="D48" i="8"/>
  <c r="B48" i="7"/>
  <c r="D49" i="7"/>
  <c r="C48" i="7"/>
  <c r="D45" i="1"/>
  <c r="B48" i="9" l="1"/>
  <c r="D49" i="9"/>
  <c r="C48" i="9"/>
  <c r="B45" i="1"/>
  <c r="C45" i="1"/>
  <c r="D51" i="6"/>
  <c r="C50" i="6"/>
  <c r="B50" i="6"/>
  <c r="D50" i="14"/>
  <c r="C49" i="14"/>
  <c r="B49" i="14"/>
  <c r="B49" i="13"/>
  <c r="D50" i="13"/>
  <c r="C49" i="13"/>
  <c r="B49" i="12"/>
  <c r="D50" i="12"/>
  <c r="C49" i="12"/>
  <c r="B49" i="11"/>
  <c r="D50" i="11"/>
  <c r="C49" i="11"/>
  <c r="B49" i="10"/>
  <c r="D50" i="10"/>
  <c r="C49" i="10"/>
  <c r="D49" i="8"/>
  <c r="C48" i="8"/>
  <c r="B48" i="8"/>
  <c r="D50" i="7"/>
  <c r="C49" i="7"/>
  <c r="B49" i="7"/>
  <c r="D46" i="1"/>
  <c r="D50" i="9" l="1"/>
  <c r="B49" i="9"/>
  <c r="C49" i="9"/>
  <c r="B46" i="1"/>
  <c r="C46" i="1"/>
  <c r="D52" i="6"/>
  <c r="C51" i="6"/>
  <c r="B51" i="6"/>
  <c r="B50" i="14"/>
  <c r="D51" i="14"/>
  <c r="C50" i="14"/>
  <c r="B50" i="13"/>
  <c r="C50" i="13"/>
  <c r="D51" i="13"/>
  <c r="D51" i="12"/>
  <c r="B50" i="12"/>
  <c r="C50" i="12"/>
  <c r="D51" i="11"/>
  <c r="C50" i="11"/>
  <c r="B50" i="11"/>
  <c r="D51" i="10"/>
  <c r="C50" i="10"/>
  <c r="B50" i="10"/>
  <c r="D50" i="8"/>
  <c r="C49" i="8"/>
  <c r="B49" i="8"/>
  <c r="D51" i="7"/>
  <c r="C50" i="7"/>
  <c r="B50" i="7"/>
  <c r="D47" i="1"/>
  <c r="B50" i="9" l="1"/>
  <c r="D51" i="9"/>
  <c r="C50" i="9"/>
  <c r="B47" i="1"/>
  <c r="C47" i="1"/>
  <c r="B52" i="6"/>
  <c r="D53" i="6"/>
  <c r="C52" i="6"/>
  <c r="D52" i="14"/>
  <c r="C51" i="14"/>
  <c r="B51" i="14"/>
  <c r="D52" i="13"/>
  <c r="C51" i="13"/>
  <c r="B51" i="13"/>
  <c r="C51" i="12"/>
  <c r="B51" i="12"/>
  <c r="D52" i="12"/>
  <c r="D52" i="11"/>
  <c r="C51" i="11"/>
  <c r="B51" i="11"/>
  <c r="D52" i="10"/>
  <c r="C51" i="10"/>
  <c r="B51" i="10"/>
  <c r="C50" i="8"/>
  <c r="B50" i="8"/>
  <c r="D51" i="8"/>
  <c r="B51" i="7"/>
  <c r="D52" i="7"/>
  <c r="C51" i="7"/>
  <c r="D48" i="1"/>
  <c r="B51" i="9" l="1"/>
  <c r="D52" i="9"/>
  <c r="C51" i="9"/>
  <c r="B48" i="1"/>
  <c r="C48" i="1"/>
  <c r="D54" i="6"/>
  <c r="C53" i="6"/>
  <c r="B53" i="6"/>
  <c r="D53" i="14"/>
  <c r="C52" i="14"/>
  <c r="B52" i="14"/>
  <c r="D53" i="13"/>
  <c r="C52" i="13"/>
  <c r="B52" i="13"/>
  <c r="D53" i="12"/>
  <c r="B52" i="12"/>
  <c r="C52" i="12"/>
  <c r="B52" i="11"/>
  <c r="D53" i="11"/>
  <c r="C52" i="11"/>
  <c r="B52" i="10"/>
  <c r="D53" i="10"/>
  <c r="C52" i="10"/>
  <c r="B51" i="8"/>
  <c r="C51" i="8"/>
  <c r="D52" i="8"/>
  <c r="B52" i="7"/>
  <c r="D53" i="7"/>
  <c r="C52" i="7"/>
  <c r="D49" i="1"/>
  <c r="D53" i="9" l="1"/>
  <c r="C52" i="9"/>
  <c r="B52" i="9"/>
  <c r="B49" i="1"/>
  <c r="C49" i="1"/>
  <c r="D55" i="6"/>
  <c r="C54" i="6"/>
  <c r="B54" i="6"/>
  <c r="D54" i="14"/>
  <c r="C53" i="14"/>
  <c r="B53" i="14"/>
  <c r="B53" i="13"/>
  <c r="D54" i="13"/>
  <c r="C53" i="13"/>
  <c r="B53" i="12"/>
  <c r="C53" i="12"/>
  <c r="D54" i="12"/>
  <c r="B53" i="11"/>
  <c r="D54" i="11"/>
  <c r="C53" i="11"/>
  <c r="B53" i="10"/>
  <c r="D54" i="10"/>
  <c r="C53" i="10"/>
  <c r="D53" i="8"/>
  <c r="C52" i="8"/>
  <c r="B52" i="8"/>
  <c r="D54" i="7"/>
  <c r="C53" i="7"/>
  <c r="B53" i="7"/>
  <c r="D50" i="1"/>
  <c r="B53" i="9" l="1"/>
  <c r="D54" i="9"/>
  <c r="C53" i="9"/>
  <c r="B50" i="1"/>
  <c r="C50" i="1"/>
  <c r="D56" i="6"/>
  <c r="C55" i="6"/>
  <c r="B55" i="6"/>
  <c r="B54" i="14"/>
  <c r="D55" i="14"/>
  <c r="C54" i="14"/>
  <c r="B54" i="13"/>
  <c r="C54" i="13"/>
  <c r="D55" i="13"/>
  <c r="D55" i="12"/>
  <c r="C54" i="12"/>
  <c r="B54" i="12"/>
  <c r="D55" i="11"/>
  <c r="C54" i="11"/>
  <c r="B54" i="11"/>
  <c r="D55" i="10"/>
  <c r="C54" i="10"/>
  <c r="B54" i="10"/>
  <c r="D54" i="8"/>
  <c r="C53" i="8"/>
  <c r="B53" i="8"/>
  <c r="D55" i="7"/>
  <c r="C54" i="7"/>
  <c r="B54" i="7"/>
  <c r="D51" i="1"/>
  <c r="B54" i="9" l="1"/>
  <c r="D55" i="9"/>
  <c r="C54" i="9"/>
  <c r="B51" i="1"/>
  <c r="C51" i="1"/>
  <c r="B56" i="6"/>
  <c r="D57" i="6"/>
  <c r="C56" i="6"/>
  <c r="D56" i="14"/>
  <c r="C55" i="14"/>
  <c r="B55" i="14"/>
  <c r="D56" i="13"/>
  <c r="C55" i="13"/>
  <c r="B55" i="13"/>
  <c r="D56" i="12"/>
  <c r="C55" i="12"/>
  <c r="B55" i="12"/>
  <c r="D56" i="11"/>
  <c r="C55" i="11"/>
  <c r="B55" i="11"/>
  <c r="D56" i="10"/>
  <c r="C55" i="10"/>
  <c r="B55" i="10"/>
  <c r="C54" i="8"/>
  <c r="B54" i="8"/>
  <c r="D55" i="8"/>
  <c r="B55" i="7"/>
  <c r="D56" i="7"/>
  <c r="C55" i="7"/>
  <c r="D52" i="1"/>
  <c r="B55" i="9" l="1"/>
  <c r="D56" i="9"/>
  <c r="C55" i="9"/>
  <c r="B52" i="1"/>
  <c r="C52" i="1"/>
  <c r="C57" i="6"/>
  <c r="D58" i="6"/>
  <c r="B57" i="6"/>
  <c r="D57" i="14"/>
  <c r="C56" i="14"/>
  <c r="B56" i="14"/>
  <c r="D57" i="13"/>
  <c r="C56" i="13"/>
  <c r="B56" i="13"/>
  <c r="D57" i="12"/>
  <c r="C56" i="12"/>
  <c r="B56" i="12"/>
  <c r="B56" i="11"/>
  <c r="D57" i="11"/>
  <c r="C56" i="11"/>
  <c r="D57" i="10"/>
  <c r="C56" i="10"/>
  <c r="B56" i="10"/>
  <c r="B55" i="8"/>
  <c r="C55" i="8"/>
  <c r="D56" i="8"/>
  <c r="B56" i="7"/>
  <c r="D57" i="7"/>
  <c r="C56" i="7"/>
  <c r="D53" i="1"/>
  <c r="B56" i="9" l="1"/>
  <c r="D57" i="9"/>
  <c r="C56" i="9"/>
  <c r="B53" i="1"/>
  <c r="C53" i="1"/>
  <c r="C58" i="6"/>
  <c r="B58" i="6"/>
  <c r="D59" i="6"/>
  <c r="C57" i="14"/>
  <c r="D58" i="14"/>
  <c r="B57" i="14"/>
  <c r="D58" i="13"/>
  <c r="B57" i="13"/>
  <c r="C57" i="13"/>
  <c r="D58" i="12"/>
  <c r="B57" i="12"/>
  <c r="C57" i="12"/>
  <c r="D58" i="11"/>
  <c r="B57" i="11"/>
  <c r="C57" i="11"/>
  <c r="D58" i="10"/>
  <c r="B57" i="10"/>
  <c r="C57" i="10"/>
  <c r="D57" i="8"/>
  <c r="C56" i="8"/>
  <c r="B56" i="8"/>
  <c r="C57" i="7"/>
  <c r="D58" i="7"/>
  <c r="B57" i="7"/>
  <c r="D54" i="1"/>
  <c r="D58" i="9" l="1"/>
  <c r="B57" i="9"/>
  <c r="C57" i="9"/>
  <c r="B54" i="1"/>
  <c r="C54" i="1"/>
  <c r="C59" i="6"/>
  <c r="D60" i="6"/>
  <c r="B59" i="6"/>
  <c r="C58" i="14"/>
  <c r="D59" i="14"/>
  <c r="B58" i="14"/>
  <c r="C58" i="13"/>
  <c r="D59" i="13"/>
  <c r="B58" i="13"/>
  <c r="C58" i="12"/>
  <c r="B58" i="12"/>
  <c r="D59" i="12"/>
  <c r="C58" i="11"/>
  <c r="D59" i="11"/>
  <c r="B58" i="11"/>
  <c r="C58" i="10"/>
  <c r="D59" i="10"/>
  <c r="B58" i="10"/>
  <c r="C57" i="8"/>
  <c r="D58" i="8"/>
  <c r="B57" i="8"/>
  <c r="D59" i="7"/>
  <c r="C58" i="7"/>
  <c r="B58" i="7"/>
  <c r="D55" i="1"/>
  <c r="C58" i="9" l="1"/>
  <c r="D59" i="9"/>
  <c r="B58" i="9"/>
  <c r="B55" i="1"/>
  <c r="C55" i="1"/>
  <c r="C60" i="6"/>
  <c r="D61" i="6"/>
  <c r="B60" i="6"/>
  <c r="D60" i="14"/>
  <c r="C59" i="14"/>
  <c r="B59" i="14"/>
  <c r="D60" i="13"/>
  <c r="C59" i="13"/>
  <c r="B59" i="13"/>
  <c r="C59" i="12"/>
  <c r="D60" i="12"/>
  <c r="B59" i="12"/>
  <c r="D60" i="11"/>
  <c r="B59" i="11"/>
  <c r="C59" i="11"/>
  <c r="D60" i="10"/>
  <c r="B59" i="10"/>
  <c r="C59" i="10"/>
  <c r="D59" i="8"/>
  <c r="B58" i="8"/>
  <c r="C58" i="8"/>
  <c r="C59" i="7"/>
  <c r="D60" i="7"/>
  <c r="B59" i="7"/>
  <c r="D56" i="1"/>
  <c r="C59" i="9" l="1"/>
  <c r="D60" i="9"/>
  <c r="B59" i="9"/>
  <c r="B56" i="1"/>
  <c r="C56" i="1"/>
  <c r="C61" i="6"/>
  <c r="D62" i="6"/>
  <c r="B61" i="6"/>
  <c r="C60" i="14"/>
  <c r="B60" i="14"/>
  <c r="D61" i="14"/>
  <c r="C60" i="13"/>
  <c r="D61" i="13"/>
  <c r="B60" i="13"/>
  <c r="C60" i="12"/>
  <c r="D61" i="12"/>
  <c r="B60" i="12"/>
  <c r="C60" i="11"/>
  <c r="D61" i="11"/>
  <c r="B60" i="11"/>
  <c r="C60" i="10"/>
  <c r="D61" i="10"/>
  <c r="B60" i="10"/>
  <c r="C59" i="8"/>
  <c r="D60" i="8"/>
  <c r="B59" i="8"/>
  <c r="D61" i="7"/>
  <c r="C60" i="7"/>
  <c r="B60" i="7"/>
  <c r="D57" i="1"/>
  <c r="B60" i="9" l="1"/>
  <c r="D61" i="9"/>
  <c r="C60" i="9"/>
  <c r="B57" i="1"/>
  <c r="C57" i="1"/>
  <c r="C62" i="6"/>
  <c r="B62" i="6"/>
  <c r="D63" i="6"/>
  <c r="D62" i="14"/>
  <c r="B61" i="14"/>
  <c r="C61" i="14"/>
  <c r="B61" i="13"/>
  <c r="C61" i="13"/>
  <c r="D62" i="13"/>
  <c r="C61" i="12"/>
  <c r="D62" i="12"/>
  <c r="B61" i="12"/>
  <c r="D62" i="11"/>
  <c r="B61" i="11"/>
  <c r="C61" i="11"/>
  <c r="D62" i="10"/>
  <c r="B61" i="10"/>
  <c r="C61" i="10"/>
  <c r="D61" i="8"/>
  <c r="B60" i="8"/>
  <c r="C60" i="8"/>
  <c r="C61" i="7"/>
  <c r="D62" i="7"/>
  <c r="B61" i="7"/>
  <c r="D58" i="1"/>
  <c r="C61" i="9" l="1"/>
  <c r="D62" i="9"/>
  <c r="B61" i="9"/>
  <c r="B58" i="1"/>
  <c r="C58" i="1"/>
  <c r="C63" i="6"/>
  <c r="D64" i="6"/>
  <c r="B63" i="6"/>
  <c r="D63" i="14"/>
  <c r="C62" i="14"/>
  <c r="B62" i="14"/>
  <c r="C62" i="13"/>
  <c r="D63" i="13"/>
  <c r="B62" i="13"/>
  <c r="C62" i="12"/>
  <c r="B62" i="12"/>
  <c r="D63" i="12"/>
  <c r="C62" i="11"/>
  <c r="D63" i="11"/>
  <c r="B62" i="11"/>
  <c r="C62" i="10"/>
  <c r="D63" i="10"/>
  <c r="B62" i="10"/>
  <c r="C61" i="8"/>
  <c r="D62" i="8"/>
  <c r="B61" i="8"/>
  <c r="D63" i="7"/>
  <c r="C62" i="7"/>
  <c r="B62" i="7"/>
  <c r="D59" i="1"/>
  <c r="C62" i="9" l="1"/>
  <c r="D63" i="9"/>
  <c r="B62" i="9"/>
  <c r="B59" i="1"/>
  <c r="C59" i="1"/>
  <c r="C64" i="6"/>
  <c r="D65" i="6"/>
  <c r="B64" i="6"/>
  <c r="D64" i="14"/>
  <c r="B63" i="14"/>
  <c r="C63" i="14"/>
  <c r="B63" i="13"/>
  <c r="C63" i="13"/>
  <c r="D64" i="13"/>
  <c r="C63" i="12"/>
  <c r="D64" i="12"/>
  <c r="B63" i="12"/>
  <c r="D64" i="11"/>
  <c r="B63" i="11"/>
  <c r="C63" i="11"/>
  <c r="D64" i="10"/>
  <c r="B63" i="10"/>
  <c r="C63" i="10"/>
  <c r="D63" i="8"/>
  <c r="B62" i="8"/>
  <c r="C62" i="8"/>
  <c r="C63" i="7"/>
  <c r="D64" i="7"/>
  <c r="B63" i="7"/>
  <c r="D60" i="1"/>
  <c r="D64" i="9" l="1"/>
  <c r="B63" i="9"/>
  <c r="C63" i="9"/>
  <c r="B60" i="1"/>
  <c r="C60" i="1"/>
  <c r="C65" i="6"/>
  <c r="D66" i="6"/>
  <c r="B65" i="6"/>
  <c r="C64" i="14"/>
  <c r="B64" i="14"/>
  <c r="D65" i="14"/>
  <c r="C64" i="13"/>
  <c r="D65" i="13"/>
  <c r="B64" i="13"/>
  <c r="C64" i="12"/>
  <c r="D65" i="12"/>
  <c r="B64" i="12"/>
  <c r="C64" i="11"/>
  <c r="D65" i="11"/>
  <c r="B64" i="11"/>
  <c r="C64" i="10"/>
  <c r="D65" i="10"/>
  <c r="B64" i="10"/>
  <c r="C63" i="8"/>
  <c r="D64" i="8"/>
  <c r="B63" i="8"/>
  <c r="D65" i="7"/>
  <c r="C64" i="7"/>
  <c r="B64" i="7"/>
  <c r="D61" i="1"/>
  <c r="C64" i="9" l="1"/>
  <c r="D65" i="9"/>
  <c r="B64" i="9"/>
  <c r="B61" i="1"/>
  <c r="C61" i="1"/>
  <c r="C66" i="6"/>
  <c r="B66" i="6"/>
  <c r="D67" i="6"/>
  <c r="D66" i="14"/>
  <c r="B65" i="14"/>
  <c r="C65" i="14"/>
  <c r="B65" i="13"/>
  <c r="C65" i="13"/>
  <c r="D66" i="13"/>
  <c r="C65" i="12"/>
  <c r="D66" i="12"/>
  <c r="B65" i="12"/>
  <c r="D66" i="11"/>
  <c r="B65" i="11"/>
  <c r="C65" i="11"/>
  <c r="D66" i="10"/>
  <c r="B65" i="10"/>
  <c r="C65" i="10"/>
  <c r="D65" i="8"/>
  <c r="B64" i="8"/>
  <c r="C64" i="8"/>
  <c r="C65" i="7"/>
  <c r="D66" i="7"/>
  <c r="B65" i="7"/>
  <c r="D62" i="1"/>
  <c r="B65" i="9" l="1"/>
  <c r="C65" i="9"/>
  <c r="D66" i="9"/>
  <c r="B62" i="1"/>
  <c r="C62" i="1"/>
  <c r="C67" i="6"/>
  <c r="D68" i="6"/>
  <c r="B67" i="6"/>
  <c r="B66" i="14"/>
  <c r="C66" i="14"/>
  <c r="D67" i="14"/>
  <c r="D67" i="13"/>
  <c r="C66" i="13"/>
  <c r="B66" i="13"/>
  <c r="C66" i="12"/>
  <c r="B66" i="12"/>
  <c r="D67" i="12"/>
  <c r="D67" i="11"/>
  <c r="C66" i="11"/>
  <c r="B66" i="11"/>
  <c r="C66" i="10"/>
  <c r="D67" i="10"/>
  <c r="B66" i="10"/>
  <c r="C65" i="8"/>
  <c r="D66" i="8"/>
  <c r="B65" i="8"/>
  <c r="D67" i="7"/>
  <c r="C66" i="7"/>
  <c r="B66" i="7"/>
  <c r="D63" i="1"/>
  <c r="B66" i="9" l="1"/>
  <c r="C66" i="9"/>
  <c r="D67" i="9"/>
  <c r="B63" i="1"/>
  <c r="C63" i="1"/>
  <c r="C68" i="6"/>
  <c r="D69" i="6"/>
  <c r="B68" i="6"/>
  <c r="C67" i="14"/>
  <c r="D68" i="14"/>
  <c r="B67" i="14"/>
  <c r="B67" i="13"/>
  <c r="D68" i="13"/>
  <c r="C67" i="13"/>
  <c r="C67" i="12"/>
  <c r="D68" i="12"/>
  <c r="B67" i="12"/>
  <c r="B67" i="11"/>
  <c r="C67" i="11"/>
  <c r="D68" i="11"/>
  <c r="D68" i="10"/>
  <c r="B67" i="10"/>
  <c r="C67" i="10"/>
  <c r="D67" i="8"/>
  <c r="B66" i="8"/>
  <c r="C66" i="8"/>
  <c r="C67" i="7"/>
  <c r="D68" i="7"/>
  <c r="B67" i="7"/>
  <c r="D64" i="1"/>
  <c r="C67" i="9" l="1"/>
  <c r="B67" i="9"/>
  <c r="D68" i="9"/>
  <c r="B64" i="1"/>
  <c r="C64" i="1"/>
  <c r="C69" i="6"/>
  <c r="D70" i="6"/>
  <c r="B69" i="6"/>
  <c r="C68" i="14"/>
  <c r="B68" i="14"/>
  <c r="D69" i="14"/>
  <c r="D69" i="13"/>
  <c r="B68" i="13"/>
  <c r="C68" i="13"/>
  <c r="C68" i="12"/>
  <c r="D69" i="12"/>
  <c r="B68" i="12"/>
  <c r="D69" i="11"/>
  <c r="B68" i="11"/>
  <c r="C68" i="11"/>
  <c r="C68" i="10"/>
  <c r="D69" i="10"/>
  <c r="B68" i="10"/>
  <c r="C67" i="8"/>
  <c r="D68" i="8"/>
  <c r="B67" i="8"/>
  <c r="D69" i="7"/>
  <c r="C68" i="7"/>
  <c r="B68" i="7"/>
  <c r="D65" i="1"/>
  <c r="B68" i="9" l="1"/>
  <c r="D69" i="9"/>
  <c r="C68" i="9"/>
  <c r="B65" i="1"/>
  <c r="C65" i="1"/>
  <c r="C70" i="6"/>
  <c r="B70" i="6"/>
  <c r="D71" i="6"/>
  <c r="C69" i="14"/>
  <c r="D70" i="14"/>
  <c r="B69" i="14"/>
  <c r="C69" i="13"/>
  <c r="B69" i="13"/>
  <c r="D70" i="13"/>
  <c r="C69" i="12"/>
  <c r="D70" i="12"/>
  <c r="B69" i="12"/>
  <c r="D70" i="11"/>
  <c r="C69" i="11"/>
  <c r="B69" i="11"/>
  <c r="D70" i="10"/>
  <c r="B69" i="10"/>
  <c r="C69" i="10"/>
  <c r="D69" i="8"/>
  <c r="B68" i="8"/>
  <c r="C68" i="8"/>
  <c r="C69" i="7"/>
  <c r="D70" i="7"/>
  <c r="B69" i="7"/>
  <c r="D66" i="1"/>
  <c r="C69" i="9" l="1"/>
  <c r="D70" i="9"/>
  <c r="B69" i="9"/>
  <c r="B66" i="1"/>
  <c r="C66" i="1"/>
  <c r="C71" i="6"/>
  <c r="D72" i="6"/>
  <c r="B71" i="6"/>
  <c r="C70" i="14"/>
  <c r="B70" i="14"/>
  <c r="D71" i="14"/>
  <c r="D71" i="13"/>
  <c r="B70" i="13"/>
  <c r="C70" i="13"/>
  <c r="C70" i="12"/>
  <c r="B70" i="12"/>
  <c r="D71" i="12"/>
  <c r="D71" i="11"/>
  <c r="B70" i="11"/>
  <c r="C70" i="11"/>
  <c r="C70" i="10"/>
  <c r="D71" i="10"/>
  <c r="B70" i="10"/>
  <c r="C69" i="8"/>
  <c r="D70" i="8"/>
  <c r="B69" i="8"/>
  <c r="D71" i="7"/>
  <c r="C70" i="7"/>
  <c r="B70" i="7"/>
  <c r="D67" i="1"/>
  <c r="B70" i="9" l="1"/>
  <c r="C70" i="9"/>
  <c r="D71" i="9"/>
  <c r="B67" i="1"/>
  <c r="C67" i="1"/>
  <c r="C72" i="6"/>
  <c r="D73" i="6"/>
  <c r="B72" i="6"/>
  <c r="C71" i="14"/>
  <c r="D72" i="14"/>
  <c r="B71" i="14"/>
  <c r="B71" i="13"/>
  <c r="D72" i="13"/>
  <c r="C71" i="13"/>
  <c r="C71" i="12"/>
  <c r="D72" i="12"/>
  <c r="B71" i="12"/>
  <c r="B71" i="11"/>
  <c r="C71" i="11"/>
  <c r="D72" i="11"/>
  <c r="D72" i="10"/>
  <c r="B71" i="10"/>
  <c r="C71" i="10"/>
  <c r="D71" i="8"/>
  <c r="B70" i="8"/>
  <c r="C70" i="8"/>
  <c r="C71" i="7"/>
  <c r="D72" i="7"/>
  <c r="B71" i="7"/>
  <c r="D68" i="1"/>
  <c r="C71" i="9" l="1"/>
  <c r="D72" i="9"/>
  <c r="B71" i="9"/>
  <c r="B68" i="1"/>
  <c r="C68" i="1"/>
  <c r="C73" i="6"/>
  <c r="D74" i="6"/>
  <c r="B73" i="6"/>
  <c r="C72" i="14"/>
  <c r="B72" i="14"/>
  <c r="D73" i="14"/>
  <c r="D73" i="13"/>
  <c r="B72" i="13"/>
  <c r="C72" i="13"/>
  <c r="C72" i="12"/>
  <c r="D73" i="12"/>
  <c r="B72" i="12"/>
  <c r="D73" i="11"/>
  <c r="B72" i="11"/>
  <c r="C72" i="11"/>
  <c r="C72" i="10"/>
  <c r="D73" i="10"/>
  <c r="B72" i="10"/>
  <c r="C71" i="8"/>
  <c r="D72" i="8"/>
  <c r="B71" i="8"/>
  <c r="D73" i="7"/>
  <c r="C72" i="7"/>
  <c r="B72" i="7"/>
  <c r="D69" i="1"/>
  <c r="B72" i="9" l="1"/>
  <c r="D73" i="9"/>
  <c r="C72" i="9"/>
  <c r="B69" i="1"/>
  <c r="C69" i="1"/>
  <c r="C74" i="6"/>
  <c r="B74" i="6"/>
  <c r="D75" i="6"/>
  <c r="C73" i="14"/>
  <c r="D74" i="14"/>
  <c r="B73" i="14"/>
  <c r="D74" i="13"/>
  <c r="C73" i="13"/>
  <c r="B73" i="13"/>
  <c r="C73" i="12"/>
  <c r="D74" i="12"/>
  <c r="B73" i="12"/>
  <c r="B73" i="11"/>
  <c r="D74" i="11"/>
  <c r="C73" i="11"/>
  <c r="D74" i="10"/>
  <c r="B73" i="10"/>
  <c r="C73" i="10"/>
  <c r="D73" i="8"/>
  <c r="B72" i="8"/>
  <c r="C72" i="8"/>
  <c r="C73" i="7"/>
  <c r="D74" i="7"/>
  <c r="B73" i="7"/>
  <c r="D70" i="1"/>
  <c r="C73" i="9" l="1"/>
  <c r="D74" i="9"/>
  <c r="B73" i="9"/>
  <c r="B70" i="1"/>
  <c r="C70" i="1"/>
  <c r="C75" i="6"/>
  <c r="D76" i="6"/>
  <c r="B75" i="6"/>
  <c r="C74" i="14"/>
  <c r="D75" i="14"/>
  <c r="B74" i="14"/>
  <c r="C74" i="13"/>
  <c r="D75" i="13"/>
  <c r="B74" i="13"/>
  <c r="C74" i="12"/>
  <c r="B74" i="12"/>
  <c r="D75" i="12"/>
  <c r="C74" i="11"/>
  <c r="D75" i="11"/>
  <c r="B74" i="11"/>
  <c r="C74" i="10"/>
  <c r="D75" i="10"/>
  <c r="B74" i="10"/>
  <c r="C73" i="8"/>
  <c r="D74" i="8"/>
  <c r="B73" i="8"/>
  <c r="D75" i="7"/>
  <c r="C74" i="7"/>
  <c r="B74" i="7"/>
  <c r="D71" i="1"/>
  <c r="B74" i="9" l="1"/>
  <c r="C74" i="9"/>
  <c r="D75" i="9"/>
  <c r="B71" i="1"/>
  <c r="C71" i="1"/>
  <c r="C76" i="6"/>
  <c r="D77" i="6"/>
  <c r="B76" i="6"/>
  <c r="C75" i="14"/>
  <c r="D76" i="14"/>
  <c r="B75" i="14"/>
  <c r="D76" i="13"/>
  <c r="C75" i="13"/>
  <c r="B75" i="13"/>
  <c r="C75" i="12"/>
  <c r="D76" i="12"/>
  <c r="B75" i="12"/>
  <c r="B75" i="11"/>
  <c r="D76" i="11"/>
  <c r="C75" i="11"/>
  <c r="D76" i="10"/>
  <c r="B75" i="10"/>
  <c r="C75" i="10"/>
  <c r="D75" i="8"/>
  <c r="B74" i="8"/>
  <c r="C74" i="8"/>
  <c r="C75" i="7"/>
  <c r="D76" i="7"/>
  <c r="B75" i="7"/>
  <c r="D72" i="1"/>
  <c r="C75" i="9" l="1"/>
  <c r="D76" i="9"/>
  <c r="B75" i="9"/>
  <c r="B72" i="1"/>
  <c r="C72" i="1"/>
  <c r="C77" i="6"/>
  <c r="D78" i="6"/>
  <c r="B77" i="6"/>
  <c r="C76" i="14"/>
  <c r="B76" i="14"/>
  <c r="D77" i="14"/>
  <c r="C76" i="13"/>
  <c r="D77" i="13"/>
  <c r="B76" i="13"/>
  <c r="C76" i="12"/>
  <c r="D77" i="12"/>
  <c r="B76" i="12"/>
  <c r="C76" i="11"/>
  <c r="D77" i="11"/>
  <c r="B76" i="11"/>
  <c r="C76" i="10"/>
  <c r="D77" i="10"/>
  <c r="B76" i="10"/>
  <c r="C75" i="8"/>
  <c r="D76" i="8"/>
  <c r="B75" i="8"/>
  <c r="D77" i="7"/>
  <c r="C76" i="7"/>
  <c r="B76" i="7"/>
  <c r="D73" i="1"/>
  <c r="B76" i="9" l="1"/>
  <c r="D77" i="9"/>
  <c r="C76" i="9"/>
  <c r="B73" i="1"/>
  <c r="C73" i="1"/>
  <c r="C78" i="6"/>
  <c r="B78" i="6"/>
  <c r="D79" i="6"/>
  <c r="C77" i="14"/>
  <c r="D78" i="14"/>
  <c r="B77" i="14"/>
  <c r="C77" i="13"/>
  <c r="B77" i="13"/>
  <c r="D78" i="13"/>
  <c r="C77" i="12"/>
  <c r="D78" i="12"/>
  <c r="B77" i="12"/>
  <c r="B77" i="11"/>
  <c r="D78" i="11"/>
  <c r="C77" i="11"/>
  <c r="D78" i="10"/>
  <c r="B77" i="10"/>
  <c r="C77" i="10"/>
  <c r="D77" i="8"/>
  <c r="B76" i="8"/>
  <c r="C76" i="8"/>
  <c r="C77" i="7"/>
  <c r="D78" i="7"/>
  <c r="B77" i="7"/>
  <c r="D74" i="1"/>
  <c r="C77" i="9" l="1"/>
  <c r="D78" i="9"/>
  <c r="B77" i="9"/>
  <c r="B74" i="1"/>
  <c r="C74" i="1"/>
  <c r="C79" i="6"/>
  <c r="D80" i="6"/>
  <c r="B79" i="6"/>
  <c r="C78" i="14"/>
  <c r="B78" i="14"/>
  <c r="D79" i="14"/>
  <c r="C78" i="13"/>
  <c r="D79" i="13"/>
  <c r="B78" i="13"/>
  <c r="C78" i="12"/>
  <c r="B78" i="12"/>
  <c r="D79" i="12"/>
  <c r="C78" i="11"/>
  <c r="D79" i="11"/>
  <c r="B78" i="11"/>
  <c r="C78" i="10"/>
  <c r="D79" i="10"/>
  <c r="B78" i="10"/>
  <c r="C77" i="8"/>
  <c r="D78" i="8"/>
  <c r="B77" i="8"/>
  <c r="D79" i="7"/>
  <c r="C78" i="7"/>
  <c r="B78" i="7"/>
  <c r="D75" i="1"/>
  <c r="B78" i="9" l="1"/>
  <c r="C78" i="9"/>
  <c r="D79" i="9"/>
  <c r="B75" i="1"/>
  <c r="C75" i="1"/>
  <c r="C80" i="6"/>
  <c r="D81" i="6"/>
  <c r="B80" i="6"/>
  <c r="C79" i="14"/>
  <c r="D80" i="14"/>
  <c r="B79" i="14"/>
  <c r="C79" i="13"/>
  <c r="D80" i="13"/>
  <c r="B79" i="13"/>
  <c r="C79" i="12"/>
  <c r="D80" i="12"/>
  <c r="B79" i="12"/>
  <c r="B79" i="11"/>
  <c r="D80" i="11"/>
  <c r="C79" i="11"/>
  <c r="D80" i="10"/>
  <c r="B79" i="10"/>
  <c r="C79" i="10"/>
  <c r="D79" i="8"/>
  <c r="B78" i="8"/>
  <c r="C78" i="8"/>
  <c r="C79" i="7"/>
  <c r="D80" i="7"/>
  <c r="B79" i="7"/>
  <c r="D76" i="1"/>
  <c r="D80" i="9" l="1"/>
  <c r="B79" i="9"/>
  <c r="C79" i="9"/>
  <c r="B76" i="1"/>
  <c r="C76" i="1"/>
  <c r="C81" i="6"/>
  <c r="D82" i="6"/>
  <c r="B81" i="6"/>
  <c r="C80" i="14"/>
  <c r="B80" i="14"/>
  <c r="D81" i="14"/>
  <c r="C80" i="13"/>
  <c r="D81" i="13"/>
  <c r="B80" i="13"/>
  <c r="C80" i="12"/>
  <c r="D81" i="12"/>
  <c r="B80" i="12"/>
  <c r="C80" i="11"/>
  <c r="D81" i="11"/>
  <c r="B80" i="11"/>
  <c r="C80" i="10"/>
  <c r="D81" i="10"/>
  <c r="B80" i="10"/>
  <c r="C79" i="8"/>
  <c r="D80" i="8"/>
  <c r="B79" i="8"/>
  <c r="D81" i="7"/>
  <c r="C80" i="7"/>
  <c r="B80" i="7"/>
  <c r="D77" i="1"/>
  <c r="C80" i="9" l="1"/>
  <c r="D81" i="9"/>
  <c r="B80" i="9"/>
  <c r="B77" i="1"/>
  <c r="C77" i="1"/>
  <c r="C82" i="6"/>
  <c r="B82" i="6"/>
  <c r="D83" i="6"/>
  <c r="C81" i="14"/>
  <c r="D82" i="14"/>
  <c r="B81" i="14"/>
  <c r="C81" i="13"/>
  <c r="B81" i="13"/>
  <c r="D82" i="13"/>
  <c r="C81" i="12"/>
  <c r="D82" i="12"/>
  <c r="B81" i="12"/>
  <c r="B81" i="11"/>
  <c r="D82" i="11"/>
  <c r="C81" i="11"/>
  <c r="D82" i="10"/>
  <c r="B81" i="10"/>
  <c r="C81" i="10"/>
  <c r="D81" i="8"/>
  <c r="B80" i="8"/>
  <c r="C80" i="8"/>
  <c r="C81" i="7"/>
  <c r="D82" i="7"/>
  <c r="B81" i="7"/>
  <c r="D78" i="1"/>
  <c r="C81" i="9" l="1"/>
  <c r="D82" i="9"/>
  <c r="B81" i="9"/>
  <c r="B78" i="1"/>
  <c r="C78" i="1"/>
  <c r="C83" i="6"/>
  <c r="D84" i="6"/>
  <c r="B83" i="6"/>
  <c r="C82" i="14"/>
  <c r="B82" i="14"/>
  <c r="D83" i="14"/>
  <c r="C82" i="13"/>
  <c r="D83" i="13"/>
  <c r="B82" i="13"/>
  <c r="C82" i="12"/>
  <c r="B82" i="12"/>
  <c r="D83" i="12"/>
  <c r="C82" i="11"/>
  <c r="D83" i="11"/>
  <c r="B82" i="11"/>
  <c r="C82" i="10"/>
  <c r="D83" i="10"/>
  <c r="B82" i="10"/>
  <c r="C81" i="8"/>
  <c r="D82" i="8"/>
  <c r="B81" i="8"/>
  <c r="D83" i="7"/>
  <c r="C82" i="7"/>
  <c r="B82" i="7"/>
  <c r="D79" i="1"/>
  <c r="C82" i="9" l="1"/>
  <c r="D83" i="9"/>
  <c r="B82" i="9"/>
  <c r="B79" i="1"/>
  <c r="C79" i="1"/>
  <c r="C84" i="6"/>
  <c r="D85" i="6"/>
  <c r="B84" i="6"/>
  <c r="C83" i="14"/>
  <c r="D84" i="14"/>
  <c r="B83" i="14"/>
  <c r="C83" i="13"/>
  <c r="D84" i="13"/>
  <c r="B83" i="13"/>
  <c r="C83" i="12"/>
  <c r="D84" i="12"/>
  <c r="B83" i="12"/>
  <c r="B83" i="11"/>
  <c r="D84" i="11"/>
  <c r="C83" i="11"/>
  <c r="D84" i="10"/>
  <c r="B83" i="10"/>
  <c r="C83" i="10"/>
  <c r="D83" i="8"/>
  <c r="B82" i="8"/>
  <c r="C82" i="8"/>
  <c r="C83" i="7"/>
  <c r="D84" i="7"/>
  <c r="B83" i="7"/>
  <c r="D80" i="1"/>
  <c r="D84" i="9" l="1"/>
  <c r="B83" i="9"/>
  <c r="C83" i="9"/>
  <c r="B80" i="1"/>
  <c r="C80" i="1"/>
  <c r="C85" i="6"/>
  <c r="D86" i="6"/>
  <c r="B85" i="6"/>
  <c r="C84" i="14"/>
  <c r="B84" i="14"/>
  <c r="D85" i="14"/>
  <c r="C84" i="13"/>
  <c r="D85" i="13"/>
  <c r="B84" i="13"/>
  <c r="C84" i="12"/>
  <c r="D85" i="12"/>
  <c r="B84" i="12"/>
  <c r="C84" i="11"/>
  <c r="D85" i="11"/>
  <c r="B84" i="11"/>
  <c r="C84" i="10"/>
  <c r="D85" i="10"/>
  <c r="B84" i="10"/>
  <c r="C83" i="8"/>
  <c r="D84" i="8"/>
  <c r="B83" i="8"/>
  <c r="D85" i="7"/>
  <c r="C84" i="7"/>
  <c r="B84" i="7"/>
  <c r="D81" i="1"/>
  <c r="C84" i="9" l="1"/>
  <c r="D85" i="9"/>
  <c r="B84" i="9"/>
  <c r="B81" i="1"/>
  <c r="C81" i="1"/>
  <c r="C86" i="6"/>
  <c r="B86" i="6"/>
  <c r="D87" i="6"/>
  <c r="C85" i="14"/>
  <c r="D86" i="14"/>
  <c r="B85" i="14"/>
  <c r="C85" i="13"/>
  <c r="B85" i="13"/>
  <c r="D86" i="13"/>
  <c r="C85" i="12"/>
  <c r="D86" i="12"/>
  <c r="B85" i="12"/>
  <c r="B85" i="11"/>
  <c r="D86" i="11"/>
  <c r="C85" i="11"/>
  <c r="D86" i="10"/>
  <c r="B85" i="10"/>
  <c r="C85" i="10"/>
  <c r="D85" i="8"/>
  <c r="B84" i="8"/>
  <c r="C84" i="8"/>
  <c r="C85" i="7"/>
  <c r="D86" i="7"/>
  <c r="B85" i="7"/>
  <c r="D82" i="1"/>
  <c r="C85" i="9" l="1"/>
  <c r="B85" i="9"/>
  <c r="D86" i="9"/>
  <c r="B82" i="1"/>
  <c r="C82" i="1"/>
  <c r="C87" i="6"/>
  <c r="D88" i="6"/>
  <c r="B87" i="6"/>
  <c r="C86" i="14"/>
  <c r="D87" i="14"/>
  <c r="B86" i="14"/>
  <c r="C86" i="13"/>
  <c r="D87" i="13"/>
  <c r="B86" i="13"/>
  <c r="C86" i="12"/>
  <c r="B86" i="12"/>
  <c r="D87" i="12"/>
  <c r="C86" i="11"/>
  <c r="D87" i="11"/>
  <c r="B86" i="11"/>
  <c r="C86" i="10"/>
  <c r="D87" i="10"/>
  <c r="B86" i="10"/>
  <c r="C85" i="8"/>
  <c r="D86" i="8"/>
  <c r="B85" i="8"/>
  <c r="D87" i="7"/>
  <c r="C86" i="7"/>
  <c r="B86" i="7"/>
  <c r="D83" i="1"/>
  <c r="C86" i="9" l="1"/>
  <c r="D87" i="9"/>
  <c r="B86" i="9"/>
  <c r="B83" i="1"/>
  <c r="C83" i="1"/>
  <c r="C88" i="6"/>
  <c r="D89" i="6"/>
  <c r="B88" i="6"/>
  <c r="C87" i="14"/>
  <c r="D88" i="14"/>
  <c r="B87" i="14"/>
  <c r="C87" i="13"/>
  <c r="D88" i="13"/>
  <c r="B87" i="13"/>
  <c r="C87" i="12"/>
  <c r="D88" i="12"/>
  <c r="B87" i="12"/>
  <c r="B87" i="11"/>
  <c r="D88" i="11"/>
  <c r="C87" i="11"/>
  <c r="D88" i="10"/>
  <c r="B87" i="10"/>
  <c r="C87" i="10"/>
  <c r="D87" i="8"/>
  <c r="B86" i="8"/>
  <c r="C86" i="8"/>
  <c r="C87" i="7"/>
  <c r="D88" i="7"/>
  <c r="B87" i="7"/>
  <c r="D84" i="1"/>
  <c r="C87" i="9" l="1"/>
  <c r="D88" i="9"/>
  <c r="B87" i="9"/>
  <c r="B84" i="1"/>
  <c r="C84" i="1"/>
  <c r="C89" i="6"/>
  <c r="D90" i="6"/>
  <c r="B89" i="6"/>
  <c r="C88" i="14"/>
  <c r="B88" i="14"/>
  <c r="D89" i="14"/>
  <c r="C88" i="13"/>
  <c r="D89" i="13"/>
  <c r="B88" i="13"/>
  <c r="C88" i="12"/>
  <c r="D89" i="12"/>
  <c r="B88" i="12"/>
  <c r="C88" i="11"/>
  <c r="D89" i="11"/>
  <c r="B88" i="11"/>
  <c r="C88" i="10"/>
  <c r="D89" i="10"/>
  <c r="B88" i="10"/>
  <c r="C87" i="8"/>
  <c r="D88" i="8"/>
  <c r="B87" i="8"/>
  <c r="D89" i="7"/>
  <c r="C88" i="7"/>
  <c r="B88" i="7"/>
  <c r="D85" i="1"/>
  <c r="D89" i="9" l="1"/>
  <c r="B88" i="9"/>
  <c r="C88" i="9"/>
  <c r="B85" i="1"/>
  <c r="C85" i="1"/>
  <c r="C90" i="6"/>
  <c r="B90" i="6"/>
  <c r="D91" i="6"/>
  <c r="C89" i="14"/>
  <c r="D90" i="14"/>
  <c r="B89" i="14"/>
  <c r="C89" i="13"/>
  <c r="B89" i="13"/>
  <c r="D90" i="13"/>
  <c r="C89" i="12"/>
  <c r="D90" i="12"/>
  <c r="B89" i="12"/>
  <c r="B89" i="11"/>
  <c r="D90" i="11"/>
  <c r="C89" i="11"/>
  <c r="D90" i="10"/>
  <c r="B89" i="10"/>
  <c r="C89" i="10"/>
  <c r="D89" i="8"/>
  <c r="B88" i="8"/>
  <c r="C88" i="8"/>
  <c r="C89" i="7"/>
  <c r="D90" i="7"/>
  <c r="B89" i="7"/>
  <c r="D86" i="1"/>
  <c r="C89" i="9" l="1"/>
  <c r="D90" i="9"/>
  <c r="B89" i="9"/>
  <c r="B86" i="1"/>
  <c r="C86" i="1"/>
  <c r="C91" i="6"/>
  <c r="D92" i="6"/>
  <c r="B91" i="6"/>
  <c r="C90" i="14"/>
  <c r="B90" i="14"/>
  <c r="D91" i="14"/>
  <c r="C90" i="13"/>
  <c r="D91" i="13"/>
  <c r="B90" i="13"/>
  <c r="C90" i="12"/>
  <c r="B90" i="12"/>
  <c r="D91" i="12"/>
  <c r="C90" i="11"/>
  <c r="D91" i="11"/>
  <c r="B90" i="11"/>
  <c r="C90" i="10"/>
  <c r="D91" i="10"/>
  <c r="B90" i="10"/>
  <c r="C89" i="8"/>
  <c r="D90" i="8"/>
  <c r="B89" i="8"/>
  <c r="D91" i="7"/>
  <c r="C90" i="7"/>
  <c r="B90" i="7"/>
  <c r="D87" i="1"/>
  <c r="D91" i="9" l="1"/>
  <c r="B90" i="9"/>
  <c r="C90" i="9"/>
  <c r="B87" i="1"/>
  <c r="C87" i="1"/>
  <c r="C92" i="6"/>
  <c r="D93" i="6"/>
  <c r="B92" i="6"/>
  <c r="C91" i="14"/>
  <c r="D92" i="14"/>
  <c r="B91" i="14"/>
  <c r="C91" i="13"/>
  <c r="D92" i="13"/>
  <c r="B91" i="13"/>
  <c r="C91" i="12"/>
  <c r="D92" i="12"/>
  <c r="B91" i="12"/>
  <c r="B91" i="11"/>
  <c r="D92" i="11"/>
  <c r="C91" i="11"/>
  <c r="D92" i="10"/>
  <c r="B91" i="10"/>
  <c r="C91" i="10"/>
  <c r="D91" i="8"/>
  <c r="B90" i="8"/>
  <c r="C90" i="8"/>
  <c r="C91" i="7"/>
  <c r="D92" i="7"/>
  <c r="B91" i="7"/>
  <c r="D88" i="1"/>
  <c r="C91" i="9" l="1"/>
  <c r="D92" i="9"/>
  <c r="B91" i="9"/>
  <c r="B88" i="1"/>
  <c r="C88" i="1"/>
  <c r="C93" i="6"/>
  <c r="D94" i="6"/>
  <c r="B93" i="6"/>
  <c r="C92" i="14"/>
  <c r="B92" i="14"/>
  <c r="D93" i="14"/>
  <c r="C92" i="13"/>
  <c r="D93" i="13"/>
  <c r="B92" i="13"/>
  <c r="C92" i="12"/>
  <c r="D93" i="12"/>
  <c r="B92" i="12"/>
  <c r="C92" i="11"/>
  <c r="D93" i="11"/>
  <c r="B92" i="11"/>
  <c r="C92" i="10"/>
  <c r="D93" i="10"/>
  <c r="B92" i="10"/>
  <c r="C91" i="8"/>
  <c r="D92" i="8"/>
  <c r="B91" i="8"/>
  <c r="D93" i="7"/>
  <c r="C92" i="7"/>
  <c r="B92" i="7"/>
  <c r="D89" i="1"/>
  <c r="C92" i="9" l="1"/>
  <c r="D93" i="9"/>
  <c r="B92" i="9"/>
  <c r="B89" i="1"/>
  <c r="C89" i="1"/>
  <c r="C94" i="6"/>
  <c r="B94" i="6"/>
  <c r="D95" i="6"/>
  <c r="C93" i="14"/>
  <c r="D94" i="14"/>
  <c r="B93" i="14"/>
  <c r="C93" i="13"/>
  <c r="B93" i="13"/>
  <c r="D94" i="13"/>
  <c r="C93" i="12"/>
  <c r="D94" i="12"/>
  <c r="B93" i="12"/>
  <c r="B93" i="11"/>
  <c r="D94" i="11"/>
  <c r="C93" i="11"/>
  <c r="D94" i="10"/>
  <c r="B93" i="10"/>
  <c r="C93" i="10"/>
  <c r="D93" i="8"/>
  <c r="B92" i="8"/>
  <c r="C92" i="8"/>
  <c r="C93" i="7"/>
  <c r="D94" i="7"/>
  <c r="B93" i="7"/>
  <c r="D90" i="1"/>
  <c r="C93" i="9" l="1"/>
  <c r="D94" i="9"/>
  <c r="B93" i="9"/>
  <c r="B90" i="1"/>
  <c r="C90" i="1"/>
  <c r="C95" i="6"/>
  <c r="D96" i="6"/>
  <c r="B95" i="6"/>
  <c r="C94" i="14"/>
  <c r="B94" i="14"/>
  <c r="D95" i="14"/>
  <c r="C94" i="13"/>
  <c r="D95" i="13"/>
  <c r="B94" i="13"/>
  <c r="C94" i="12"/>
  <c r="B94" i="12"/>
  <c r="D95" i="12"/>
  <c r="C94" i="11"/>
  <c r="D95" i="11"/>
  <c r="B94" i="11"/>
  <c r="C94" i="10"/>
  <c r="D95" i="10"/>
  <c r="B94" i="10"/>
  <c r="C93" i="8"/>
  <c r="D94" i="8"/>
  <c r="B93" i="8"/>
  <c r="D95" i="7"/>
  <c r="C94" i="7"/>
  <c r="B94" i="7"/>
  <c r="D91" i="1"/>
  <c r="D95" i="9" l="1"/>
  <c r="B94" i="9"/>
  <c r="C94" i="9"/>
  <c r="B91" i="1"/>
  <c r="C91" i="1"/>
  <c r="C96" i="6"/>
  <c r="D97" i="6"/>
  <c r="B96" i="6"/>
  <c r="C95" i="14"/>
  <c r="D96" i="14"/>
  <c r="B95" i="14"/>
  <c r="C95" i="13"/>
  <c r="D96" i="13"/>
  <c r="B95" i="13"/>
  <c r="C95" i="12"/>
  <c r="D96" i="12"/>
  <c r="B95" i="12"/>
  <c r="B95" i="11"/>
  <c r="D96" i="11"/>
  <c r="C95" i="11"/>
  <c r="D96" i="10"/>
  <c r="B95" i="10"/>
  <c r="C95" i="10"/>
  <c r="D95" i="8"/>
  <c r="B94" i="8"/>
  <c r="C94" i="8"/>
  <c r="C95" i="7"/>
  <c r="D96" i="7"/>
  <c r="B95" i="7"/>
  <c r="D92" i="1"/>
  <c r="C95" i="9" l="1"/>
  <c r="D96" i="9"/>
  <c r="B95" i="9"/>
  <c r="B92" i="1"/>
  <c r="C92" i="1"/>
  <c r="C97" i="6"/>
  <c r="D98" i="6"/>
  <c r="B97" i="6"/>
  <c r="C96" i="14"/>
  <c r="B96" i="14"/>
  <c r="D97" i="14"/>
  <c r="C96" i="13"/>
  <c r="D97" i="13"/>
  <c r="B96" i="13"/>
  <c r="C96" i="12"/>
  <c r="D97" i="12"/>
  <c r="B96" i="12"/>
  <c r="C96" i="11"/>
  <c r="D97" i="11"/>
  <c r="B96" i="11"/>
  <c r="C96" i="10"/>
  <c r="D97" i="10"/>
  <c r="B96" i="10"/>
  <c r="C95" i="8"/>
  <c r="D96" i="8"/>
  <c r="B95" i="8"/>
  <c r="D97" i="7"/>
  <c r="C96" i="7"/>
  <c r="B96" i="7"/>
  <c r="D93" i="1"/>
  <c r="C96" i="9" l="1"/>
  <c r="D97" i="9"/>
  <c r="B96" i="9"/>
  <c r="B93" i="1"/>
  <c r="C93" i="1"/>
  <c r="C98" i="6"/>
  <c r="B98" i="6"/>
  <c r="D99" i="6"/>
  <c r="C97" i="14"/>
  <c r="D98" i="14"/>
  <c r="B97" i="14"/>
  <c r="C97" i="13"/>
  <c r="B97" i="13"/>
  <c r="D98" i="13"/>
  <c r="C97" i="12"/>
  <c r="D98" i="12"/>
  <c r="B97" i="12"/>
  <c r="B97" i="11"/>
  <c r="D98" i="11"/>
  <c r="C97" i="11"/>
  <c r="D98" i="10"/>
  <c r="B97" i="10"/>
  <c r="C97" i="10"/>
  <c r="D97" i="8"/>
  <c r="B96" i="8"/>
  <c r="C96" i="8"/>
  <c r="C97" i="7"/>
  <c r="D98" i="7"/>
  <c r="B97" i="7"/>
  <c r="D94" i="1"/>
  <c r="B97" i="9" l="1"/>
  <c r="C97" i="9"/>
  <c r="D98" i="9"/>
  <c r="B94" i="1"/>
  <c r="C94" i="1"/>
  <c r="C99" i="6"/>
  <c r="D100" i="6"/>
  <c r="B99" i="6"/>
  <c r="C98" i="14"/>
  <c r="D99" i="14"/>
  <c r="B98" i="14"/>
  <c r="C98" i="13"/>
  <c r="D99" i="13"/>
  <c r="B98" i="13"/>
  <c r="C98" i="12"/>
  <c r="B98" i="12"/>
  <c r="D99" i="12"/>
  <c r="C98" i="11"/>
  <c r="D99" i="11"/>
  <c r="B98" i="11"/>
  <c r="C98" i="10"/>
  <c r="D99" i="10"/>
  <c r="B98" i="10"/>
  <c r="C97" i="8"/>
  <c r="D98" i="8"/>
  <c r="B97" i="8"/>
  <c r="C98" i="7"/>
  <c r="D99" i="7"/>
  <c r="B98" i="7"/>
  <c r="D95" i="1"/>
  <c r="C98" i="9" l="1"/>
  <c r="D99" i="9"/>
  <c r="B98" i="9"/>
  <c r="B95" i="1"/>
  <c r="C95" i="1"/>
  <c r="C100" i="6"/>
  <c r="D101" i="6"/>
  <c r="B100" i="6"/>
  <c r="C99" i="14"/>
  <c r="D100" i="14"/>
  <c r="B99" i="14"/>
  <c r="C99" i="13"/>
  <c r="D100" i="13"/>
  <c r="B99" i="13"/>
  <c r="C99" i="12"/>
  <c r="D100" i="12"/>
  <c r="B99" i="12"/>
  <c r="B99" i="11"/>
  <c r="D100" i="11"/>
  <c r="C99" i="11"/>
  <c r="D100" i="10"/>
  <c r="B99" i="10"/>
  <c r="C99" i="10"/>
  <c r="D99" i="8"/>
  <c r="B98" i="8"/>
  <c r="C98" i="8"/>
  <c r="C99" i="7"/>
  <c r="D100" i="7"/>
  <c r="B99" i="7"/>
  <c r="D96" i="1"/>
  <c r="C99" i="9" l="1"/>
  <c r="D100" i="9"/>
  <c r="B99" i="9"/>
  <c r="B96" i="1"/>
  <c r="C96" i="1"/>
  <c r="C101" i="6"/>
  <c r="D102" i="6"/>
  <c r="B101" i="6"/>
  <c r="C100" i="14"/>
  <c r="B100" i="14"/>
  <c r="D101" i="14"/>
  <c r="C100" i="13"/>
  <c r="D101" i="13"/>
  <c r="B100" i="13"/>
  <c r="C100" i="12"/>
  <c r="D101" i="12"/>
  <c r="B100" i="12"/>
  <c r="C100" i="11"/>
  <c r="D101" i="11"/>
  <c r="B100" i="11"/>
  <c r="C100" i="10"/>
  <c r="D101" i="10"/>
  <c r="B100" i="10"/>
  <c r="C99" i="8"/>
  <c r="D100" i="8"/>
  <c r="B99" i="8"/>
  <c r="C100" i="7"/>
  <c r="D101" i="7"/>
  <c r="B100" i="7"/>
  <c r="D97" i="1"/>
  <c r="D101" i="9" l="1"/>
  <c r="B100" i="9"/>
  <c r="C100" i="9"/>
  <c r="B97" i="1"/>
  <c r="C97" i="1"/>
  <c r="C102" i="6"/>
  <c r="B102" i="6"/>
  <c r="D103" i="6"/>
  <c r="C101" i="14"/>
  <c r="D102" i="14"/>
  <c r="B101" i="14"/>
  <c r="C101" i="13"/>
  <c r="B101" i="13"/>
  <c r="D102" i="13"/>
  <c r="C101" i="12"/>
  <c r="D102" i="12"/>
  <c r="B101" i="12"/>
  <c r="B101" i="11"/>
  <c r="D102" i="11"/>
  <c r="C101" i="11"/>
  <c r="D102" i="10"/>
  <c r="B101" i="10"/>
  <c r="C101" i="10"/>
  <c r="D101" i="8"/>
  <c r="B100" i="8"/>
  <c r="C100" i="8"/>
  <c r="C101" i="7"/>
  <c r="D102" i="7"/>
  <c r="B101" i="7"/>
  <c r="D98" i="1"/>
  <c r="C101" i="9" l="1"/>
  <c r="D102" i="9"/>
  <c r="B101" i="9"/>
  <c r="B98" i="1"/>
  <c r="C98" i="1"/>
  <c r="C103" i="6"/>
  <c r="D104" i="6"/>
  <c r="B103" i="6"/>
  <c r="C102" i="14"/>
  <c r="D103" i="14"/>
  <c r="B102" i="14"/>
  <c r="C102" i="13"/>
  <c r="D103" i="13"/>
  <c r="B102" i="13"/>
  <c r="C102" i="12"/>
  <c r="B102" i="12"/>
  <c r="D103" i="12"/>
  <c r="C102" i="11"/>
  <c r="D103" i="11"/>
  <c r="B102" i="11"/>
  <c r="C102" i="10"/>
  <c r="D103" i="10"/>
  <c r="B102" i="10"/>
  <c r="C101" i="8"/>
  <c r="D102" i="8"/>
  <c r="B101" i="8"/>
  <c r="C102" i="7"/>
  <c r="B102" i="7"/>
  <c r="D103" i="7"/>
  <c r="D99" i="1"/>
  <c r="C102" i="9" l="1"/>
  <c r="D103" i="9"/>
  <c r="B102" i="9"/>
  <c r="B99" i="1"/>
  <c r="C99" i="1"/>
  <c r="C104" i="6"/>
  <c r="D105" i="6"/>
  <c r="B104" i="6"/>
  <c r="C103" i="14"/>
  <c r="D104" i="14"/>
  <c r="B103" i="14"/>
  <c r="C103" i="13"/>
  <c r="D104" i="13"/>
  <c r="B103" i="13"/>
  <c r="C103" i="12"/>
  <c r="D104" i="12"/>
  <c r="B103" i="12"/>
  <c r="B103" i="11"/>
  <c r="D104" i="11"/>
  <c r="C103" i="11"/>
  <c r="D104" i="10"/>
  <c r="B103" i="10"/>
  <c r="C103" i="10"/>
  <c r="D103" i="8"/>
  <c r="B102" i="8"/>
  <c r="C102" i="8"/>
  <c r="C103" i="7"/>
  <c r="D104" i="7"/>
  <c r="B103" i="7"/>
  <c r="D100" i="1"/>
  <c r="B103" i="9" l="1"/>
  <c r="C103" i="9"/>
  <c r="D104" i="9"/>
  <c r="B100" i="1"/>
  <c r="C100" i="1"/>
  <c r="C105" i="6"/>
  <c r="D106" i="6"/>
  <c r="B105" i="6"/>
  <c r="C104" i="14"/>
  <c r="B104" i="14"/>
  <c r="D105" i="14"/>
  <c r="C104" i="13"/>
  <c r="D105" i="13"/>
  <c r="B104" i="13"/>
  <c r="C104" i="12"/>
  <c r="D105" i="12"/>
  <c r="B104" i="12"/>
  <c r="C104" i="11"/>
  <c r="D105" i="11"/>
  <c r="B104" i="11"/>
  <c r="C104" i="10"/>
  <c r="D105" i="10"/>
  <c r="B104" i="10"/>
  <c r="C103" i="8"/>
  <c r="D104" i="8"/>
  <c r="B103" i="8"/>
  <c r="C104" i="7"/>
  <c r="D105" i="7"/>
  <c r="B104" i="7"/>
  <c r="D101" i="1"/>
  <c r="D105" i="9" l="1"/>
  <c r="C104" i="9"/>
  <c r="B104" i="9"/>
  <c r="B101" i="1"/>
  <c r="C101" i="1"/>
  <c r="C106" i="6"/>
  <c r="B106" i="6"/>
  <c r="D107" i="6"/>
  <c r="C105" i="14"/>
  <c r="D106" i="14"/>
  <c r="B105" i="14"/>
  <c r="C105" i="13"/>
  <c r="B105" i="13"/>
  <c r="D106" i="13"/>
  <c r="C105" i="12"/>
  <c r="D106" i="12"/>
  <c r="B105" i="12"/>
  <c r="B105" i="11"/>
  <c r="D106" i="11"/>
  <c r="C105" i="11"/>
  <c r="D106" i="10"/>
  <c r="B105" i="10"/>
  <c r="C105" i="10"/>
  <c r="D105" i="8"/>
  <c r="B104" i="8"/>
  <c r="C104" i="8"/>
  <c r="C105" i="7"/>
  <c r="D106" i="7"/>
  <c r="B105" i="7"/>
  <c r="D102" i="1"/>
  <c r="C105" i="9" l="1"/>
  <c r="D106" i="9"/>
  <c r="B105" i="9"/>
  <c r="B102" i="1"/>
  <c r="C102" i="1"/>
  <c r="C107" i="6"/>
  <c r="D108" i="6"/>
  <c r="B107" i="6"/>
  <c r="C106" i="14"/>
  <c r="B106" i="14"/>
  <c r="D107" i="14"/>
  <c r="C106" i="13"/>
  <c r="D107" i="13"/>
  <c r="B106" i="13"/>
  <c r="C106" i="12"/>
  <c r="B106" i="12"/>
  <c r="D107" i="12"/>
  <c r="C106" i="11"/>
  <c r="D107" i="11"/>
  <c r="B106" i="11"/>
  <c r="C106" i="10"/>
  <c r="D107" i="10"/>
  <c r="B106" i="10"/>
  <c r="C105" i="8"/>
  <c r="D106" i="8"/>
  <c r="B105" i="8"/>
  <c r="C106" i="7"/>
  <c r="B106" i="7"/>
  <c r="D107" i="7"/>
  <c r="D103" i="1"/>
  <c r="C106" i="9" l="1"/>
  <c r="D107" i="9"/>
  <c r="B106" i="9"/>
  <c r="B103" i="1"/>
  <c r="C103" i="1"/>
  <c r="C108" i="6"/>
  <c r="D109" i="6"/>
  <c r="B108" i="6"/>
  <c r="C107" i="14"/>
  <c r="D108" i="14"/>
  <c r="B107" i="14"/>
  <c r="C107" i="13"/>
  <c r="D108" i="13"/>
  <c r="B107" i="13"/>
  <c r="C107" i="12"/>
  <c r="D108" i="12"/>
  <c r="B107" i="12"/>
  <c r="B107" i="11"/>
  <c r="D108" i="11"/>
  <c r="C107" i="11"/>
  <c r="D108" i="10"/>
  <c r="B107" i="10"/>
  <c r="C107" i="10"/>
  <c r="D107" i="8"/>
  <c r="B106" i="8"/>
  <c r="C106" i="8"/>
  <c r="C107" i="7"/>
  <c r="D108" i="7"/>
  <c r="B107" i="7"/>
  <c r="D104" i="1"/>
  <c r="C107" i="9" l="1"/>
  <c r="D108" i="9"/>
  <c r="B107" i="9"/>
  <c r="B104" i="1"/>
  <c r="C104" i="1"/>
  <c r="C109" i="6"/>
  <c r="D110" i="6"/>
  <c r="B109" i="6"/>
  <c r="C108" i="14"/>
  <c r="B108" i="14"/>
  <c r="D109" i="14"/>
  <c r="C108" i="13"/>
  <c r="D109" i="13"/>
  <c r="B108" i="13"/>
  <c r="C108" i="12"/>
  <c r="D109" i="12"/>
  <c r="B108" i="12"/>
  <c r="C108" i="11"/>
  <c r="D109" i="11"/>
  <c r="B108" i="11"/>
  <c r="C108" i="10"/>
  <c r="D109" i="10"/>
  <c r="B108" i="10"/>
  <c r="C107" i="8"/>
  <c r="D108" i="8"/>
  <c r="B107" i="8"/>
  <c r="C108" i="7"/>
  <c r="D109" i="7"/>
  <c r="B108" i="7"/>
  <c r="D105" i="1"/>
  <c r="D109" i="9" l="1"/>
  <c r="B108" i="9"/>
  <c r="C108" i="9"/>
  <c r="B105" i="1"/>
  <c r="C105" i="1"/>
  <c r="C110" i="6"/>
  <c r="B110" i="6"/>
  <c r="D111" i="6"/>
  <c r="C109" i="14"/>
  <c r="D110" i="14"/>
  <c r="B109" i="14"/>
  <c r="C109" i="13"/>
  <c r="B109" i="13"/>
  <c r="D110" i="13"/>
  <c r="C109" i="12"/>
  <c r="D110" i="12"/>
  <c r="B109" i="12"/>
  <c r="B109" i="11"/>
  <c r="D110" i="11"/>
  <c r="C109" i="11"/>
  <c r="D110" i="10"/>
  <c r="B109" i="10"/>
  <c r="C109" i="10"/>
  <c r="D109" i="8"/>
  <c r="B108" i="8"/>
  <c r="C108" i="8"/>
  <c r="C109" i="7"/>
  <c r="D110" i="7"/>
  <c r="B109" i="7"/>
  <c r="D106" i="1"/>
  <c r="B109" i="9" l="1"/>
  <c r="C109" i="9"/>
  <c r="D110" i="9"/>
  <c r="B106" i="1"/>
  <c r="C106" i="1"/>
  <c r="C111" i="6"/>
  <c r="D112" i="6"/>
  <c r="B111" i="6"/>
  <c r="C110" i="14"/>
  <c r="B110" i="14"/>
  <c r="D111" i="14"/>
  <c r="C110" i="13"/>
  <c r="D111" i="13"/>
  <c r="B110" i="13"/>
  <c r="C110" i="12"/>
  <c r="B110" i="12"/>
  <c r="D111" i="12"/>
  <c r="C110" i="11"/>
  <c r="D111" i="11"/>
  <c r="B110" i="11"/>
  <c r="C110" i="10"/>
  <c r="D111" i="10"/>
  <c r="B110" i="10"/>
  <c r="C109" i="8"/>
  <c r="D110" i="8"/>
  <c r="B109" i="8"/>
  <c r="D111" i="7"/>
  <c r="B110" i="7"/>
  <c r="C110" i="7"/>
  <c r="D107" i="1"/>
  <c r="C110" i="9" l="1"/>
  <c r="D111" i="9"/>
  <c r="B110" i="9"/>
  <c r="B107" i="1"/>
  <c r="C107" i="1"/>
  <c r="C112" i="6"/>
  <c r="D113" i="6"/>
  <c r="B112" i="6"/>
  <c r="C111" i="14"/>
  <c r="D112" i="14"/>
  <c r="B111" i="14"/>
  <c r="C111" i="13"/>
  <c r="D112" i="13"/>
  <c r="B111" i="13"/>
  <c r="C111" i="12"/>
  <c r="D112" i="12"/>
  <c r="B111" i="12"/>
  <c r="B111" i="11"/>
  <c r="D112" i="11"/>
  <c r="C111" i="11"/>
  <c r="D112" i="10"/>
  <c r="B111" i="10"/>
  <c r="C111" i="10"/>
  <c r="D111" i="8"/>
  <c r="B110" i="8"/>
  <c r="C110" i="8"/>
  <c r="D112" i="7"/>
  <c r="B111" i="7"/>
  <c r="C111" i="7"/>
  <c r="D108" i="1"/>
  <c r="C111" i="9" l="1"/>
  <c r="B111" i="9"/>
  <c r="D112" i="9"/>
  <c r="B108" i="1"/>
  <c r="C108" i="1"/>
  <c r="C113" i="6"/>
  <c r="D114" i="6"/>
  <c r="B113" i="6"/>
  <c r="C112" i="14"/>
  <c r="B112" i="14"/>
  <c r="D113" i="14"/>
  <c r="C112" i="13"/>
  <c r="D113" i="13"/>
  <c r="B112" i="13"/>
  <c r="C112" i="12"/>
  <c r="D113" i="12"/>
  <c r="B112" i="12"/>
  <c r="C112" i="11"/>
  <c r="D113" i="11"/>
  <c r="B112" i="11"/>
  <c r="C112" i="10"/>
  <c r="D113" i="10"/>
  <c r="B112" i="10"/>
  <c r="C111" i="8"/>
  <c r="D112" i="8"/>
  <c r="B111" i="8"/>
  <c r="D113" i="7"/>
  <c r="B112" i="7"/>
  <c r="C112" i="7"/>
  <c r="D109" i="1"/>
  <c r="D113" i="9" l="1"/>
  <c r="B112" i="9"/>
  <c r="C112" i="9"/>
  <c r="B109" i="1"/>
  <c r="C109" i="1"/>
  <c r="C114" i="6"/>
  <c r="B114" i="6"/>
  <c r="D115" i="6"/>
  <c r="C113" i="14"/>
  <c r="D114" i="14"/>
  <c r="B113" i="14"/>
  <c r="C113" i="13"/>
  <c r="B113" i="13"/>
  <c r="D114" i="13"/>
  <c r="C113" i="12"/>
  <c r="D114" i="12"/>
  <c r="B113" i="12"/>
  <c r="B113" i="11"/>
  <c r="D114" i="11"/>
  <c r="C113" i="11"/>
  <c r="D114" i="10"/>
  <c r="B113" i="10"/>
  <c r="C113" i="10"/>
  <c r="D113" i="8"/>
  <c r="B112" i="8"/>
  <c r="C112" i="8"/>
  <c r="B113" i="7"/>
  <c r="D114" i="7"/>
  <c r="C113" i="7"/>
  <c r="D110" i="1"/>
  <c r="C113" i="9" l="1"/>
  <c r="D114" i="9"/>
  <c r="B113" i="9"/>
  <c r="B110" i="1"/>
  <c r="C110" i="1"/>
  <c r="C115" i="6"/>
  <c r="D116" i="6"/>
  <c r="B115" i="6"/>
  <c r="C114" i="14"/>
  <c r="D115" i="14"/>
  <c r="B114" i="14"/>
  <c r="C114" i="13"/>
  <c r="D115" i="13"/>
  <c r="B114" i="13"/>
  <c r="C114" i="12"/>
  <c r="B114" i="12"/>
  <c r="D115" i="12"/>
  <c r="C114" i="11"/>
  <c r="D115" i="11"/>
  <c r="B114" i="11"/>
  <c r="D115" i="10"/>
  <c r="C114" i="10"/>
  <c r="B114" i="10"/>
  <c r="C113" i="8"/>
  <c r="D114" i="8"/>
  <c r="B113" i="8"/>
  <c r="D115" i="7"/>
  <c r="B114" i="7"/>
  <c r="C114" i="7"/>
  <c r="D111" i="1"/>
  <c r="C114" i="9" l="1"/>
  <c r="D115" i="9"/>
  <c r="B114" i="9"/>
  <c r="B111" i="1"/>
  <c r="C111" i="1"/>
  <c r="C116" i="6"/>
  <c r="D117" i="6"/>
  <c r="B116" i="6"/>
  <c r="C115" i="14"/>
  <c r="D116" i="14"/>
  <c r="B115" i="14"/>
  <c r="C115" i="13"/>
  <c r="D116" i="13"/>
  <c r="B115" i="13"/>
  <c r="C115" i="12"/>
  <c r="D116" i="12"/>
  <c r="B115" i="12"/>
  <c r="B115" i="11"/>
  <c r="D116" i="11"/>
  <c r="C115" i="11"/>
  <c r="D116" i="10"/>
  <c r="B115" i="10"/>
  <c r="C115" i="10"/>
  <c r="D115" i="8"/>
  <c r="B114" i="8"/>
  <c r="C114" i="8"/>
  <c r="D116" i="7"/>
  <c r="B115" i="7"/>
  <c r="C115" i="7"/>
  <c r="D112" i="1"/>
  <c r="C115" i="9" l="1"/>
  <c r="D116" i="9"/>
  <c r="B115" i="9"/>
  <c r="B112" i="1"/>
  <c r="C112" i="1"/>
  <c r="C117" i="6"/>
  <c r="D118" i="6"/>
  <c r="B117" i="6"/>
  <c r="C116" i="14"/>
  <c r="B116" i="14"/>
  <c r="D117" i="14"/>
  <c r="C116" i="13"/>
  <c r="D117" i="13"/>
  <c r="B116" i="13"/>
  <c r="C116" i="12"/>
  <c r="D117" i="12"/>
  <c r="B116" i="12"/>
  <c r="C116" i="11"/>
  <c r="D117" i="11"/>
  <c r="B116" i="11"/>
  <c r="D117" i="10"/>
  <c r="B116" i="10"/>
  <c r="C116" i="10"/>
  <c r="C115" i="8"/>
  <c r="D116" i="8"/>
  <c r="B115" i="8"/>
  <c r="D117" i="7"/>
  <c r="B116" i="7"/>
  <c r="C116" i="7"/>
  <c r="D113" i="1"/>
  <c r="D117" i="9" l="1"/>
  <c r="B116" i="9"/>
  <c r="C116" i="9"/>
  <c r="B113" i="1"/>
  <c r="C113" i="1"/>
  <c r="C118" i="6"/>
  <c r="B118" i="6"/>
  <c r="D119" i="6"/>
  <c r="C117" i="14"/>
  <c r="D118" i="14"/>
  <c r="B117" i="14"/>
  <c r="C117" i="13"/>
  <c r="B117" i="13"/>
  <c r="D118" i="13"/>
  <c r="C117" i="12"/>
  <c r="D118" i="12"/>
  <c r="B117" i="12"/>
  <c r="B117" i="11"/>
  <c r="D118" i="11"/>
  <c r="C117" i="11"/>
  <c r="D118" i="10"/>
  <c r="B117" i="10"/>
  <c r="C117" i="10"/>
  <c r="D117" i="8"/>
  <c r="B116" i="8"/>
  <c r="C116" i="8"/>
  <c r="B117" i="7"/>
  <c r="D118" i="7"/>
  <c r="C117" i="7"/>
  <c r="D114" i="1"/>
  <c r="B117" i="9" l="1"/>
  <c r="D118" i="9"/>
  <c r="C117" i="9"/>
  <c r="B114" i="1"/>
  <c r="C114" i="1"/>
  <c r="C119" i="6"/>
  <c r="D120" i="6"/>
  <c r="B119" i="6"/>
  <c r="C118" i="14"/>
  <c r="B118" i="14"/>
  <c r="D119" i="14"/>
  <c r="C118" i="13"/>
  <c r="D119" i="13"/>
  <c r="B118" i="13"/>
  <c r="C118" i="12"/>
  <c r="B118" i="12"/>
  <c r="D119" i="12"/>
  <c r="C118" i="11"/>
  <c r="D119" i="11"/>
  <c r="B118" i="11"/>
  <c r="D119" i="10"/>
  <c r="B118" i="10"/>
  <c r="C118" i="10"/>
  <c r="C117" i="8"/>
  <c r="B117" i="8"/>
  <c r="D118" i="8"/>
  <c r="D119" i="7"/>
  <c r="B118" i="7"/>
  <c r="C118" i="7"/>
  <c r="D115" i="1"/>
  <c r="C118" i="9" l="1"/>
  <c r="D119" i="9"/>
  <c r="B118" i="9"/>
  <c r="B115" i="1"/>
  <c r="C115" i="1"/>
  <c r="C120" i="6"/>
  <c r="D121" i="6"/>
  <c r="B120" i="6"/>
  <c r="C119" i="14"/>
  <c r="D120" i="14"/>
  <c r="B119" i="14"/>
  <c r="C119" i="13"/>
  <c r="D120" i="13"/>
  <c r="B119" i="13"/>
  <c r="C119" i="12"/>
  <c r="D120" i="12"/>
  <c r="B119" i="12"/>
  <c r="B119" i="11"/>
  <c r="D120" i="11"/>
  <c r="C119" i="11"/>
  <c r="D120" i="10"/>
  <c r="B119" i="10"/>
  <c r="C119" i="10"/>
  <c r="C118" i="8"/>
  <c r="B118" i="8"/>
  <c r="D119" i="8"/>
  <c r="D120" i="7"/>
  <c r="B119" i="7"/>
  <c r="C119" i="7"/>
  <c r="D116" i="1"/>
  <c r="C119" i="9" l="1"/>
  <c r="D120" i="9"/>
  <c r="B119" i="9"/>
  <c r="B116" i="1"/>
  <c r="C116" i="1"/>
  <c r="C121" i="6"/>
  <c r="D122" i="6"/>
  <c r="B121" i="6"/>
  <c r="C120" i="14"/>
  <c r="B120" i="14"/>
  <c r="D121" i="14"/>
  <c r="C120" i="13"/>
  <c r="D121" i="13"/>
  <c r="B120" i="13"/>
  <c r="C120" i="12"/>
  <c r="D121" i="12"/>
  <c r="B120" i="12"/>
  <c r="C120" i="11"/>
  <c r="D121" i="11"/>
  <c r="B120" i="11"/>
  <c r="D121" i="10"/>
  <c r="B120" i="10"/>
  <c r="C120" i="10"/>
  <c r="C119" i="8"/>
  <c r="D120" i="8"/>
  <c r="B119" i="8"/>
  <c r="D121" i="7"/>
  <c r="B120" i="7"/>
  <c r="C120" i="7"/>
  <c r="D117" i="1"/>
  <c r="D121" i="9" l="1"/>
  <c r="B120" i="9"/>
  <c r="C120" i="9"/>
  <c r="B117" i="1"/>
  <c r="C117" i="1"/>
  <c r="C122" i="6"/>
  <c r="B122" i="6"/>
  <c r="D123" i="6"/>
  <c r="C121" i="14"/>
  <c r="D122" i="14"/>
  <c r="B121" i="14"/>
  <c r="C121" i="13"/>
  <c r="B121" i="13"/>
  <c r="D122" i="13"/>
  <c r="C121" i="12"/>
  <c r="D122" i="12"/>
  <c r="B121" i="12"/>
  <c r="B121" i="11"/>
  <c r="D122" i="11"/>
  <c r="C121" i="11"/>
  <c r="C121" i="10"/>
  <c r="D122" i="10"/>
  <c r="B121" i="10"/>
  <c r="D121" i="8"/>
  <c r="C120" i="8"/>
  <c r="B120" i="8"/>
  <c r="B121" i="7"/>
  <c r="D122" i="7"/>
  <c r="C121" i="7"/>
  <c r="D118" i="1"/>
  <c r="C121" i="9" l="1"/>
  <c r="D122" i="9"/>
  <c r="B121" i="9"/>
  <c r="B118" i="1"/>
  <c r="C118" i="1"/>
  <c r="C123" i="6"/>
  <c r="D124" i="6"/>
  <c r="B123" i="6"/>
  <c r="C122" i="14"/>
  <c r="B122" i="14"/>
  <c r="D123" i="14"/>
  <c r="C122" i="13"/>
  <c r="D123" i="13"/>
  <c r="B122" i="13"/>
  <c r="C122" i="12"/>
  <c r="B122" i="12"/>
  <c r="D123" i="12"/>
  <c r="C122" i="11"/>
  <c r="D123" i="11"/>
  <c r="B122" i="11"/>
  <c r="D123" i="10"/>
  <c r="B122" i="10"/>
  <c r="C122" i="10"/>
  <c r="C121" i="8"/>
  <c r="B121" i="8"/>
  <c r="D122" i="8"/>
  <c r="D123" i="7"/>
  <c r="B122" i="7"/>
  <c r="C122" i="7"/>
  <c r="D119" i="1"/>
  <c r="C122" i="9" l="1"/>
  <c r="D123" i="9"/>
  <c r="B122" i="9"/>
  <c r="B119" i="1"/>
  <c r="C119" i="1"/>
  <c r="C124" i="6"/>
  <c r="D125" i="6"/>
  <c r="B124" i="6"/>
  <c r="C123" i="14"/>
  <c r="D124" i="14"/>
  <c r="B123" i="14"/>
  <c r="C123" i="13"/>
  <c r="D124" i="13"/>
  <c r="B123" i="13"/>
  <c r="C123" i="12"/>
  <c r="D124" i="12"/>
  <c r="B123" i="12"/>
  <c r="B123" i="11"/>
  <c r="D124" i="11"/>
  <c r="C123" i="11"/>
  <c r="C123" i="10"/>
  <c r="D124" i="10"/>
  <c r="B123" i="10"/>
  <c r="C122" i="8"/>
  <c r="B122" i="8"/>
  <c r="D123" i="8"/>
  <c r="D124" i="7"/>
  <c r="B123" i="7"/>
  <c r="C123" i="7"/>
  <c r="D120" i="1"/>
  <c r="C123" i="9" l="1"/>
  <c r="D124" i="9"/>
  <c r="B123" i="9"/>
  <c r="B120" i="1"/>
  <c r="C120" i="1"/>
  <c r="C125" i="6"/>
  <c r="D126" i="6"/>
  <c r="B125" i="6"/>
  <c r="C124" i="14"/>
  <c r="B124" i="14"/>
  <c r="D125" i="14"/>
  <c r="C124" i="13"/>
  <c r="D125" i="13"/>
  <c r="B124" i="13"/>
  <c r="C124" i="12"/>
  <c r="D125" i="12"/>
  <c r="B124" i="12"/>
  <c r="C124" i="11"/>
  <c r="D125" i="11"/>
  <c r="B124" i="11"/>
  <c r="D125" i="10"/>
  <c r="B124" i="10"/>
  <c r="C124" i="10"/>
  <c r="C123" i="8"/>
  <c r="D124" i="8"/>
  <c r="B123" i="8"/>
  <c r="D125" i="7"/>
  <c r="B124" i="7"/>
  <c r="C124" i="7"/>
  <c r="D121" i="1"/>
  <c r="D125" i="9" l="1"/>
  <c r="B124" i="9"/>
  <c r="C124" i="9"/>
  <c r="B121" i="1"/>
  <c r="C121" i="1"/>
  <c r="C126" i="6"/>
  <c r="B126" i="6"/>
  <c r="D127" i="6"/>
  <c r="C125" i="14"/>
  <c r="D126" i="14"/>
  <c r="B125" i="14"/>
  <c r="C125" i="13"/>
  <c r="B125" i="13"/>
  <c r="D126" i="13"/>
  <c r="C125" i="12"/>
  <c r="D126" i="12"/>
  <c r="B125" i="12"/>
  <c r="B125" i="11"/>
  <c r="D126" i="11"/>
  <c r="C125" i="11"/>
  <c r="C125" i="10"/>
  <c r="D126" i="10"/>
  <c r="B125" i="10"/>
  <c r="D125" i="8"/>
  <c r="C124" i="8"/>
  <c r="B124" i="8"/>
  <c r="B125" i="7"/>
  <c r="D126" i="7"/>
  <c r="C125" i="7"/>
  <c r="D122" i="1"/>
  <c r="C125" i="9" l="1"/>
  <c r="D126" i="9"/>
  <c r="B125" i="9"/>
  <c r="B122" i="1"/>
  <c r="C122" i="1"/>
  <c r="C127" i="6"/>
  <c r="D128" i="6"/>
  <c r="B127" i="6"/>
  <c r="C126" i="14"/>
  <c r="D127" i="14"/>
  <c r="B126" i="14"/>
  <c r="C126" i="13"/>
  <c r="D127" i="13"/>
  <c r="B126" i="13"/>
  <c r="C126" i="12"/>
  <c r="B126" i="12"/>
  <c r="D127" i="12"/>
  <c r="C126" i="11"/>
  <c r="D127" i="11"/>
  <c r="B126" i="11"/>
  <c r="D127" i="10"/>
  <c r="B126" i="10"/>
  <c r="C126" i="10"/>
  <c r="C125" i="8"/>
  <c r="B125" i="8"/>
  <c r="D126" i="8"/>
  <c r="D127" i="7"/>
  <c r="B126" i="7"/>
  <c r="C126" i="7"/>
  <c r="D123" i="1"/>
  <c r="C126" i="9" l="1"/>
  <c r="D127" i="9"/>
  <c r="B126" i="9"/>
  <c r="B123" i="1"/>
  <c r="C123" i="1"/>
  <c r="C128" i="6"/>
  <c r="D129" i="6"/>
  <c r="B128" i="6"/>
  <c r="C127" i="14"/>
  <c r="D128" i="14"/>
  <c r="B127" i="14"/>
  <c r="C127" i="13"/>
  <c r="D128" i="13"/>
  <c r="B127" i="13"/>
  <c r="C127" i="12"/>
  <c r="D128" i="12"/>
  <c r="B127" i="12"/>
  <c r="B127" i="11"/>
  <c r="D128" i="11"/>
  <c r="C127" i="11"/>
  <c r="C127" i="10"/>
  <c r="D128" i="10"/>
  <c r="B127" i="10"/>
  <c r="C126" i="8"/>
  <c r="B126" i="8"/>
  <c r="D127" i="8"/>
  <c r="D128" i="7"/>
  <c r="B127" i="7"/>
  <c r="C127" i="7"/>
  <c r="D124" i="1"/>
  <c r="C127" i="9" l="1"/>
  <c r="D128" i="9"/>
  <c r="B127" i="9"/>
  <c r="B124" i="1"/>
  <c r="C124" i="1"/>
  <c r="C129" i="6"/>
  <c r="D130" i="6"/>
  <c r="B129" i="6"/>
  <c r="C128" i="14"/>
  <c r="B128" i="14"/>
  <c r="D129" i="14"/>
  <c r="C128" i="13"/>
  <c r="D129" i="13"/>
  <c r="B128" i="13"/>
  <c r="C128" i="12"/>
  <c r="D129" i="12"/>
  <c r="B128" i="12"/>
  <c r="C128" i="11"/>
  <c r="D129" i="11"/>
  <c r="B128" i="11"/>
  <c r="D129" i="10"/>
  <c r="B128" i="10"/>
  <c r="C128" i="10"/>
  <c r="C127" i="8"/>
  <c r="D128" i="8"/>
  <c r="B127" i="8"/>
  <c r="D129" i="7"/>
  <c r="B128" i="7"/>
  <c r="C128" i="7"/>
  <c r="D125" i="1"/>
  <c r="C128" i="9" l="1"/>
  <c r="D129" i="9"/>
  <c r="B128" i="9"/>
  <c r="B125" i="1"/>
  <c r="C125" i="1"/>
  <c r="C130" i="6"/>
  <c r="B130" i="6"/>
  <c r="D131" i="6"/>
  <c r="C129" i="14"/>
  <c r="D130" i="14"/>
  <c r="B129" i="14"/>
  <c r="C129" i="13"/>
  <c r="B129" i="13"/>
  <c r="D130" i="13"/>
  <c r="C129" i="12"/>
  <c r="D130" i="12"/>
  <c r="B129" i="12"/>
  <c r="B129" i="11"/>
  <c r="D130" i="11"/>
  <c r="C129" i="11"/>
  <c r="C129" i="10"/>
  <c r="D130" i="10"/>
  <c r="B129" i="10"/>
  <c r="D129" i="8"/>
  <c r="C128" i="8"/>
  <c r="B128" i="8"/>
  <c r="B129" i="7"/>
  <c r="D130" i="7"/>
  <c r="C129" i="7"/>
  <c r="D126" i="1"/>
  <c r="B129" i="9" l="1"/>
  <c r="C129" i="9"/>
  <c r="D130" i="9"/>
  <c r="B126" i="1"/>
  <c r="C126" i="1"/>
  <c r="C131" i="6"/>
  <c r="D132" i="6"/>
  <c r="B131" i="6"/>
  <c r="C130" i="14"/>
  <c r="B130" i="14"/>
  <c r="D131" i="14"/>
  <c r="C130" i="13"/>
  <c r="D131" i="13"/>
  <c r="B130" i="13"/>
  <c r="C130" i="12"/>
  <c r="B130" i="12"/>
  <c r="D131" i="12"/>
  <c r="C130" i="11"/>
  <c r="D131" i="11"/>
  <c r="B130" i="11"/>
  <c r="D131" i="10"/>
  <c r="B130" i="10"/>
  <c r="C130" i="10"/>
  <c r="C129" i="8"/>
  <c r="B129" i="8"/>
  <c r="D130" i="8"/>
  <c r="D131" i="7"/>
  <c r="B130" i="7"/>
  <c r="C130" i="7"/>
  <c r="D127" i="1"/>
  <c r="D131" i="9" l="1"/>
  <c r="C130" i="9"/>
  <c r="B130" i="9"/>
  <c r="B127" i="1"/>
  <c r="C127" i="1"/>
  <c r="C132" i="6"/>
  <c r="D133" i="6"/>
  <c r="B132" i="6"/>
  <c r="C131" i="14"/>
  <c r="D132" i="14"/>
  <c r="B131" i="14"/>
  <c r="C131" i="13"/>
  <c r="D132" i="13"/>
  <c r="B131" i="13"/>
  <c r="C131" i="12"/>
  <c r="D132" i="12"/>
  <c r="B131" i="12"/>
  <c r="B131" i="11"/>
  <c r="D132" i="11"/>
  <c r="C131" i="11"/>
  <c r="C131" i="10"/>
  <c r="D132" i="10"/>
  <c r="B131" i="10"/>
  <c r="C130" i="8"/>
  <c r="B130" i="8"/>
  <c r="D131" i="8"/>
  <c r="D132" i="7"/>
  <c r="B131" i="7"/>
  <c r="C131" i="7"/>
  <c r="D128" i="1"/>
  <c r="C131" i="9" l="1"/>
  <c r="B131" i="9"/>
  <c r="D132" i="9"/>
  <c r="B128" i="1"/>
  <c r="C128" i="1"/>
  <c r="C133" i="6"/>
  <c r="D134" i="6"/>
  <c r="B133" i="6"/>
  <c r="C132" i="14"/>
  <c r="B132" i="14"/>
  <c r="D133" i="14"/>
  <c r="C132" i="13"/>
  <c r="D133" i="13"/>
  <c r="B132" i="13"/>
  <c r="C132" i="12"/>
  <c r="D133" i="12"/>
  <c r="B132" i="12"/>
  <c r="C132" i="11"/>
  <c r="D133" i="11"/>
  <c r="B132" i="11"/>
  <c r="D133" i="10"/>
  <c r="B132" i="10"/>
  <c r="C132" i="10"/>
  <c r="C131" i="8"/>
  <c r="D132" i="8"/>
  <c r="B131" i="8"/>
  <c r="D133" i="7"/>
  <c r="B132" i="7"/>
  <c r="C132" i="7"/>
  <c r="D129" i="1"/>
  <c r="C132" i="9" l="1"/>
  <c r="D133" i="9"/>
  <c r="B132" i="9"/>
  <c r="B129" i="1"/>
  <c r="C129" i="1"/>
  <c r="C134" i="6"/>
  <c r="B134" i="6"/>
  <c r="D135" i="6"/>
  <c r="C133" i="14"/>
  <c r="D134" i="14"/>
  <c r="B133" i="14"/>
  <c r="C133" i="13"/>
  <c r="B133" i="13"/>
  <c r="D134" i="13"/>
  <c r="C133" i="12"/>
  <c r="D134" i="12"/>
  <c r="B133" i="12"/>
  <c r="B133" i="11"/>
  <c r="D134" i="11"/>
  <c r="C133" i="11"/>
  <c r="C133" i="10"/>
  <c r="D134" i="10"/>
  <c r="B133" i="10"/>
  <c r="D133" i="8"/>
  <c r="C132" i="8"/>
  <c r="B132" i="8"/>
  <c r="B133" i="7"/>
  <c r="D134" i="7"/>
  <c r="C133" i="7"/>
  <c r="D130" i="1"/>
  <c r="C133" i="9" l="1"/>
  <c r="D134" i="9"/>
  <c r="B133" i="9"/>
  <c r="B130" i="1"/>
  <c r="C130" i="1"/>
  <c r="C135" i="6"/>
  <c r="D136" i="6"/>
  <c r="B135" i="6"/>
  <c r="C134" i="14"/>
  <c r="D135" i="14"/>
  <c r="B134" i="14"/>
  <c r="C134" i="13"/>
  <c r="D135" i="13"/>
  <c r="B134" i="13"/>
  <c r="C134" i="12"/>
  <c r="B134" i="12"/>
  <c r="D135" i="12"/>
  <c r="C134" i="11"/>
  <c r="D135" i="11"/>
  <c r="B134" i="11"/>
  <c r="D135" i="10"/>
  <c r="B134" i="10"/>
  <c r="C134" i="10"/>
  <c r="C133" i="8"/>
  <c r="B133" i="8"/>
  <c r="D134" i="8"/>
  <c r="D135" i="7"/>
  <c r="B134" i="7"/>
  <c r="C134" i="7"/>
  <c r="D131" i="1"/>
  <c r="D135" i="9" l="1"/>
  <c r="B134" i="9"/>
  <c r="C134" i="9"/>
  <c r="B131" i="1"/>
  <c r="C131" i="1"/>
  <c r="C136" i="6"/>
  <c r="D137" i="6"/>
  <c r="B136" i="6"/>
  <c r="C135" i="14"/>
  <c r="D136" i="14"/>
  <c r="B135" i="14"/>
  <c r="C135" i="13"/>
  <c r="D136" i="13"/>
  <c r="B135" i="13"/>
  <c r="C135" i="12"/>
  <c r="D136" i="12"/>
  <c r="B135" i="12"/>
  <c r="B135" i="11"/>
  <c r="D136" i="11"/>
  <c r="C135" i="11"/>
  <c r="C135" i="10"/>
  <c r="D136" i="10"/>
  <c r="B135" i="10"/>
  <c r="C134" i="8"/>
  <c r="B134" i="8"/>
  <c r="D135" i="8"/>
  <c r="D136" i="7"/>
  <c r="B135" i="7"/>
  <c r="C135" i="7"/>
  <c r="D132" i="1"/>
  <c r="C135" i="9" l="1"/>
  <c r="D136" i="9"/>
  <c r="B135" i="9"/>
  <c r="B132" i="1"/>
  <c r="C132" i="1"/>
  <c r="C137" i="6"/>
  <c r="D138" i="6"/>
  <c r="B137" i="6"/>
  <c r="C136" i="14"/>
  <c r="B136" i="14"/>
  <c r="D137" i="14"/>
  <c r="C136" i="13"/>
  <c r="D137" i="13"/>
  <c r="B136" i="13"/>
  <c r="C136" i="12"/>
  <c r="D137" i="12"/>
  <c r="B136" i="12"/>
  <c r="C136" i="11"/>
  <c r="D137" i="11"/>
  <c r="B136" i="11"/>
  <c r="D137" i="10"/>
  <c r="B136" i="10"/>
  <c r="C136" i="10"/>
  <c r="C135" i="8"/>
  <c r="D136" i="8"/>
  <c r="B135" i="8"/>
  <c r="D137" i="7"/>
  <c r="B136" i="7"/>
  <c r="C136" i="7"/>
  <c r="D133" i="1"/>
  <c r="C136" i="9" l="1"/>
  <c r="B136" i="9"/>
  <c r="D137" i="9"/>
  <c r="B133" i="1"/>
  <c r="C133" i="1"/>
  <c r="C138" i="6"/>
  <c r="B138" i="6"/>
  <c r="D139" i="6"/>
  <c r="C137" i="14"/>
  <c r="D138" i="14"/>
  <c r="B137" i="14"/>
  <c r="C137" i="13"/>
  <c r="B137" i="13"/>
  <c r="D138" i="13"/>
  <c r="C137" i="12"/>
  <c r="D138" i="12"/>
  <c r="B137" i="12"/>
  <c r="C137" i="11"/>
  <c r="D138" i="11"/>
  <c r="B137" i="11"/>
  <c r="C137" i="10"/>
  <c r="D138" i="10"/>
  <c r="B137" i="10"/>
  <c r="D137" i="8"/>
  <c r="C136" i="8"/>
  <c r="B136" i="8"/>
  <c r="B137" i="7"/>
  <c r="D138" i="7"/>
  <c r="C137" i="7"/>
  <c r="D134" i="1"/>
  <c r="C137" i="9" l="1"/>
  <c r="D138" i="9"/>
  <c r="B137" i="9"/>
  <c r="B134" i="1"/>
  <c r="C134" i="1"/>
  <c r="C139" i="6"/>
  <c r="D140" i="6"/>
  <c r="B139" i="6"/>
  <c r="C138" i="14"/>
  <c r="B138" i="14"/>
  <c r="D139" i="14"/>
  <c r="C138" i="13"/>
  <c r="D139" i="13"/>
  <c r="B138" i="13"/>
  <c r="C138" i="12"/>
  <c r="B138" i="12"/>
  <c r="D139" i="12"/>
  <c r="C138" i="11"/>
  <c r="D139" i="11"/>
  <c r="B138" i="11"/>
  <c r="D139" i="10"/>
  <c r="B138" i="10"/>
  <c r="C138" i="10"/>
  <c r="C137" i="8"/>
  <c r="B137" i="8"/>
  <c r="D138" i="8"/>
  <c r="D139" i="7"/>
  <c r="B138" i="7"/>
  <c r="C138" i="7"/>
  <c r="D135" i="1"/>
  <c r="D139" i="9" l="1"/>
  <c r="B138" i="9"/>
  <c r="C138" i="9"/>
  <c r="B135" i="1"/>
  <c r="C135" i="1"/>
  <c r="C140" i="6"/>
  <c r="D141" i="6"/>
  <c r="B140" i="6"/>
  <c r="C139" i="14"/>
  <c r="D140" i="14"/>
  <c r="B139" i="14"/>
  <c r="C139" i="13"/>
  <c r="D140" i="13"/>
  <c r="B139" i="13"/>
  <c r="C139" i="12"/>
  <c r="D140" i="12"/>
  <c r="B139" i="12"/>
  <c r="C139" i="11"/>
  <c r="B139" i="11"/>
  <c r="D140" i="11"/>
  <c r="C139" i="10"/>
  <c r="D140" i="10"/>
  <c r="B139" i="10"/>
  <c r="C138" i="8"/>
  <c r="B138" i="8"/>
  <c r="D139" i="8"/>
  <c r="D140" i="7"/>
  <c r="B139" i="7"/>
  <c r="C139" i="7"/>
  <c r="D136" i="1"/>
  <c r="C139" i="9" l="1"/>
  <c r="D140" i="9"/>
  <c r="B139" i="9"/>
  <c r="B136" i="1"/>
  <c r="C136" i="1"/>
  <c r="C141" i="6"/>
  <c r="D142" i="6"/>
  <c r="B141" i="6"/>
  <c r="C140" i="14"/>
  <c r="B140" i="14"/>
  <c r="D141" i="14"/>
  <c r="C140" i="13"/>
  <c r="D141" i="13"/>
  <c r="B140" i="13"/>
  <c r="C140" i="12"/>
  <c r="D141" i="12"/>
  <c r="B140" i="12"/>
  <c r="C140" i="11"/>
  <c r="D141" i="11"/>
  <c r="B140" i="11"/>
  <c r="D141" i="10"/>
  <c r="B140" i="10"/>
  <c r="C140" i="10"/>
  <c r="C139" i="8"/>
  <c r="D140" i="8"/>
  <c r="B139" i="8"/>
  <c r="D141" i="7"/>
  <c r="B140" i="7"/>
  <c r="C140" i="7"/>
  <c r="D137" i="1"/>
  <c r="C140" i="9" l="1"/>
  <c r="B140" i="9"/>
  <c r="D141" i="9"/>
  <c r="B137" i="1"/>
  <c r="C137" i="1"/>
  <c r="C142" i="6"/>
  <c r="B142" i="6"/>
  <c r="D143" i="6"/>
  <c r="C141" i="14"/>
  <c r="D142" i="14"/>
  <c r="B141" i="14"/>
  <c r="C141" i="13"/>
  <c r="B141" i="13"/>
  <c r="D142" i="13"/>
  <c r="C141" i="12"/>
  <c r="D142" i="12"/>
  <c r="B141" i="12"/>
  <c r="C141" i="11"/>
  <c r="D142" i="11"/>
  <c r="B141" i="11"/>
  <c r="C141" i="10"/>
  <c r="D142" i="10"/>
  <c r="B141" i="10"/>
  <c r="D141" i="8"/>
  <c r="C140" i="8"/>
  <c r="B140" i="8"/>
  <c r="B141" i="7"/>
  <c r="D142" i="7"/>
  <c r="C141" i="7"/>
  <c r="D138" i="1"/>
  <c r="C141" i="9" l="1"/>
  <c r="D142" i="9"/>
  <c r="B141" i="9"/>
  <c r="B138" i="1"/>
  <c r="C138" i="1"/>
  <c r="C143" i="6"/>
  <c r="D144" i="6"/>
  <c r="B143" i="6"/>
  <c r="C142" i="14"/>
  <c r="D143" i="14"/>
  <c r="B142" i="14"/>
  <c r="C142" i="13"/>
  <c r="D143" i="13"/>
  <c r="B142" i="13"/>
  <c r="C142" i="12"/>
  <c r="B142" i="12"/>
  <c r="D143" i="12"/>
  <c r="C142" i="11"/>
  <c r="D143" i="11"/>
  <c r="B142" i="11"/>
  <c r="D143" i="10"/>
  <c r="B142" i="10"/>
  <c r="C142" i="10"/>
  <c r="C141" i="8"/>
  <c r="B141" i="8"/>
  <c r="D142" i="8"/>
  <c r="D143" i="7"/>
  <c r="B142" i="7"/>
  <c r="C142" i="7"/>
  <c r="D139" i="1"/>
  <c r="D143" i="9" l="1"/>
  <c r="B142" i="9"/>
  <c r="C142" i="9"/>
  <c r="B139" i="1"/>
  <c r="C139" i="1"/>
  <c r="C144" i="6"/>
  <c r="D145" i="6"/>
  <c r="B144" i="6"/>
  <c r="C143" i="14"/>
  <c r="D144" i="14"/>
  <c r="B143" i="14"/>
  <c r="C143" i="13"/>
  <c r="D144" i="13"/>
  <c r="B143" i="13"/>
  <c r="C143" i="12"/>
  <c r="D144" i="12"/>
  <c r="B143" i="12"/>
  <c r="C143" i="11"/>
  <c r="B143" i="11"/>
  <c r="D144" i="11"/>
  <c r="C143" i="10"/>
  <c r="D144" i="10"/>
  <c r="B143" i="10"/>
  <c r="D143" i="8"/>
  <c r="C142" i="8"/>
  <c r="B142" i="8"/>
  <c r="B143" i="7"/>
  <c r="D144" i="7"/>
  <c r="C143" i="7"/>
  <c r="D140" i="1"/>
  <c r="C143" i="9" l="1"/>
  <c r="D144" i="9"/>
  <c r="B143" i="9"/>
  <c r="B140" i="1"/>
  <c r="C140" i="1"/>
  <c r="C145" i="6"/>
  <c r="D146" i="6"/>
  <c r="B145" i="6"/>
  <c r="C144" i="14"/>
  <c r="B144" i="14"/>
  <c r="D145" i="14"/>
  <c r="C144" i="13"/>
  <c r="D145" i="13"/>
  <c r="B144" i="13"/>
  <c r="C144" i="12"/>
  <c r="D145" i="12"/>
  <c r="B144" i="12"/>
  <c r="C144" i="11"/>
  <c r="D145" i="11"/>
  <c r="B144" i="11"/>
  <c r="D145" i="10"/>
  <c r="B144" i="10"/>
  <c r="C144" i="10"/>
  <c r="C143" i="8"/>
  <c r="D144" i="8"/>
  <c r="B143" i="8"/>
  <c r="D145" i="7"/>
  <c r="B144" i="7"/>
  <c r="C144" i="7"/>
  <c r="D141" i="1"/>
  <c r="C144" i="9" l="1"/>
  <c r="D145" i="9"/>
  <c r="B144" i="9"/>
  <c r="B141" i="1"/>
  <c r="C141" i="1"/>
  <c r="C146" i="6"/>
  <c r="B146" i="6"/>
  <c r="D147" i="6"/>
  <c r="C145" i="14"/>
  <c r="D146" i="14"/>
  <c r="B145" i="14"/>
  <c r="C145" i="13"/>
  <c r="B145" i="13"/>
  <c r="D146" i="13"/>
  <c r="C145" i="12"/>
  <c r="D146" i="12"/>
  <c r="B145" i="12"/>
  <c r="C145" i="11"/>
  <c r="D146" i="11"/>
  <c r="B145" i="11"/>
  <c r="C145" i="10"/>
  <c r="D146" i="10"/>
  <c r="B145" i="10"/>
  <c r="C144" i="8"/>
  <c r="B144" i="8"/>
  <c r="D145" i="8"/>
  <c r="D146" i="7"/>
  <c r="C145" i="7"/>
  <c r="B145" i="7"/>
  <c r="D142" i="1"/>
  <c r="C145" i="9" l="1"/>
  <c r="B145" i="9"/>
  <c r="D146" i="9"/>
  <c r="B142" i="1"/>
  <c r="C142" i="1"/>
  <c r="C147" i="6"/>
  <c r="D148" i="6"/>
  <c r="B147" i="6"/>
  <c r="C146" i="14"/>
  <c r="B146" i="14"/>
  <c r="D147" i="14"/>
  <c r="C146" i="13"/>
  <c r="D147" i="13"/>
  <c r="B146" i="13"/>
  <c r="C146" i="12"/>
  <c r="B146" i="12"/>
  <c r="D147" i="12"/>
  <c r="C146" i="11"/>
  <c r="D147" i="11"/>
  <c r="B146" i="11"/>
  <c r="D147" i="10"/>
  <c r="B146" i="10"/>
  <c r="C146" i="10"/>
  <c r="C145" i="8"/>
  <c r="B145" i="8"/>
  <c r="D146" i="8"/>
  <c r="D147" i="7"/>
  <c r="B146" i="7"/>
  <c r="C146" i="7"/>
  <c r="D143" i="1"/>
  <c r="D147" i="9" l="1"/>
  <c r="C146" i="9"/>
  <c r="B146" i="9"/>
  <c r="B143" i="1"/>
  <c r="C143" i="1"/>
  <c r="C148" i="6"/>
  <c r="D149" i="6"/>
  <c r="B148" i="6"/>
  <c r="C147" i="14"/>
  <c r="B147" i="14"/>
  <c r="D148" i="14"/>
  <c r="C147" i="13"/>
  <c r="D148" i="13"/>
  <c r="B147" i="13"/>
  <c r="C147" i="12"/>
  <c r="D148" i="12"/>
  <c r="B147" i="12"/>
  <c r="C147" i="11"/>
  <c r="B147" i="11"/>
  <c r="D148" i="11"/>
  <c r="C147" i="10"/>
  <c r="D148" i="10"/>
  <c r="B147" i="10"/>
  <c r="D147" i="8"/>
  <c r="B146" i="8"/>
  <c r="C146" i="8"/>
  <c r="B147" i="7"/>
  <c r="D148" i="7"/>
  <c r="C147" i="7"/>
  <c r="D144" i="1"/>
  <c r="C147" i="9" l="1"/>
  <c r="B147" i="9"/>
  <c r="D148" i="9"/>
  <c r="B144" i="1"/>
  <c r="C144" i="1"/>
  <c r="C149" i="6"/>
  <c r="D150" i="6"/>
  <c r="B149" i="6"/>
  <c r="D149" i="14"/>
  <c r="B148" i="14"/>
  <c r="C148" i="14"/>
  <c r="C148" i="13"/>
  <c r="D149" i="13"/>
  <c r="B148" i="13"/>
  <c r="C148" i="12"/>
  <c r="D149" i="12"/>
  <c r="B148" i="12"/>
  <c r="C148" i="11"/>
  <c r="D149" i="11"/>
  <c r="B148" i="11"/>
  <c r="D149" i="10"/>
  <c r="B148" i="10"/>
  <c r="C148" i="10"/>
  <c r="C147" i="8"/>
  <c r="D148" i="8"/>
  <c r="B147" i="8"/>
  <c r="D149" i="7"/>
  <c r="B148" i="7"/>
  <c r="C148" i="7"/>
  <c r="D145" i="1"/>
  <c r="C148" i="9" l="1"/>
  <c r="B148" i="9"/>
  <c r="D149" i="9"/>
  <c r="B145" i="1"/>
  <c r="C145" i="1"/>
  <c r="C150" i="6"/>
  <c r="B150" i="6"/>
  <c r="D151" i="6"/>
  <c r="D150" i="14"/>
  <c r="C149" i="14"/>
  <c r="B149" i="14"/>
  <c r="C149" i="13"/>
  <c r="B149" i="13"/>
  <c r="D150" i="13"/>
  <c r="C149" i="12"/>
  <c r="D150" i="12"/>
  <c r="B149" i="12"/>
  <c r="C149" i="11"/>
  <c r="D150" i="11"/>
  <c r="B149" i="11"/>
  <c r="C149" i="10"/>
  <c r="D150" i="10"/>
  <c r="B149" i="10"/>
  <c r="C148" i="8"/>
  <c r="D149" i="8"/>
  <c r="B148" i="8"/>
  <c r="D150" i="7"/>
  <c r="B149" i="7"/>
  <c r="C149" i="7"/>
  <c r="D146" i="1"/>
  <c r="B149" i="9" l="1"/>
  <c r="D150" i="9"/>
  <c r="C149" i="9"/>
  <c r="B146" i="1"/>
  <c r="C146" i="1"/>
  <c r="C151" i="6"/>
  <c r="D152" i="6"/>
  <c r="B151" i="6"/>
  <c r="D151" i="14"/>
  <c r="B150" i="14"/>
  <c r="C150" i="14"/>
  <c r="C150" i="13"/>
  <c r="D151" i="13"/>
  <c r="B150" i="13"/>
  <c r="C150" i="12"/>
  <c r="B150" i="12"/>
  <c r="D151" i="12"/>
  <c r="C150" i="11"/>
  <c r="D151" i="11"/>
  <c r="B150" i="11"/>
  <c r="D151" i="10"/>
  <c r="B150" i="10"/>
  <c r="C150" i="10"/>
  <c r="C149" i="8"/>
  <c r="D150" i="8"/>
  <c r="B149" i="8"/>
  <c r="D151" i="7"/>
  <c r="B150" i="7"/>
  <c r="C150" i="7"/>
  <c r="D147" i="1"/>
  <c r="D151" i="9" l="1"/>
  <c r="B150" i="9"/>
  <c r="C150" i="9"/>
  <c r="B147" i="1"/>
  <c r="C147" i="1"/>
  <c r="C152" i="6"/>
  <c r="D153" i="6"/>
  <c r="B152" i="6"/>
  <c r="B151" i="14"/>
  <c r="D152" i="14"/>
  <c r="C151" i="14"/>
  <c r="C151" i="13"/>
  <c r="D152" i="13"/>
  <c r="B151" i="13"/>
  <c r="C151" i="12"/>
  <c r="D152" i="12"/>
  <c r="B151" i="12"/>
  <c r="C151" i="11"/>
  <c r="B151" i="11"/>
  <c r="D152" i="11"/>
  <c r="C151" i="10"/>
  <c r="D152" i="10"/>
  <c r="B151" i="10"/>
  <c r="D151" i="8"/>
  <c r="C150" i="8"/>
  <c r="B150" i="8"/>
  <c r="B151" i="7"/>
  <c r="D152" i="7"/>
  <c r="C151" i="7"/>
  <c r="D148" i="1"/>
  <c r="C151" i="9" l="1"/>
  <c r="D152" i="9"/>
  <c r="B151" i="9"/>
  <c r="B148" i="1"/>
  <c r="C148" i="1"/>
  <c r="C153" i="6"/>
  <c r="D154" i="6"/>
  <c r="B153" i="6"/>
  <c r="D153" i="14"/>
  <c r="B152" i="14"/>
  <c r="C152" i="14"/>
  <c r="C152" i="13"/>
  <c r="D153" i="13"/>
  <c r="B152" i="13"/>
  <c r="C152" i="12"/>
  <c r="D153" i="12"/>
  <c r="B152" i="12"/>
  <c r="C152" i="11"/>
  <c r="D153" i="11"/>
  <c r="B152" i="11"/>
  <c r="D153" i="10"/>
  <c r="B152" i="10"/>
  <c r="C152" i="10"/>
  <c r="C151" i="8"/>
  <c r="D152" i="8"/>
  <c r="B151" i="8"/>
  <c r="D153" i="7"/>
  <c r="B152" i="7"/>
  <c r="C152" i="7"/>
  <c r="D149" i="1"/>
  <c r="C152" i="9" l="1"/>
  <c r="D153" i="9"/>
  <c r="B152" i="9"/>
  <c r="B149" i="1"/>
  <c r="C149" i="1"/>
  <c r="C154" i="6"/>
  <c r="B154" i="6"/>
  <c r="D155" i="6"/>
  <c r="D154" i="14"/>
  <c r="C153" i="14"/>
  <c r="B153" i="14"/>
  <c r="C153" i="13"/>
  <c r="B153" i="13"/>
  <c r="D154" i="13"/>
  <c r="C153" i="12"/>
  <c r="D154" i="12"/>
  <c r="B153" i="12"/>
  <c r="C153" i="11"/>
  <c r="D154" i="11"/>
  <c r="B153" i="11"/>
  <c r="C153" i="10"/>
  <c r="D154" i="10"/>
  <c r="B153" i="10"/>
  <c r="C152" i="8"/>
  <c r="D153" i="8"/>
  <c r="B152" i="8"/>
  <c r="D154" i="7"/>
  <c r="C153" i="7"/>
  <c r="B153" i="7"/>
  <c r="D150" i="1"/>
  <c r="B153" i="9" l="1"/>
  <c r="D154" i="9"/>
  <c r="C153" i="9"/>
  <c r="B150" i="1"/>
  <c r="C150" i="1"/>
  <c r="C155" i="6"/>
  <c r="D156" i="6"/>
  <c r="B155" i="6"/>
  <c r="D155" i="14"/>
  <c r="B154" i="14"/>
  <c r="C154" i="14"/>
  <c r="C154" i="13"/>
  <c r="D155" i="13"/>
  <c r="B154" i="13"/>
  <c r="C154" i="12"/>
  <c r="B154" i="12"/>
  <c r="D155" i="12"/>
  <c r="C154" i="11"/>
  <c r="D155" i="11"/>
  <c r="B154" i="11"/>
  <c r="D155" i="10"/>
  <c r="B154" i="10"/>
  <c r="C154" i="10"/>
  <c r="C153" i="8"/>
  <c r="D154" i="8"/>
  <c r="B153" i="8"/>
  <c r="D155" i="7"/>
  <c r="B154" i="7"/>
  <c r="C154" i="7"/>
  <c r="D151" i="1"/>
  <c r="C154" i="9" l="1"/>
  <c r="D155" i="9"/>
  <c r="B154" i="9"/>
  <c r="B151" i="1"/>
  <c r="C151" i="1"/>
  <c r="C156" i="6"/>
  <c r="D157" i="6"/>
  <c r="B156" i="6"/>
  <c r="B155" i="14"/>
  <c r="D156" i="14"/>
  <c r="C155" i="14"/>
  <c r="C155" i="13"/>
  <c r="D156" i="13"/>
  <c r="B155" i="13"/>
  <c r="C155" i="12"/>
  <c r="D156" i="12"/>
  <c r="B155" i="12"/>
  <c r="C155" i="11"/>
  <c r="B155" i="11"/>
  <c r="D156" i="11"/>
  <c r="C155" i="10"/>
  <c r="D156" i="10"/>
  <c r="B155" i="10"/>
  <c r="D155" i="8"/>
  <c r="C154" i="8"/>
  <c r="B154" i="8"/>
  <c r="B155" i="7"/>
  <c r="D156" i="7"/>
  <c r="C155" i="7"/>
  <c r="D152" i="1"/>
  <c r="B155" i="9" l="1"/>
  <c r="D156" i="9"/>
  <c r="C155" i="9"/>
  <c r="B152" i="1"/>
  <c r="C152" i="1"/>
  <c r="C157" i="6"/>
  <c r="D158" i="6"/>
  <c r="B157" i="6"/>
  <c r="D157" i="14"/>
  <c r="B156" i="14"/>
  <c r="C156" i="14"/>
  <c r="C156" i="13"/>
  <c r="D157" i="13"/>
  <c r="B156" i="13"/>
  <c r="C156" i="12"/>
  <c r="D157" i="12"/>
  <c r="B156" i="12"/>
  <c r="C156" i="11"/>
  <c r="D157" i="11"/>
  <c r="B156" i="11"/>
  <c r="D157" i="10"/>
  <c r="B156" i="10"/>
  <c r="C156" i="10"/>
  <c r="C155" i="8"/>
  <c r="D156" i="8"/>
  <c r="B155" i="8"/>
  <c r="D157" i="7"/>
  <c r="B156" i="7"/>
  <c r="C156" i="7"/>
  <c r="D153" i="1"/>
  <c r="C156" i="9" l="1"/>
  <c r="D157" i="9"/>
  <c r="B156" i="9"/>
  <c r="B153" i="1"/>
  <c r="C153" i="1"/>
  <c r="C158" i="6"/>
  <c r="B158" i="6"/>
  <c r="D159" i="6"/>
  <c r="D158" i="14"/>
  <c r="C157" i="14"/>
  <c r="B157" i="14"/>
  <c r="C157" i="13"/>
  <c r="B157" i="13"/>
  <c r="D158" i="13"/>
  <c r="C157" i="12"/>
  <c r="D158" i="12"/>
  <c r="B157" i="12"/>
  <c r="C157" i="11"/>
  <c r="D158" i="11"/>
  <c r="B157" i="11"/>
  <c r="C157" i="10"/>
  <c r="D158" i="10"/>
  <c r="B157" i="10"/>
  <c r="C156" i="8"/>
  <c r="D157" i="8"/>
  <c r="B156" i="8"/>
  <c r="D158" i="7"/>
  <c r="B157" i="7"/>
  <c r="C157" i="7"/>
  <c r="D154" i="1"/>
  <c r="C157" i="9" l="1"/>
  <c r="D158" i="9"/>
  <c r="B157" i="9"/>
  <c r="B154" i="1"/>
  <c r="C154" i="1"/>
  <c r="C159" i="6"/>
  <c r="D160" i="6"/>
  <c r="B159" i="6"/>
  <c r="D159" i="14"/>
  <c r="B158" i="14"/>
  <c r="C158" i="14"/>
  <c r="C158" i="13"/>
  <c r="D159" i="13"/>
  <c r="B158" i="13"/>
  <c r="C158" i="12"/>
  <c r="B158" i="12"/>
  <c r="D159" i="12"/>
  <c r="C158" i="11"/>
  <c r="D159" i="11"/>
  <c r="B158" i="11"/>
  <c r="D159" i="10"/>
  <c r="B158" i="10"/>
  <c r="C158" i="10"/>
  <c r="C157" i="8"/>
  <c r="B157" i="8"/>
  <c r="D158" i="8"/>
  <c r="D159" i="7"/>
  <c r="B158" i="7"/>
  <c r="C158" i="7"/>
  <c r="D155" i="1"/>
  <c r="D159" i="9" l="1"/>
  <c r="B158" i="9"/>
  <c r="C158" i="9"/>
  <c r="B155" i="1"/>
  <c r="C155" i="1"/>
  <c r="C160" i="6"/>
  <c r="D161" i="6"/>
  <c r="B160" i="6"/>
  <c r="B159" i="14"/>
  <c r="D160" i="14"/>
  <c r="C159" i="14"/>
  <c r="C159" i="13"/>
  <c r="D160" i="13"/>
  <c r="B159" i="13"/>
  <c r="C159" i="12"/>
  <c r="D160" i="12"/>
  <c r="B159" i="12"/>
  <c r="C159" i="11"/>
  <c r="B159" i="11"/>
  <c r="D160" i="11"/>
  <c r="C159" i="10"/>
  <c r="D160" i="10"/>
  <c r="B159" i="10"/>
  <c r="D159" i="8"/>
  <c r="C158" i="8"/>
  <c r="B158" i="8"/>
  <c r="B159" i="7"/>
  <c r="D160" i="7"/>
  <c r="C159" i="7"/>
  <c r="D156" i="1"/>
  <c r="B159" i="9" l="1"/>
  <c r="C159" i="9"/>
  <c r="D160" i="9"/>
  <c r="B156" i="1"/>
  <c r="C156" i="1"/>
  <c r="C161" i="6"/>
  <c r="D162" i="6"/>
  <c r="B161" i="6"/>
  <c r="D161" i="14"/>
  <c r="B160" i="14"/>
  <c r="C160" i="14"/>
  <c r="C160" i="13"/>
  <c r="D161" i="13"/>
  <c r="B160" i="13"/>
  <c r="C160" i="12"/>
  <c r="D161" i="12"/>
  <c r="B160" i="12"/>
  <c r="C160" i="11"/>
  <c r="D161" i="11"/>
  <c r="B160" i="11"/>
  <c r="D161" i="10"/>
  <c r="B160" i="10"/>
  <c r="C160" i="10"/>
  <c r="C159" i="8"/>
  <c r="B159" i="8"/>
  <c r="D160" i="8"/>
  <c r="D161" i="7"/>
  <c r="B160" i="7"/>
  <c r="C160" i="7"/>
  <c r="D157" i="1"/>
  <c r="C160" i="9" l="1"/>
  <c r="D161" i="9"/>
  <c r="B160" i="9"/>
  <c r="B157" i="1"/>
  <c r="C157" i="1"/>
  <c r="C162" i="6"/>
  <c r="B162" i="6"/>
  <c r="D163" i="6"/>
  <c r="D162" i="14"/>
  <c r="C161" i="14"/>
  <c r="B161" i="14"/>
  <c r="C161" i="13"/>
  <c r="B161" i="13"/>
  <c r="D162" i="13"/>
  <c r="C161" i="12"/>
  <c r="D162" i="12"/>
  <c r="B161" i="12"/>
  <c r="C161" i="11"/>
  <c r="D162" i="11"/>
  <c r="B161" i="11"/>
  <c r="C161" i="10"/>
  <c r="D162" i="10"/>
  <c r="B161" i="10"/>
  <c r="C160" i="8"/>
  <c r="B160" i="8"/>
  <c r="D161" i="8"/>
  <c r="D162" i="7"/>
  <c r="C161" i="7"/>
  <c r="B161" i="7"/>
  <c r="D158" i="1"/>
  <c r="C161" i="9" l="1"/>
  <c r="D162" i="9"/>
  <c r="B161" i="9"/>
  <c r="B158" i="1"/>
  <c r="C158" i="1"/>
  <c r="C163" i="6"/>
  <c r="D164" i="6"/>
  <c r="B163" i="6"/>
  <c r="D163" i="14"/>
  <c r="B162" i="14"/>
  <c r="C162" i="14"/>
  <c r="C162" i="13"/>
  <c r="D163" i="13"/>
  <c r="B162" i="13"/>
  <c r="C162" i="12"/>
  <c r="B162" i="12"/>
  <c r="D163" i="12"/>
  <c r="C162" i="11"/>
  <c r="D163" i="11"/>
  <c r="B162" i="11"/>
  <c r="D163" i="10"/>
  <c r="B162" i="10"/>
  <c r="C162" i="10"/>
  <c r="C161" i="8"/>
  <c r="B161" i="8"/>
  <c r="D162" i="8"/>
  <c r="D163" i="7"/>
  <c r="B162" i="7"/>
  <c r="C162" i="7"/>
  <c r="D159" i="1"/>
  <c r="C162" i="9" l="1"/>
  <c r="D163" i="9"/>
  <c r="B162" i="9"/>
  <c r="B159" i="1"/>
  <c r="C159" i="1"/>
  <c r="C164" i="6"/>
  <c r="D165" i="6"/>
  <c r="B164" i="6"/>
  <c r="B163" i="14"/>
  <c r="D164" i="14"/>
  <c r="C163" i="14"/>
  <c r="C163" i="13"/>
  <c r="D164" i="13"/>
  <c r="B163" i="13"/>
  <c r="C163" i="12"/>
  <c r="D164" i="12"/>
  <c r="B163" i="12"/>
  <c r="C163" i="11"/>
  <c r="B163" i="11"/>
  <c r="D164" i="11"/>
  <c r="C163" i="10"/>
  <c r="D164" i="10"/>
  <c r="B163" i="10"/>
  <c r="D163" i="8"/>
  <c r="B162" i="8"/>
  <c r="C162" i="8"/>
  <c r="C163" i="7"/>
  <c r="B163" i="7"/>
  <c r="D164" i="7"/>
  <c r="D160" i="1"/>
  <c r="C163" i="9" l="1"/>
  <c r="D164" i="9"/>
  <c r="B163" i="9"/>
  <c r="B160" i="1"/>
  <c r="C160" i="1"/>
  <c r="C165" i="6"/>
  <c r="D166" i="6"/>
  <c r="B165" i="6"/>
  <c r="D165" i="14"/>
  <c r="B164" i="14"/>
  <c r="C164" i="14"/>
  <c r="C164" i="13"/>
  <c r="D165" i="13"/>
  <c r="B164" i="13"/>
  <c r="C164" i="12"/>
  <c r="D165" i="12"/>
  <c r="B164" i="12"/>
  <c r="C164" i="11"/>
  <c r="D165" i="11"/>
  <c r="B164" i="11"/>
  <c r="D165" i="10"/>
  <c r="B164" i="10"/>
  <c r="C164" i="10"/>
  <c r="C163" i="8"/>
  <c r="D164" i="8"/>
  <c r="B163" i="8"/>
  <c r="D165" i="7"/>
  <c r="B164" i="7"/>
  <c r="C164" i="7"/>
  <c r="D161" i="1"/>
  <c r="C164" i="9" l="1"/>
  <c r="B164" i="9"/>
  <c r="D165" i="9"/>
  <c r="B161" i="1"/>
  <c r="C161" i="1"/>
  <c r="C166" i="6"/>
  <c r="B166" i="6"/>
  <c r="D167" i="6"/>
  <c r="D166" i="14"/>
  <c r="C165" i="14"/>
  <c r="B165" i="14"/>
  <c r="C165" i="13"/>
  <c r="B165" i="13"/>
  <c r="D166" i="13"/>
  <c r="C165" i="12"/>
  <c r="D166" i="12"/>
  <c r="B165" i="12"/>
  <c r="C165" i="11"/>
  <c r="D166" i="11"/>
  <c r="B165" i="11"/>
  <c r="C165" i="10"/>
  <c r="D166" i="10"/>
  <c r="B165" i="10"/>
  <c r="C164" i="8"/>
  <c r="B164" i="8"/>
  <c r="D165" i="8"/>
  <c r="D166" i="7"/>
  <c r="C165" i="7"/>
  <c r="B165" i="7"/>
  <c r="D162" i="1"/>
  <c r="B165" i="9" l="1"/>
  <c r="D166" i="9"/>
  <c r="C165" i="9"/>
  <c r="B162" i="1"/>
  <c r="C162" i="1"/>
  <c r="C167" i="6"/>
  <c r="D168" i="6"/>
  <c r="B167" i="6"/>
  <c r="D167" i="14"/>
  <c r="B166" i="14"/>
  <c r="C166" i="14"/>
  <c r="C166" i="13"/>
  <c r="D167" i="13"/>
  <c r="B166" i="13"/>
  <c r="C166" i="12"/>
  <c r="B166" i="12"/>
  <c r="D167" i="12"/>
  <c r="C166" i="11"/>
  <c r="D167" i="11"/>
  <c r="B166" i="11"/>
  <c r="D167" i="10"/>
  <c r="B166" i="10"/>
  <c r="C166" i="10"/>
  <c r="C165" i="8"/>
  <c r="D166" i="8"/>
  <c r="B165" i="8"/>
  <c r="D167" i="7"/>
  <c r="B166" i="7"/>
  <c r="C166" i="7"/>
  <c r="D163" i="1"/>
  <c r="C166" i="9" l="1"/>
  <c r="D167" i="9"/>
  <c r="B166" i="9"/>
  <c r="B163" i="1"/>
  <c r="C163" i="1"/>
  <c r="D169" i="6"/>
  <c r="C168" i="6"/>
  <c r="B168" i="6"/>
  <c r="B167" i="14"/>
  <c r="D168" i="14"/>
  <c r="C167" i="14"/>
  <c r="C167" i="13"/>
  <c r="D168" i="13"/>
  <c r="B167" i="13"/>
  <c r="C167" i="12"/>
  <c r="D168" i="12"/>
  <c r="B167" i="12"/>
  <c r="C167" i="11"/>
  <c r="B167" i="11"/>
  <c r="D168" i="11"/>
  <c r="C167" i="10"/>
  <c r="D168" i="10"/>
  <c r="B167" i="10"/>
  <c r="D167" i="8"/>
  <c r="B166" i="8"/>
  <c r="C166" i="8"/>
  <c r="C167" i="7"/>
  <c r="B167" i="7"/>
  <c r="D168" i="7"/>
  <c r="D164" i="1"/>
  <c r="B167" i="9" l="1"/>
  <c r="C167" i="9"/>
  <c r="D168" i="9"/>
  <c r="B164" i="1"/>
  <c r="C164" i="1"/>
  <c r="C169" i="6"/>
  <c r="D170" i="6"/>
  <c r="B169" i="6"/>
  <c r="D169" i="14"/>
  <c r="B168" i="14"/>
  <c r="C168" i="14"/>
  <c r="C168" i="13"/>
  <c r="D169" i="13"/>
  <c r="B168" i="13"/>
  <c r="C168" i="12"/>
  <c r="D169" i="12"/>
  <c r="B168" i="12"/>
  <c r="D169" i="11"/>
  <c r="C168" i="11"/>
  <c r="B168" i="11"/>
  <c r="D169" i="10"/>
  <c r="B168" i="10"/>
  <c r="C168" i="10"/>
  <c r="C167" i="8"/>
  <c r="D168" i="8"/>
  <c r="B167" i="8"/>
  <c r="D169" i="7"/>
  <c r="B168" i="7"/>
  <c r="C168" i="7"/>
  <c r="D165" i="1"/>
  <c r="D169" i="9" l="1"/>
  <c r="B168" i="9"/>
  <c r="C168" i="9"/>
  <c r="B165" i="1"/>
  <c r="C165" i="1"/>
  <c r="D171" i="6"/>
  <c r="B170" i="6"/>
  <c r="C170" i="6"/>
  <c r="D170" i="14"/>
  <c r="C169" i="14"/>
  <c r="B169" i="14"/>
  <c r="C169" i="13"/>
  <c r="B169" i="13"/>
  <c r="D170" i="13"/>
  <c r="C169" i="12"/>
  <c r="D170" i="12"/>
  <c r="B169" i="12"/>
  <c r="D170" i="11"/>
  <c r="C169" i="11"/>
  <c r="B169" i="11"/>
  <c r="C169" i="10"/>
  <c r="D170" i="10"/>
  <c r="B169" i="10"/>
  <c r="C168" i="8"/>
  <c r="D169" i="8"/>
  <c r="B168" i="8"/>
  <c r="D170" i="7"/>
  <c r="C169" i="7"/>
  <c r="B169" i="7"/>
  <c r="D166" i="1"/>
  <c r="B169" i="9" l="1"/>
  <c r="D170" i="9"/>
  <c r="C169" i="9"/>
  <c r="B166" i="1"/>
  <c r="C166" i="1"/>
  <c r="C171" i="6"/>
  <c r="D172" i="6"/>
  <c r="B171" i="6"/>
  <c r="D171" i="14"/>
  <c r="B170" i="14"/>
  <c r="C170" i="14"/>
  <c r="C170" i="13"/>
  <c r="D171" i="13"/>
  <c r="B170" i="13"/>
  <c r="C170" i="12"/>
  <c r="B170" i="12"/>
  <c r="D171" i="12"/>
  <c r="D171" i="11"/>
  <c r="B170" i="11"/>
  <c r="C170" i="11"/>
  <c r="D171" i="10"/>
  <c r="B170" i="10"/>
  <c r="C170" i="10"/>
  <c r="C169" i="8"/>
  <c r="D170" i="8"/>
  <c r="B169" i="8"/>
  <c r="D171" i="7"/>
  <c r="B170" i="7"/>
  <c r="C170" i="7"/>
  <c r="D167" i="1"/>
  <c r="C170" i="9" l="1"/>
  <c r="D171" i="9"/>
  <c r="B170" i="9"/>
  <c r="B167" i="1"/>
  <c r="C167" i="1"/>
  <c r="D173" i="6"/>
  <c r="B172" i="6"/>
  <c r="C172" i="6"/>
  <c r="B171" i="14"/>
  <c r="D172" i="14"/>
  <c r="C171" i="14"/>
  <c r="C171" i="13"/>
  <c r="D172" i="13"/>
  <c r="B171" i="13"/>
  <c r="C171" i="12"/>
  <c r="D172" i="12"/>
  <c r="B171" i="12"/>
  <c r="D172" i="11"/>
  <c r="C171" i="11"/>
  <c r="B171" i="11"/>
  <c r="C171" i="10"/>
  <c r="D172" i="10"/>
  <c r="B171" i="10"/>
  <c r="D171" i="8"/>
  <c r="C170" i="8"/>
  <c r="B170" i="8"/>
  <c r="C171" i="7"/>
  <c r="B171" i="7"/>
  <c r="D172" i="7"/>
  <c r="D168" i="1"/>
  <c r="B171" i="9" l="1"/>
  <c r="C171" i="9"/>
  <c r="D172" i="9"/>
  <c r="B168" i="1"/>
  <c r="C168" i="1"/>
  <c r="C173" i="6"/>
  <c r="D174" i="6"/>
  <c r="B173" i="6"/>
  <c r="D173" i="14"/>
  <c r="B172" i="14"/>
  <c r="C172" i="14"/>
  <c r="C172" i="13"/>
  <c r="D173" i="13"/>
  <c r="B172" i="13"/>
  <c r="C172" i="12"/>
  <c r="D173" i="12"/>
  <c r="B172" i="12"/>
  <c r="C172" i="11"/>
  <c r="D173" i="11"/>
  <c r="B172" i="11"/>
  <c r="D173" i="10"/>
  <c r="B172" i="10"/>
  <c r="C172" i="10"/>
  <c r="C171" i="8"/>
  <c r="D172" i="8"/>
  <c r="B171" i="8"/>
  <c r="D173" i="7"/>
  <c r="B172" i="7"/>
  <c r="C172" i="7"/>
  <c r="D169" i="1"/>
  <c r="D173" i="9" l="1"/>
  <c r="B172" i="9"/>
  <c r="C172" i="9"/>
  <c r="B169" i="1"/>
  <c r="C169" i="1"/>
  <c r="D175" i="6"/>
  <c r="B174" i="6"/>
  <c r="C174" i="6"/>
  <c r="D174" i="14"/>
  <c r="C173" i="14"/>
  <c r="B173" i="14"/>
  <c r="C173" i="13"/>
  <c r="B173" i="13"/>
  <c r="D174" i="13"/>
  <c r="C173" i="12"/>
  <c r="D174" i="12"/>
  <c r="B173" i="12"/>
  <c r="D174" i="11"/>
  <c r="C173" i="11"/>
  <c r="B173" i="11"/>
  <c r="C173" i="10"/>
  <c r="D174" i="10"/>
  <c r="B173" i="10"/>
  <c r="C172" i="8"/>
  <c r="D173" i="8"/>
  <c r="B172" i="8"/>
  <c r="D174" i="7"/>
  <c r="C173" i="7"/>
  <c r="B173" i="7"/>
  <c r="D170" i="1"/>
  <c r="C173" i="9" l="1"/>
  <c r="D174" i="9"/>
  <c r="B173" i="9"/>
  <c r="B170" i="1"/>
  <c r="C170" i="1"/>
  <c r="C175" i="6"/>
  <c r="D176" i="6"/>
  <c r="B175" i="6"/>
  <c r="D175" i="14"/>
  <c r="B174" i="14"/>
  <c r="C174" i="14"/>
  <c r="C174" i="13"/>
  <c r="D175" i="13"/>
  <c r="B174" i="13"/>
  <c r="C174" i="12"/>
  <c r="B174" i="12"/>
  <c r="D175" i="12"/>
  <c r="C174" i="11"/>
  <c r="D175" i="11"/>
  <c r="B174" i="11"/>
  <c r="D175" i="10"/>
  <c r="B174" i="10"/>
  <c r="C174" i="10"/>
  <c r="C173" i="8"/>
  <c r="B173" i="8"/>
  <c r="D174" i="8"/>
  <c r="D175" i="7"/>
  <c r="B174" i="7"/>
  <c r="C174" i="7"/>
  <c r="D171" i="1"/>
  <c r="C174" i="9" l="1"/>
  <c r="D175" i="9"/>
  <c r="B174" i="9"/>
  <c r="B171" i="1"/>
  <c r="C171" i="1"/>
  <c r="D177" i="6"/>
  <c r="B176" i="6"/>
  <c r="C176" i="6"/>
  <c r="B175" i="14"/>
  <c r="D176" i="14"/>
  <c r="C175" i="14"/>
  <c r="C175" i="13"/>
  <c r="D176" i="13"/>
  <c r="B175" i="13"/>
  <c r="C175" i="12"/>
  <c r="D176" i="12"/>
  <c r="B175" i="12"/>
  <c r="D176" i="11"/>
  <c r="C175" i="11"/>
  <c r="B175" i="11"/>
  <c r="C175" i="10"/>
  <c r="D176" i="10"/>
  <c r="B175" i="10"/>
  <c r="D175" i="8"/>
  <c r="C174" i="8"/>
  <c r="B174" i="8"/>
  <c r="C175" i="7"/>
  <c r="B175" i="7"/>
  <c r="D176" i="7"/>
  <c r="D172" i="1"/>
  <c r="C175" i="9" l="1"/>
  <c r="D176" i="9"/>
  <c r="B175" i="9"/>
  <c r="B172" i="1"/>
  <c r="C172" i="1"/>
  <c r="C177" i="6"/>
  <c r="D178" i="6"/>
  <c r="B177" i="6"/>
  <c r="D177" i="14"/>
  <c r="B176" i="14"/>
  <c r="C176" i="14"/>
  <c r="C176" i="13"/>
  <c r="D177" i="13"/>
  <c r="B176" i="13"/>
  <c r="C176" i="12"/>
  <c r="D177" i="12"/>
  <c r="B176" i="12"/>
  <c r="C176" i="11"/>
  <c r="D177" i="11"/>
  <c r="B176" i="11"/>
  <c r="D177" i="10"/>
  <c r="B176" i="10"/>
  <c r="C176" i="10"/>
  <c r="C175" i="8"/>
  <c r="D176" i="8"/>
  <c r="B175" i="8"/>
  <c r="D177" i="7"/>
  <c r="B176" i="7"/>
  <c r="C176" i="7"/>
  <c r="D173" i="1"/>
  <c r="D177" i="9" l="1"/>
  <c r="B176" i="9"/>
  <c r="C176" i="9"/>
  <c r="B173" i="1"/>
  <c r="C173" i="1"/>
  <c r="D179" i="6"/>
  <c r="B178" i="6"/>
  <c r="C178" i="6"/>
  <c r="D178" i="14"/>
  <c r="C177" i="14"/>
  <c r="B177" i="14"/>
  <c r="C177" i="13"/>
  <c r="B177" i="13"/>
  <c r="D178" i="13"/>
  <c r="C177" i="12"/>
  <c r="D178" i="12"/>
  <c r="B177" i="12"/>
  <c r="D178" i="11"/>
  <c r="C177" i="11"/>
  <c r="B177" i="11"/>
  <c r="C177" i="10"/>
  <c r="D178" i="10"/>
  <c r="B177" i="10"/>
  <c r="C176" i="8"/>
  <c r="B176" i="8"/>
  <c r="D177" i="8"/>
  <c r="D178" i="7"/>
  <c r="C177" i="7"/>
  <c r="B177" i="7"/>
  <c r="D174" i="1"/>
  <c r="C177" i="9" l="1"/>
  <c r="D178" i="9"/>
  <c r="B177" i="9"/>
  <c r="B174" i="1"/>
  <c r="C174" i="1"/>
  <c r="C179" i="6"/>
  <c r="D180" i="6"/>
  <c r="B179" i="6"/>
  <c r="D179" i="14"/>
  <c r="B178" i="14"/>
  <c r="C178" i="14"/>
  <c r="C178" i="13"/>
  <c r="D179" i="13"/>
  <c r="B178" i="13"/>
  <c r="C178" i="12"/>
  <c r="B178" i="12"/>
  <c r="D179" i="12"/>
  <c r="C178" i="11"/>
  <c r="D179" i="11"/>
  <c r="B178" i="11"/>
  <c r="D179" i="10"/>
  <c r="B178" i="10"/>
  <c r="C178" i="10"/>
  <c r="C177" i="8"/>
  <c r="B177" i="8"/>
  <c r="D178" i="8"/>
  <c r="D179" i="7"/>
  <c r="B178" i="7"/>
  <c r="C178" i="7"/>
  <c r="D175" i="1"/>
  <c r="C178" i="9" l="1"/>
  <c r="D179" i="9"/>
  <c r="B178" i="9"/>
  <c r="B175" i="1"/>
  <c r="C175" i="1"/>
  <c r="D181" i="6"/>
  <c r="B180" i="6"/>
  <c r="C180" i="6"/>
  <c r="B179" i="14"/>
  <c r="D180" i="14"/>
  <c r="C179" i="14"/>
  <c r="C179" i="13"/>
  <c r="D180" i="13"/>
  <c r="B179" i="13"/>
  <c r="C179" i="12"/>
  <c r="D180" i="12"/>
  <c r="B179" i="12"/>
  <c r="D180" i="11"/>
  <c r="C179" i="11"/>
  <c r="B179" i="11"/>
  <c r="C179" i="10"/>
  <c r="D180" i="10"/>
  <c r="B179" i="10"/>
  <c r="D179" i="8"/>
  <c r="B178" i="8"/>
  <c r="C178" i="8"/>
  <c r="C179" i="7"/>
  <c r="B179" i="7"/>
  <c r="D180" i="7"/>
  <c r="D176" i="1"/>
  <c r="C179" i="9" l="1"/>
  <c r="D180" i="9"/>
  <c r="B179" i="9"/>
  <c r="B176" i="1"/>
  <c r="C176" i="1"/>
  <c r="C181" i="6"/>
  <c r="D182" i="6"/>
  <c r="B181" i="6"/>
  <c r="D181" i="14"/>
  <c r="B180" i="14"/>
  <c r="C180" i="14"/>
  <c r="C180" i="13"/>
  <c r="D181" i="13"/>
  <c r="B180" i="13"/>
  <c r="C180" i="12"/>
  <c r="D181" i="12"/>
  <c r="B180" i="12"/>
  <c r="C180" i="11"/>
  <c r="D181" i="11"/>
  <c r="B180" i="11"/>
  <c r="D181" i="10"/>
  <c r="B180" i="10"/>
  <c r="C180" i="10"/>
  <c r="C179" i="8"/>
  <c r="D180" i="8"/>
  <c r="B179" i="8"/>
  <c r="D181" i="7"/>
  <c r="B180" i="7"/>
  <c r="C180" i="7"/>
  <c r="D177" i="1"/>
  <c r="D181" i="9" l="1"/>
  <c r="B180" i="9"/>
  <c r="C180" i="9"/>
  <c r="B177" i="1"/>
  <c r="C177" i="1"/>
  <c r="D183" i="6"/>
  <c r="B182" i="6"/>
  <c r="C182" i="6"/>
  <c r="D182" i="14"/>
  <c r="C181" i="14"/>
  <c r="B181" i="14"/>
  <c r="C181" i="13"/>
  <c r="B181" i="13"/>
  <c r="D182" i="13"/>
  <c r="C181" i="12"/>
  <c r="D182" i="12"/>
  <c r="B181" i="12"/>
  <c r="D182" i="11"/>
  <c r="C181" i="11"/>
  <c r="B181" i="11"/>
  <c r="C181" i="10"/>
  <c r="D182" i="10"/>
  <c r="B181" i="10"/>
  <c r="C180" i="8"/>
  <c r="D181" i="8"/>
  <c r="B180" i="8"/>
  <c r="D182" i="7"/>
  <c r="C181" i="7"/>
  <c r="B181" i="7"/>
  <c r="D178" i="1"/>
  <c r="C181" i="9" l="1"/>
  <c r="D182" i="9"/>
  <c r="B181" i="9"/>
  <c r="B178" i="1"/>
  <c r="C178" i="1"/>
  <c r="C183" i="6"/>
  <c r="D184" i="6"/>
  <c r="B183" i="6"/>
  <c r="D183" i="14"/>
  <c r="B182" i="14"/>
  <c r="C182" i="14"/>
  <c r="C182" i="13"/>
  <c r="D183" i="13"/>
  <c r="B182" i="13"/>
  <c r="C182" i="12"/>
  <c r="B182" i="12"/>
  <c r="D183" i="12"/>
  <c r="C182" i="11"/>
  <c r="D183" i="11"/>
  <c r="B182" i="11"/>
  <c r="D183" i="10"/>
  <c r="B182" i="10"/>
  <c r="C182" i="10"/>
  <c r="C181" i="8"/>
  <c r="D182" i="8"/>
  <c r="B181" i="8"/>
  <c r="D183" i="7"/>
  <c r="B182" i="7"/>
  <c r="C182" i="7"/>
  <c r="D179" i="1"/>
  <c r="C182" i="9" l="1"/>
  <c r="D183" i="9"/>
  <c r="B182" i="9"/>
  <c r="B179" i="1"/>
  <c r="C179" i="1"/>
  <c r="D185" i="6"/>
  <c r="B184" i="6"/>
  <c r="C184" i="6"/>
  <c r="B183" i="14"/>
  <c r="D184" i="14"/>
  <c r="C183" i="14"/>
  <c r="C183" i="13"/>
  <c r="D184" i="13"/>
  <c r="B183" i="13"/>
  <c r="C183" i="12"/>
  <c r="D184" i="12"/>
  <c r="B183" i="12"/>
  <c r="D184" i="11"/>
  <c r="C183" i="11"/>
  <c r="B183" i="11"/>
  <c r="C183" i="10"/>
  <c r="D184" i="10"/>
  <c r="B183" i="10"/>
  <c r="D183" i="8"/>
  <c r="C182" i="8"/>
  <c r="B182" i="8"/>
  <c r="C183" i="7"/>
  <c r="B183" i="7"/>
  <c r="D184" i="7"/>
  <c r="D180" i="1"/>
  <c r="C183" i="9" l="1"/>
  <c r="D184" i="9"/>
  <c r="B183" i="9"/>
  <c r="B180" i="1"/>
  <c r="C180" i="1"/>
  <c r="C185" i="6"/>
  <c r="D186" i="6"/>
  <c r="B185" i="6"/>
  <c r="D185" i="14"/>
  <c r="B184" i="14"/>
  <c r="C184" i="14"/>
  <c r="C184" i="13"/>
  <c r="D185" i="13"/>
  <c r="B184" i="13"/>
  <c r="C184" i="12"/>
  <c r="D185" i="12"/>
  <c r="B184" i="12"/>
  <c r="C184" i="11"/>
  <c r="D185" i="11"/>
  <c r="B184" i="11"/>
  <c r="D185" i="10"/>
  <c r="B184" i="10"/>
  <c r="C184" i="10"/>
  <c r="C183" i="8"/>
  <c r="B183" i="8"/>
  <c r="D184" i="8"/>
  <c r="D185" i="7"/>
  <c r="B184" i="7"/>
  <c r="C184" i="7"/>
  <c r="D181" i="1"/>
  <c r="D185" i="9" l="1"/>
  <c r="B184" i="9"/>
  <c r="C184" i="9"/>
  <c r="B181" i="1"/>
  <c r="C181" i="1"/>
  <c r="D187" i="6"/>
  <c r="B186" i="6"/>
  <c r="C186" i="6"/>
  <c r="D186" i="14"/>
  <c r="C185" i="14"/>
  <c r="B185" i="14"/>
  <c r="C185" i="13"/>
  <c r="B185" i="13"/>
  <c r="D186" i="13"/>
  <c r="C185" i="12"/>
  <c r="D186" i="12"/>
  <c r="B185" i="12"/>
  <c r="D186" i="11"/>
  <c r="C185" i="11"/>
  <c r="B185" i="11"/>
  <c r="C185" i="10"/>
  <c r="D186" i="10"/>
  <c r="B185" i="10"/>
  <c r="C184" i="8"/>
  <c r="B184" i="8"/>
  <c r="D185" i="8"/>
  <c r="D186" i="7"/>
  <c r="C185" i="7"/>
  <c r="B185" i="7"/>
  <c r="D182" i="1"/>
  <c r="C185" i="9" l="1"/>
  <c r="D186" i="9"/>
  <c r="B185" i="9"/>
  <c r="B182" i="1"/>
  <c r="C182" i="1"/>
  <c r="C187" i="6"/>
  <c r="D188" i="6"/>
  <c r="B187" i="6"/>
  <c r="D187" i="14"/>
  <c r="B186" i="14"/>
  <c r="C186" i="14"/>
  <c r="C186" i="13"/>
  <c r="D187" i="13"/>
  <c r="B186" i="13"/>
  <c r="C186" i="12"/>
  <c r="B186" i="12"/>
  <c r="D187" i="12"/>
  <c r="C186" i="11"/>
  <c r="D187" i="11"/>
  <c r="B186" i="11"/>
  <c r="D187" i="10"/>
  <c r="B186" i="10"/>
  <c r="C186" i="10"/>
  <c r="C185" i="8"/>
  <c r="D186" i="8"/>
  <c r="B185" i="8"/>
  <c r="D187" i="7"/>
  <c r="B186" i="7"/>
  <c r="C186" i="7"/>
  <c r="D183" i="1"/>
  <c r="C186" i="9" l="1"/>
  <c r="D187" i="9"/>
  <c r="B186" i="9"/>
  <c r="B183" i="1"/>
  <c r="C183" i="1"/>
  <c r="D189" i="6"/>
  <c r="B188" i="6"/>
  <c r="C188" i="6"/>
  <c r="B187" i="14"/>
  <c r="D188" i="14"/>
  <c r="C187" i="14"/>
  <c r="C187" i="13"/>
  <c r="D188" i="13"/>
  <c r="B187" i="13"/>
  <c r="C187" i="12"/>
  <c r="D188" i="12"/>
  <c r="B187" i="12"/>
  <c r="D188" i="11"/>
  <c r="C187" i="11"/>
  <c r="B187" i="11"/>
  <c r="C187" i="10"/>
  <c r="D188" i="10"/>
  <c r="B187" i="10"/>
  <c r="D187" i="8"/>
  <c r="C186" i="8"/>
  <c r="B186" i="8"/>
  <c r="C187" i="7"/>
  <c r="B187" i="7"/>
  <c r="D188" i="7"/>
  <c r="D184" i="1"/>
  <c r="C187" i="9" l="1"/>
  <c r="D188" i="9"/>
  <c r="B187" i="9"/>
  <c r="B184" i="1"/>
  <c r="C184" i="1"/>
  <c r="C189" i="6"/>
  <c r="D190" i="6"/>
  <c r="B189" i="6"/>
  <c r="D189" i="14"/>
  <c r="B188" i="14"/>
  <c r="C188" i="14"/>
  <c r="C188" i="13"/>
  <c r="D189" i="13"/>
  <c r="B188" i="13"/>
  <c r="C188" i="12"/>
  <c r="D189" i="12"/>
  <c r="B188" i="12"/>
  <c r="C188" i="11"/>
  <c r="D189" i="11"/>
  <c r="B188" i="11"/>
  <c r="D189" i="10"/>
  <c r="B188" i="10"/>
  <c r="C188" i="10"/>
  <c r="C187" i="8"/>
  <c r="B187" i="8"/>
  <c r="D188" i="8"/>
  <c r="D189" i="7"/>
  <c r="B188" i="7"/>
  <c r="C188" i="7"/>
  <c r="D185" i="1"/>
  <c r="D189" i="9" l="1"/>
  <c r="C188" i="9"/>
  <c r="B188" i="9"/>
  <c r="B185" i="1"/>
  <c r="C185" i="1"/>
  <c r="D191" i="6"/>
  <c r="B190" i="6"/>
  <c r="C190" i="6"/>
  <c r="D190" i="14"/>
  <c r="C189" i="14"/>
  <c r="B189" i="14"/>
  <c r="C189" i="13"/>
  <c r="B189" i="13"/>
  <c r="D190" i="13"/>
  <c r="C189" i="12"/>
  <c r="D190" i="12"/>
  <c r="B189" i="12"/>
  <c r="D190" i="11"/>
  <c r="C189" i="11"/>
  <c r="B189" i="11"/>
  <c r="C189" i="10"/>
  <c r="D190" i="10"/>
  <c r="B189" i="10"/>
  <c r="C188" i="8"/>
  <c r="B188" i="8"/>
  <c r="D189" i="8"/>
  <c r="D190" i="7"/>
  <c r="C189" i="7"/>
  <c r="B189" i="7"/>
  <c r="D186" i="1"/>
  <c r="C189" i="9" l="1"/>
  <c r="B189" i="9"/>
  <c r="D190" i="9"/>
  <c r="B186" i="1"/>
  <c r="C186" i="1"/>
  <c r="C191" i="6"/>
  <c r="D192" i="6"/>
  <c r="B191" i="6"/>
  <c r="D191" i="14"/>
  <c r="B190" i="14"/>
  <c r="C190" i="14"/>
  <c r="C190" i="13"/>
  <c r="D191" i="13"/>
  <c r="B190" i="13"/>
  <c r="C190" i="12"/>
  <c r="B190" i="12"/>
  <c r="D191" i="12"/>
  <c r="C190" i="11"/>
  <c r="D191" i="11"/>
  <c r="B190" i="11"/>
  <c r="D191" i="10"/>
  <c r="B190" i="10"/>
  <c r="C190" i="10"/>
  <c r="C189" i="8"/>
  <c r="D190" i="8"/>
  <c r="B189" i="8"/>
  <c r="D191" i="7"/>
  <c r="B190" i="7"/>
  <c r="C190" i="7"/>
  <c r="D187" i="1"/>
  <c r="C190" i="9" l="1"/>
  <c r="B190" i="9"/>
  <c r="D191" i="9"/>
  <c r="B187" i="1"/>
  <c r="C187" i="1"/>
  <c r="D193" i="6"/>
  <c r="B192" i="6"/>
  <c r="C192" i="6"/>
  <c r="B191" i="14"/>
  <c r="D192" i="14"/>
  <c r="C191" i="14"/>
  <c r="C191" i="13"/>
  <c r="D192" i="13"/>
  <c r="B191" i="13"/>
  <c r="C191" i="12"/>
  <c r="D192" i="12"/>
  <c r="B191" i="12"/>
  <c r="D192" i="11"/>
  <c r="C191" i="11"/>
  <c r="B191" i="11"/>
  <c r="C191" i="10"/>
  <c r="D192" i="10"/>
  <c r="B191" i="10"/>
  <c r="D191" i="8"/>
  <c r="B190" i="8"/>
  <c r="C190" i="8"/>
  <c r="C191" i="7"/>
  <c r="B191" i="7"/>
  <c r="D192" i="7"/>
  <c r="D188" i="1"/>
  <c r="C191" i="9" l="1"/>
  <c r="B191" i="9"/>
  <c r="D192" i="9"/>
  <c r="B188" i="1"/>
  <c r="C188" i="1"/>
  <c r="C193" i="6"/>
  <c r="D194" i="6"/>
  <c r="B193" i="6"/>
  <c r="D193" i="14"/>
  <c r="B192" i="14"/>
  <c r="C192" i="14"/>
  <c r="C192" i="13"/>
  <c r="D193" i="13"/>
  <c r="B192" i="13"/>
  <c r="D193" i="12"/>
  <c r="C192" i="12"/>
  <c r="B192" i="12"/>
  <c r="C192" i="11"/>
  <c r="D193" i="11"/>
  <c r="B192" i="11"/>
  <c r="D193" i="10"/>
  <c r="B192" i="10"/>
  <c r="C192" i="10"/>
  <c r="C191" i="8"/>
  <c r="B191" i="8"/>
  <c r="D192" i="8"/>
  <c r="D193" i="7"/>
  <c r="B192" i="7"/>
  <c r="C192" i="7"/>
  <c r="D189" i="1"/>
  <c r="B192" i="9" l="1"/>
  <c r="C192" i="9"/>
  <c r="D193" i="9"/>
  <c r="B189" i="1"/>
  <c r="C189" i="1"/>
  <c r="D195" i="6"/>
  <c r="B194" i="6"/>
  <c r="C194" i="6"/>
  <c r="D194" i="14"/>
  <c r="C193" i="14"/>
  <c r="B193" i="14"/>
  <c r="C193" i="13"/>
  <c r="B193" i="13"/>
  <c r="D194" i="13"/>
  <c r="C193" i="12"/>
  <c r="B193" i="12"/>
  <c r="D194" i="12"/>
  <c r="D194" i="11"/>
  <c r="C193" i="11"/>
  <c r="B193" i="11"/>
  <c r="C193" i="10"/>
  <c r="D194" i="10"/>
  <c r="B193" i="10"/>
  <c r="C192" i="8"/>
  <c r="B192" i="8"/>
  <c r="D193" i="8"/>
  <c r="D194" i="7"/>
  <c r="C193" i="7"/>
  <c r="B193" i="7"/>
  <c r="D190" i="1"/>
  <c r="C193" i="9" l="1"/>
  <c r="D194" i="9"/>
  <c r="B193" i="9"/>
  <c r="B190" i="1"/>
  <c r="C190" i="1"/>
  <c r="C195" i="6"/>
  <c r="D196" i="6"/>
  <c r="B195" i="6"/>
  <c r="D195" i="14"/>
  <c r="B194" i="14"/>
  <c r="C194" i="14"/>
  <c r="C194" i="13"/>
  <c r="D195" i="13"/>
  <c r="B194" i="13"/>
  <c r="C194" i="12"/>
  <c r="B194" i="12"/>
  <c r="D195" i="12"/>
  <c r="C194" i="11"/>
  <c r="D195" i="11"/>
  <c r="B194" i="11"/>
  <c r="D195" i="10"/>
  <c r="B194" i="10"/>
  <c r="C194" i="10"/>
  <c r="C193" i="8"/>
  <c r="D194" i="8"/>
  <c r="B193" i="8"/>
  <c r="D195" i="7"/>
  <c r="B194" i="7"/>
  <c r="C194" i="7"/>
  <c r="D191" i="1"/>
  <c r="D195" i="9" l="1"/>
  <c r="B194" i="9"/>
  <c r="C194" i="9"/>
  <c r="B191" i="1"/>
  <c r="C191" i="1"/>
  <c r="D197" i="6"/>
  <c r="B196" i="6"/>
  <c r="C196" i="6"/>
  <c r="B195" i="14"/>
  <c r="D196" i="14"/>
  <c r="C195" i="14"/>
  <c r="C195" i="13"/>
  <c r="D196" i="13"/>
  <c r="B195" i="13"/>
  <c r="C195" i="12"/>
  <c r="D196" i="12"/>
  <c r="B195" i="12"/>
  <c r="D196" i="11"/>
  <c r="C195" i="11"/>
  <c r="B195" i="11"/>
  <c r="C195" i="10"/>
  <c r="D196" i="10"/>
  <c r="B195" i="10"/>
  <c r="D195" i="8"/>
  <c r="C194" i="8"/>
  <c r="B194" i="8"/>
  <c r="C195" i="7"/>
  <c r="B195" i="7"/>
  <c r="D196" i="7"/>
  <c r="D192" i="1"/>
  <c r="C195" i="9" l="1"/>
  <c r="D196" i="9"/>
  <c r="B195" i="9"/>
  <c r="B192" i="1"/>
  <c r="C192" i="1"/>
  <c r="C197" i="6"/>
  <c r="D198" i="6"/>
  <c r="B197" i="6"/>
  <c r="D197" i="14"/>
  <c r="B196" i="14"/>
  <c r="C196" i="14"/>
  <c r="C196" i="13"/>
  <c r="D197" i="13"/>
  <c r="B196" i="13"/>
  <c r="D197" i="12"/>
  <c r="C196" i="12"/>
  <c r="B196" i="12"/>
  <c r="C196" i="11"/>
  <c r="D197" i="11"/>
  <c r="B196" i="11"/>
  <c r="D197" i="10"/>
  <c r="B196" i="10"/>
  <c r="C196" i="10"/>
  <c r="C195" i="8"/>
  <c r="B195" i="8"/>
  <c r="D196" i="8"/>
  <c r="D197" i="7"/>
  <c r="B196" i="7"/>
  <c r="C196" i="7"/>
  <c r="D193" i="1"/>
  <c r="C196" i="9" l="1"/>
  <c r="D197" i="9"/>
  <c r="B196" i="9"/>
  <c r="B193" i="1"/>
  <c r="C193" i="1"/>
  <c r="D199" i="6"/>
  <c r="B198" i="6"/>
  <c r="C198" i="6"/>
  <c r="D198" i="14"/>
  <c r="C197" i="14"/>
  <c r="B197" i="14"/>
  <c r="C197" i="13"/>
  <c r="B197" i="13"/>
  <c r="D198" i="13"/>
  <c r="C197" i="12"/>
  <c r="B197" i="12"/>
  <c r="D198" i="12"/>
  <c r="D198" i="11"/>
  <c r="C197" i="11"/>
  <c r="B197" i="11"/>
  <c r="D198" i="10"/>
  <c r="C197" i="10"/>
  <c r="B197" i="10"/>
  <c r="C196" i="8"/>
  <c r="B196" i="8"/>
  <c r="D197" i="8"/>
  <c r="D198" i="7"/>
  <c r="C197" i="7"/>
  <c r="B197" i="7"/>
  <c r="D194" i="1"/>
  <c r="C197" i="9" l="1"/>
  <c r="B197" i="9"/>
  <c r="D198" i="9"/>
  <c r="B194" i="1"/>
  <c r="C194" i="1"/>
  <c r="C199" i="6"/>
  <c r="D200" i="6"/>
  <c r="B199" i="6"/>
  <c r="D199" i="14"/>
  <c r="B198" i="14"/>
  <c r="C198" i="14"/>
  <c r="C198" i="13"/>
  <c r="D199" i="13"/>
  <c r="B198" i="13"/>
  <c r="C198" i="12"/>
  <c r="B198" i="12"/>
  <c r="D199" i="12"/>
  <c r="C198" i="11"/>
  <c r="D199" i="11"/>
  <c r="B198" i="11"/>
  <c r="B198" i="10"/>
  <c r="D199" i="10"/>
  <c r="C198" i="10"/>
  <c r="C197" i="8"/>
  <c r="D198" i="8"/>
  <c r="B197" i="8"/>
  <c r="D199" i="7"/>
  <c r="B198" i="7"/>
  <c r="C198" i="7"/>
  <c r="D195" i="1"/>
  <c r="D199" i="9" l="1"/>
  <c r="B198" i="9"/>
  <c r="C198" i="9"/>
  <c r="B195" i="1"/>
  <c r="C195" i="1"/>
  <c r="D201" i="6"/>
  <c r="B200" i="6"/>
  <c r="C200" i="6"/>
  <c r="D200" i="14"/>
  <c r="C199" i="14"/>
  <c r="B199" i="14"/>
  <c r="C199" i="13"/>
  <c r="D200" i="13"/>
  <c r="B199" i="13"/>
  <c r="C199" i="12"/>
  <c r="D200" i="12"/>
  <c r="B199" i="12"/>
  <c r="D200" i="11"/>
  <c r="C199" i="11"/>
  <c r="B199" i="11"/>
  <c r="D200" i="10"/>
  <c r="B199" i="10"/>
  <c r="C199" i="10"/>
  <c r="D199" i="8"/>
  <c r="C198" i="8"/>
  <c r="B198" i="8"/>
  <c r="C199" i="7"/>
  <c r="B199" i="7"/>
  <c r="D200" i="7"/>
  <c r="D196" i="1"/>
  <c r="C199" i="9" l="1"/>
  <c r="B199" i="9"/>
  <c r="D200" i="9"/>
  <c r="B196" i="1"/>
  <c r="C196" i="1"/>
  <c r="C201" i="6"/>
  <c r="D202" i="6"/>
  <c r="B201" i="6"/>
  <c r="C200" i="14"/>
  <c r="D201" i="14"/>
  <c r="B200" i="14"/>
  <c r="C200" i="13"/>
  <c r="D201" i="13"/>
  <c r="B200" i="13"/>
  <c r="C200" i="12"/>
  <c r="D201" i="12"/>
  <c r="B200" i="12"/>
  <c r="C200" i="11"/>
  <c r="D201" i="11"/>
  <c r="B200" i="11"/>
  <c r="D201" i="10"/>
  <c r="C200" i="10"/>
  <c r="B200" i="10"/>
  <c r="C199" i="8"/>
  <c r="B199" i="8"/>
  <c r="D200" i="8"/>
  <c r="D201" i="7"/>
  <c r="B200" i="7"/>
  <c r="C200" i="7"/>
  <c r="D197" i="1"/>
  <c r="C200" i="9" l="1"/>
  <c r="D201" i="9"/>
  <c r="B200" i="9"/>
  <c r="B197" i="1"/>
  <c r="C197" i="1"/>
  <c r="D203" i="6"/>
  <c r="B202" i="6"/>
  <c r="C202" i="6"/>
  <c r="D202" i="14"/>
  <c r="C201" i="14"/>
  <c r="B201" i="14"/>
  <c r="C201" i="13"/>
  <c r="B201" i="13"/>
  <c r="D202" i="13"/>
  <c r="D202" i="12"/>
  <c r="C201" i="12"/>
  <c r="B201" i="12"/>
  <c r="D202" i="11"/>
  <c r="C201" i="11"/>
  <c r="B201" i="11"/>
  <c r="D202" i="10"/>
  <c r="B201" i="10"/>
  <c r="C201" i="10"/>
  <c r="C200" i="8"/>
  <c r="B200" i="8"/>
  <c r="D201" i="8"/>
  <c r="D202" i="7"/>
  <c r="C201" i="7"/>
  <c r="B201" i="7"/>
  <c r="D198" i="1"/>
  <c r="C201" i="9" l="1"/>
  <c r="D202" i="9"/>
  <c r="B201" i="9"/>
  <c r="B198" i="1"/>
  <c r="C198" i="1"/>
  <c r="C203" i="6"/>
  <c r="D204" i="6"/>
  <c r="B203" i="6"/>
  <c r="C202" i="14"/>
  <c r="D203" i="14"/>
  <c r="B202" i="14"/>
  <c r="C202" i="13"/>
  <c r="D203" i="13"/>
  <c r="B202" i="13"/>
  <c r="C202" i="12"/>
  <c r="D203" i="12"/>
  <c r="B202" i="12"/>
  <c r="C202" i="11"/>
  <c r="D203" i="11"/>
  <c r="B202" i="11"/>
  <c r="D203" i="10"/>
  <c r="B202" i="10"/>
  <c r="C202" i="10"/>
  <c r="C201" i="8"/>
  <c r="D202" i="8"/>
  <c r="B201" i="8"/>
  <c r="D203" i="7"/>
  <c r="B202" i="7"/>
  <c r="C202" i="7"/>
  <c r="D199" i="1"/>
  <c r="D203" i="9" l="1"/>
  <c r="B202" i="9"/>
  <c r="C202" i="9"/>
  <c r="B199" i="1"/>
  <c r="C199" i="1"/>
  <c r="D205" i="6"/>
  <c r="B204" i="6"/>
  <c r="C204" i="6"/>
  <c r="D204" i="14"/>
  <c r="C203" i="14"/>
  <c r="B203" i="14"/>
  <c r="C203" i="13"/>
  <c r="D204" i="13"/>
  <c r="B203" i="13"/>
  <c r="C203" i="12"/>
  <c r="D204" i="12"/>
  <c r="B203" i="12"/>
  <c r="D204" i="11"/>
  <c r="C203" i="11"/>
  <c r="B203" i="11"/>
  <c r="D204" i="10"/>
  <c r="B203" i="10"/>
  <c r="C203" i="10"/>
  <c r="D203" i="8"/>
  <c r="C202" i="8"/>
  <c r="B202" i="8"/>
  <c r="C203" i="7"/>
  <c r="B203" i="7"/>
  <c r="D204" i="7"/>
  <c r="D200" i="1"/>
  <c r="C203" i="9" l="1"/>
  <c r="D204" i="9"/>
  <c r="B203" i="9"/>
  <c r="B200" i="1"/>
  <c r="C200" i="1"/>
  <c r="C205" i="6"/>
  <c r="D206" i="6"/>
  <c r="B205" i="6"/>
  <c r="C204" i="14"/>
  <c r="D205" i="14"/>
  <c r="B204" i="14"/>
  <c r="C204" i="13"/>
  <c r="D205" i="13"/>
  <c r="B204" i="13"/>
  <c r="C204" i="12"/>
  <c r="D205" i="12"/>
  <c r="B204" i="12"/>
  <c r="C204" i="11"/>
  <c r="D205" i="11"/>
  <c r="B204" i="11"/>
  <c r="D205" i="10"/>
  <c r="B204" i="10"/>
  <c r="C204" i="10"/>
  <c r="C203" i="8"/>
  <c r="B203" i="8"/>
  <c r="D204" i="8"/>
  <c r="D205" i="7"/>
  <c r="B204" i="7"/>
  <c r="C204" i="7"/>
  <c r="D201" i="1"/>
  <c r="C204" i="9" l="1"/>
  <c r="D205" i="9"/>
  <c r="B204" i="9"/>
  <c r="B201" i="1"/>
  <c r="C201" i="1"/>
  <c r="D207" i="6"/>
  <c r="B206" i="6"/>
  <c r="C206" i="6"/>
  <c r="D206" i="14"/>
  <c r="C205" i="14"/>
  <c r="B205" i="14"/>
  <c r="C205" i="13"/>
  <c r="B205" i="13"/>
  <c r="D206" i="13"/>
  <c r="D206" i="12"/>
  <c r="C205" i="12"/>
  <c r="B205" i="12"/>
  <c r="D206" i="11"/>
  <c r="C205" i="11"/>
  <c r="B205" i="11"/>
  <c r="C205" i="10"/>
  <c r="D206" i="10"/>
  <c r="B205" i="10"/>
  <c r="C204" i="8"/>
  <c r="B204" i="8"/>
  <c r="D205" i="8"/>
  <c r="D206" i="7"/>
  <c r="C205" i="7"/>
  <c r="B205" i="7"/>
  <c r="D202" i="1"/>
  <c r="C205" i="9" l="1"/>
  <c r="D206" i="9"/>
  <c r="B205" i="9"/>
  <c r="B202" i="1"/>
  <c r="C202" i="1"/>
  <c r="C207" i="6"/>
  <c r="D208" i="6"/>
  <c r="B207" i="6"/>
  <c r="C206" i="14"/>
  <c r="D207" i="14"/>
  <c r="B206" i="14"/>
  <c r="C206" i="13"/>
  <c r="D207" i="13"/>
  <c r="B206" i="13"/>
  <c r="C206" i="12"/>
  <c r="D207" i="12"/>
  <c r="B206" i="12"/>
  <c r="C206" i="11"/>
  <c r="D207" i="11"/>
  <c r="B206" i="11"/>
  <c r="C206" i="10"/>
  <c r="D207" i="10"/>
  <c r="B206" i="10"/>
  <c r="C205" i="8"/>
  <c r="D206" i="8"/>
  <c r="B205" i="8"/>
  <c r="D207" i="7"/>
  <c r="B206" i="7"/>
  <c r="C206" i="7"/>
  <c r="D203" i="1"/>
  <c r="D207" i="9" l="1"/>
  <c r="C206" i="9"/>
  <c r="B206" i="9"/>
  <c r="B203" i="1"/>
  <c r="C203" i="1"/>
  <c r="D209" i="6"/>
  <c r="B208" i="6"/>
  <c r="C208" i="6"/>
  <c r="D208" i="14"/>
  <c r="C207" i="14"/>
  <c r="B207" i="14"/>
  <c r="C207" i="13"/>
  <c r="D208" i="13"/>
  <c r="B207" i="13"/>
  <c r="D208" i="12"/>
  <c r="C207" i="12"/>
  <c r="B207" i="12"/>
  <c r="D208" i="11"/>
  <c r="C207" i="11"/>
  <c r="B207" i="11"/>
  <c r="C207" i="10"/>
  <c r="D208" i="10"/>
  <c r="B207" i="10"/>
  <c r="D207" i="8"/>
  <c r="B206" i="8"/>
  <c r="C206" i="8"/>
  <c r="C207" i="7"/>
  <c r="B207" i="7"/>
  <c r="D208" i="7"/>
  <c r="D204" i="1"/>
  <c r="C207" i="9" l="1"/>
  <c r="B207" i="9"/>
  <c r="D208" i="9"/>
  <c r="B204" i="1"/>
  <c r="C204" i="1"/>
  <c r="C209" i="6"/>
  <c r="D210" i="6"/>
  <c r="B209" i="6"/>
  <c r="C208" i="14"/>
  <c r="D209" i="14"/>
  <c r="B208" i="14"/>
  <c r="C208" i="13"/>
  <c r="D209" i="13"/>
  <c r="B208" i="13"/>
  <c r="C208" i="12"/>
  <c r="B208" i="12"/>
  <c r="D209" i="12"/>
  <c r="C208" i="11"/>
  <c r="D209" i="11"/>
  <c r="B208" i="11"/>
  <c r="C208" i="10"/>
  <c r="D209" i="10"/>
  <c r="B208" i="10"/>
  <c r="C207" i="8"/>
  <c r="B207" i="8"/>
  <c r="D208" i="8"/>
  <c r="D209" i="7"/>
  <c r="B208" i="7"/>
  <c r="C208" i="7"/>
  <c r="D205" i="1"/>
  <c r="C208" i="9" l="1"/>
  <c r="B208" i="9"/>
  <c r="D209" i="9"/>
  <c r="B205" i="1"/>
  <c r="C205" i="1"/>
  <c r="D211" i="6"/>
  <c r="B210" i="6"/>
  <c r="C210" i="6"/>
  <c r="D210" i="14"/>
  <c r="C209" i="14"/>
  <c r="B209" i="14"/>
  <c r="C209" i="13"/>
  <c r="B209" i="13"/>
  <c r="D210" i="13"/>
  <c r="D210" i="12"/>
  <c r="B209" i="12"/>
  <c r="C209" i="12"/>
  <c r="D210" i="11"/>
  <c r="C209" i="11"/>
  <c r="B209" i="11"/>
  <c r="C209" i="10"/>
  <c r="D210" i="10"/>
  <c r="B209" i="10"/>
  <c r="C208" i="8"/>
  <c r="B208" i="8"/>
  <c r="D209" i="8"/>
  <c r="D210" i="7"/>
  <c r="C209" i="7"/>
  <c r="B209" i="7"/>
  <c r="D206" i="1"/>
  <c r="C209" i="9" l="1"/>
  <c r="B209" i="9"/>
  <c r="D210" i="9"/>
  <c r="B206" i="1"/>
  <c r="C206" i="1"/>
  <c r="C211" i="6"/>
  <c r="D212" i="6"/>
  <c r="B211" i="6"/>
  <c r="C210" i="14"/>
  <c r="D211" i="14"/>
  <c r="B210" i="14"/>
  <c r="C210" i="13"/>
  <c r="D211" i="13"/>
  <c r="B210" i="13"/>
  <c r="C210" i="12"/>
  <c r="D211" i="12"/>
  <c r="B210" i="12"/>
  <c r="C210" i="11"/>
  <c r="D211" i="11"/>
  <c r="B210" i="11"/>
  <c r="C210" i="10"/>
  <c r="D211" i="10"/>
  <c r="B210" i="10"/>
  <c r="C209" i="8"/>
  <c r="D210" i="8"/>
  <c r="B209" i="8"/>
  <c r="D211" i="7"/>
  <c r="B210" i="7"/>
  <c r="C210" i="7"/>
  <c r="D207" i="1"/>
  <c r="D211" i="9" l="1"/>
  <c r="B210" i="9"/>
  <c r="C210" i="9"/>
  <c r="B207" i="1"/>
  <c r="C207" i="1"/>
  <c r="D213" i="6"/>
  <c r="B212" i="6"/>
  <c r="C212" i="6"/>
  <c r="D212" i="14"/>
  <c r="C211" i="14"/>
  <c r="B211" i="14"/>
  <c r="C211" i="13"/>
  <c r="D212" i="13"/>
  <c r="B211" i="13"/>
  <c r="D212" i="12"/>
  <c r="B211" i="12"/>
  <c r="C211" i="12"/>
  <c r="D212" i="11"/>
  <c r="C211" i="11"/>
  <c r="B211" i="11"/>
  <c r="C211" i="10"/>
  <c r="D212" i="10"/>
  <c r="B211" i="10"/>
  <c r="D211" i="8"/>
  <c r="C210" i="8"/>
  <c r="B210" i="8"/>
  <c r="D212" i="7"/>
  <c r="C211" i="7"/>
  <c r="B211" i="7"/>
  <c r="D208" i="1"/>
  <c r="C211" i="9" l="1"/>
  <c r="D212" i="9"/>
  <c r="B211" i="9"/>
  <c r="B208" i="1"/>
  <c r="C208" i="1"/>
  <c r="C213" i="6"/>
  <c r="D214" i="6"/>
  <c r="B213" i="6"/>
  <c r="C212" i="14"/>
  <c r="D213" i="14"/>
  <c r="B212" i="14"/>
  <c r="C212" i="13"/>
  <c r="D213" i="13"/>
  <c r="B212" i="13"/>
  <c r="C212" i="12"/>
  <c r="B212" i="12"/>
  <c r="D213" i="12"/>
  <c r="C212" i="11"/>
  <c r="D213" i="11"/>
  <c r="B212" i="11"/>
  <c r="C212" i="10"/>
  <c r="D213" i="10"/>
  <c r="B212" i="10"/>
  <c r="C211" i="8"/>
  <c r="B211" i="8"/>
  <c r="D212" i="8"/>
  <c r="D213" i="7"/>
  <c r="B212" i="7"/>
  <c r="C212" i="7"/>
  <c r="D209" i="1"/>
  <c r="C212" i="9" l="1"/>
  <c r="D213" i="9"/>
  <c r="B212" i="9"/>
  <c r="B209" i="1"/>
  <c r="C209" i="1"/>
  <c r="D215" i="6"/>
  <c r="B214" i="6"/>
  <c r="C214" i="6"/>
  <c r="D214" i="14"/>
  <c r="C213" i="14"/>
  <c r="B213" i="14"/>
  <c r="C213" i="13"/>
  <c r="B213" i="13"/>
  <c r="D214" i="13"/>
  <c r="D214" i="12"/>
  <c r="B213" i="12"/>
  <c r="C213" i="12"/>
  <c r="D214" i="11"/>
  <c r="C213" i="11"/>
  <c r="B213" i="11"/>
  <c r="C213" i="10"/>
  <c r="D214" i="10"/>
  <c r="B213" i="10"/>
  <c r="C212" i="8"/>
  <c r="B212" i="8"/>
  <c r="D213" i="8"/>
  <c r="C213" i="7"/>
  <c r="D214" i="7"/>
  <c r="B213" i="7"/>
  <c r="D210" i="1"/>
  <c r="C213" i="9" l="1"/>
  <c r="D214" i="9"/>
  <c r="B213" i="9"/>
  <c r="B210" i="1"/>
  <c r="C210" i="1"/>
  <c r="C215" i="6"/>
  <c r="D216" i="6"/>
  <c r="B215" i="6"/>
  <c r="C214" i="14"/>
  <c r="D215" i="14"/>
  <c r="B214" i="14"/>
  <c r="D215" i="13"/>
  <c r="C214" i="13"/>
  <c r="B214" i="13"/>
  <c r="C214" i="12"/>
  <c r="D215" i="12"/>
  <c r="B214" i="12"/>
  <c r="C214" i="11"/>
  <c r="D215" i="11"/>
  <c r="B214" i="11"/>
  <c r="C214" i="10"/>
  <c r="D215" i="10"/>
  <c r="B214" i="10"/>
  <c r="C213" i="8"/>
  <c r="D214" i="8"/>
  <c r="B213" i="8"/>
  <c r="D215" i="7"/>
  <c r="B214" i="7"/>
  <c r="C214" i="7"/>
  <c r="D211" i="1"/>
  <c r="D215" i="9" l="1"/>
  <c r="B214" i="9"/>
  <c r="C214" i="9"/>
  <c r="B211" i="1"/>
  <c r="C211" i="1"/>
  <c r="D217" i="6"/>
  <c r="B216" i="6"/>
  <c r="C216" i="6"/>
  <c r="D216" i="14"/>
  <c r="C215" i="14"/>
  <c r="B215" i="14"/>
  <c r="D216" i="13"/>
  <c r="C215" i="13"/>
  <c r="B215" i="13"/>
  <c r="D216" i="12"/>
  <c r="B215" i="12"/>
  <c r="C215" i="12"/>
  <c r="D216" i="11"/>
  <c r="C215" i="11"/>
  <c r="B215" i="11"/>
  <c r="C215" i="10"/>
  <c r="D216" i="10"/>
  <c r="B215" i="10"/>
  <c r="D215" i="8"/>
  <c r="C214" i="8"/>
  <c r="B214" i="8"/>
  <c r="D216" i="7"/>
  <c r="C215" i="7"/>
  <c r="B215" i="7"/>
  <c r="D212" i="1"/>
  <c r="C215" i="9" l="1"/>
  <c r="D216" i="9"/>
  <c r="B215" i="9"/>
  <c r="B212" i="1"/>
  <c r="C212" i="1"/>
  <c r="C217" i="6"/>
  <c r="D218" i="6"/>
  <c r="B217" i="6"/>
  <c r="C216" i="14"/>
  <c r="D217" i="14"/>
  <c r="B216" i="14"/>
  <c r="D217" i="13"/>
  <c r="B216" i="13"/>
  <c r="C216" i="13"/>
  <c r="C216" i="12"/>
  <c r="B216" i="12"/>
  <c r="D217" i="12"/>
  <c r="C216" i="11"/>
  <c r="D217" i="11"/>
  <c r="B216" i="11"/>
  <c r="C216" i="10"/>
  <c r="D217" i="10"/>
  <c r="B216" i="10"/>
  <c r="C215" i="8"/>
  <c r="B215" i="8"/>
  <c r="D216" i="8"/>
  <c r="D217" i="7"/>
  <c r="B216" i="7"/>
  <c r="C216" i="7"/>
  <c r="D213" i="1"/>
  <c r="C216" i="9" l="1"/>
  <c r="B216" i="9"/>
  <c r="D217" i="9"/>
  <c r="B213" i="1"/>
  <c r="C213" i="1"/>
  <c r="D219" i="6"/>
  <c r="B218" i="6"/>
  <c r="C218" i="6"/>
  <c r="D218" i="14"/>
  <c r="C217" i="14"/>
  <c r="B217" i="14"/>
  <c r="C217" i="13"/>
  <c r="B217" i="13"/>
  <c r="D218" i="13"/>
  <c r="D218" i="12"/>
  <c r="B217" i="12"/>
  <c r="C217" i="12"/>
  <c r="D218" i="11"/>
  <c r="C217" i="11"/>
  <c r="B217" i="11"/>
  <c r="C217" i="10"/>
  <c r="D218" i="10"/>
  <c r="B217" i="10"/>
  <c r="C216" i="8"/>
  <c r="B216" i="8"/>
  <c r="D217" i="8"/>
  <c r="C217" i="7"/>
  <c r="D218" i="7"/>
  <c r="B217" i="7"/>
  <c r="D214" i="1"/>
  <c r="C217" i="9" l="1"/>
  <c r="D218" i="9"/>
  <c r="B217" i="9"/>
  <c r="B214" i="1"/>
  <c r="C214" i="1"/>
  <c r="C219" i="6"/>
  <c r="D220" i="6"/>
  <c r="B219" i="6"/>
  <c r="C218" i="14"/>
  <c r="D219" i="14"/>
  <c r="B218" i="14"/>
  <c r="D219" i="13"/>
  <c r="B218" i="13"/>
  <c r="C218" i="13"/>
  <c r="C218" i="12"/>
  <c r="D219" i="12"/>
  <c r="B218" i="12"/>
  <c r="C218" i="11"/>
  <c r="D219" i="11"/>
  <c r="B218" i="11"/>
  <c r="C218" i="10"/>
  <c r="D219" i="10"/>
  <c r="B218" i="10"/>
  <c r="C217" i="8"/>
  <c r="D218" i="8"/>
  <c r="B217" i="8"/>
  <c r="D219" i="7"/>
  <c r="B218" i="7"/>
  <c r="C218" i="7"/>
  <c r="D215" i="1"/>
  <c r="D219" i="9" l="1"/>
  <c r="B218" i="9"/>
  <c r="C218" i="9"/>
  <c r="B215" i="1"/>
  <c r="C215" i="1"/>
  <c r="D221" i="6"/>
  <c r="B220" i="6"/>
  <c r="C220" i="6"/>
  <c r="D220" i="14"/>
  <c r="C219" i="14"/>
  <c r="B219" i="14"/>
  <c r="D220" i="13"/>
  <c r="C219" i="13"/>
  <c r="B219" i="13"/>
  <c r="D220" i="12"/>
  <c r="B219" i="12"/>
  <c r="C219" i="12"/>
  <c r="D220" i="11"/>
  <c r="C219" i="11"/>
  <c r="B219" i="11"/>
  <c r="C219" i="10"/>
  <c r="D220" i="10"/>
  <c r="B219" i="10"/>
  <c r="D219" i="8"/>
  <c r="C218" i="8"/>
  <c r="B218" i="8"/>
  <c r="C219" i="7"/>
  <c r="B219" i="7"/>
  <c r="D220" i="7"/>
  <c r="D216" i="1"/>
  <c r="C219" i="9" l="1"/>
  <c r="B219" i="9"/>
  <c r="D220" i="9"/>
  <c r="B216" i="1"/>
  <c r="C216" i="1"/>
  <c r="C221" i="6"/>
  <c r="B221" i="6"/>
  <c r="D222" i="6"/>
  <c r="C220" i="14"/>
  <c r="D221" i="14"/>
  <c r="B220" i="14"/>
  <c r="C220" i="13"/>
  <c r="D221" i="13"/>
  <c r="B220" i="13"/>
  <c r="C220" i="12"/>
  <c r="D221" i="12"/>
  <c r="B220" i="12"/>
  <c r="C220" i="11"/>
  <c r="D221" i="11"/>
  <c r="B220" i="11"/>
  <c r="C220" i="10"/>
  <c r="D221" i="10"/>
  <c r="B220" i="10"/>
  <c r="C219" i="8"/>
  <c r="B219" i="8"/>
  <c r="D220" i="8"/>
  <c r="D221" i="7"/>
  <c r="B220" i="7"/>
  <c r="C220" i="7"/>
  <c r="D217" i="1"/>
  <c r="C220" i="9" l="1"/>
  <c r="B220" i="9"/>
  <c r="D221" i="9"/>
  <c r="B217" i="1"/>
  <c r="C217" i="1"/>
  <c r="C222" i="6"/>
  <c r="D223" i="6"/>
  <c r="B222" i="6"/>
  <c r="D222" i="14"/>
  <c r="C221" i="14"/>
  <c r="B221" i="14"/>
  <c r="D222" i="13"/>
  <c r="C221" i="13"/>
  <c r="B221" i="13"/>
  <c r="D222" i="12"/>
  <c r="B221" i="12"/>
  <c r="C221" i="12"/>
  <c r="D222" i="11"/>
  <c r="C221" i="11"/>
  <c r="B221" i="11"/>
  <c r="C221" i="10"/>
  <c r="D222" i="10"/>
  <c r="B221" i="10"/>
  <c r="C220" i="8"/>
  <c r="B220" i="8"/>
  <c r="D221" i="8"/>
  <c r="C221" i="7"/>
  <c r="B221" i="7"/>
  <c r="D222" i="7"/>
  <c r="D218" i="1"/>
  <c r="C221" i="9" l="1"/>
  <c r="D222" i="9"/>
  <c r="B221" i="9"/>
  <c r="B218" i="1"/>
  <c r="C218" i="1"/>
  <c r="B223" i="6"/>
  <c r="C223" i="6"/>
  <c r="D224" i="6"/>
  <c r="C222" i="14"/>
  <c r="B222" i="14"/>
  <c r="D223" i="14"/>
  <c r="C222" i="13"/>
  <c r="D223" i="13"/>
  <c r="B222" i="13"/>
  <c r="C222" i="12"/>
  <c r="D223" i="12"/>
  <c r="B222" i="12"/>
  <c r="C222" i="11"/>
  <c r="D223" i="11"/>
  <c r="B222" i="11"/>
  <c r="C222" i="10"/>
  <c r="D223" i="10"/>
  <c r="B222" i="10"/>
  <c r="C221" i="8"/>
  <c r="D222" i="8"/>
  <c r="B221" i="8"/>
  <c r="D223" i="7"/>
  <c r="B222" i="7"/>
  <c r="C222" i="7"/>
  <c r="D219" i="1"/>
  <c r="D223" i="9" l="1"/>
  <c r="C222" i="9"/>
  <c r="B222" i="9"/>
  <c r="B219" i="1"/>
  <c r="C219" i="1"/>
  <c r="C224" i="6"/>
  <c r="D225" i="6"/>
  <c r="B224" i="6"/>
  <c r="D224" i="14"/>
  <c r="B223" i="14"/>
  <c r="C223" i="14"/>
  <c r="D224" i="13"/>
  <c r="C223" i="13"/>
  <c r="B223" i="13"/>
  <c r="D224" i="12"/>
  <c r="B223" i="12"/>
  <c r="C223" i="12"/>
  <c r="D224" i="11"/>
  <c r="C223" i="11"/>
  <c r="B223" i="11"/>
  <c r="C223" i="10"/>
  <c r="D224" i="10"/>
  <c r="B223" i="10"/>
  <c r="D223" i="8"/>
  <c r="B222" i="8"/>
  <c r="C222" i="8"/>
  <c r="B223" i="7"/>
  <c r="D224" i="7"/>
  <c r="C223" i="7"/>
  <c r="D220" i="1"/>
  <c r="C223" i="9" l="1"/>
  <c r="D224" i="9"/>
  <c r="B223" i="9"/>
  <c r="B220" i="1"/>
  <c r="C220" i="1"/>
  <c r="B225" i="6"/>
  <c r="C225" i="6"/>
  <c r="D226" i="6"/>
  <c r="D225" i="14"/>
  <c r="C224" i="14"/>
  <c r="B224" i="14"/>
  <c r="C224" i="13"/>
  <c r="D225" i="13"/>
  <c r="B224" i="13"/>
  <c r="C224" i="12"/>
  <c r="D225" i="12"/>
  <c r="B224" i="12"/>
  <c r="C224" i="11"/>
  <c r="D225" i="11"/>
  <c r="B224" i="11"/>
  <c r="C224" i="10"/>
  <c r="D225" i="10"/>
  <c r="B224" i="10"/>
  <c r="C223" i="8"/>
  <c r="B223" i="8"/>
  <c r="D224" i="8"/>
  <c r="D225" i="7"/>
  <c r="B224" i="7"/>
  <c r="C224" i="7"/>
  <c r="D221" i="1"/>
  <c r="C224" i="9" l="1"/>
  <c r="D225" i="9"/>
  <c r="B224" i="9"/>
  <c r="B221" i="1"/>
  <c r="C221" i="1"/>
  <c r="C226" i="6"/>
  <c r="D227" i="6"/>
  <c r="B226" i="6"/>
  <c r="D226" i="14"/>
  <c r="B225" i="14"/>
  <c r="C225" i="14"/>
  <c r="D226" i="13"/>
  <c r="C225" i="13"/>
  <c r="B225" i="13"/>
  <c r="D226" i="12"/>
  <c r="B225" i="12"/>
  <c r="C225" i="12"/>
  <c r="D226" i="11"/>
  <c r="C225" i="11"/>
  <c r="B225" i="11"/>
  <c r="C225" i="10"/>
  <c r="D226" i="10"/>
  <c r="B225" i="10"/>
  <c r="C224" i="8"/>
  <c r="B224" i="8"/>
  <c r="D225" i="8"/>
  <c r="C225" i="7"/>
  <c r="D226" i="7"/>
  <c r="B225" i="7"/>
  <c r="D222" i="1"/>
  <c r="C225" i="9" l="1"/>
  <c r="D226" i="9"/>
  <c r="B225" i="9"/>
  <c r="B222" i="1"/>
  <c r="C222" i="1"/>
  <c r="B227" i="6"/>
  <c r="C227" i="6"/>
  <c r="D228" i="6"/>
  <c r="B226" i="14"/>
  <c r="C226" i="14"/>
  <c r="D227" i="14"/>
  <c r="C226" i="13"/>
  <c r="D227" i="13"/>
  <c r="B226" i="13"/>
  <c r="C226" i="12"/>
  <c r="D227" i="12"/>
  <c r="B226" i="12"/>
  <c r="D227" i="11"/>
  <c r="B226" i="11"/>
  <c r="C226" i="11"/>
  <c r="C226" i="10"/>
  <c r="D227" i="10"/>
  <c r="B226" i="10"/>
  <c r="C225" i="8"/>
  <c r="D226" i="8"/>
  <c r="B225" i="8"/>
  <c r="D227" i="7"/>
  <c r="B226" i="7"/>
  <c r="C226" i="7"/>
  <c r="D223" i="1"/>
  <c r="C226" i="9" l="1"/>
  <c r="D227" i="9"/>
  <c r="B226" i="9"/>
  <c r="B223" i="1"/>
  <c r="C223" i="1"/>
  <c r="C228" i="6"/>
  <c r="D229" i="6"/>
  <c r="B228" i="6"/>
  <c r="C227" i="14"/>
  <c r="D228" i="14"/>
  <c r="B227" i="14"/>
  <c r="D228" i="13"/>
  <c r="C227" i="13"/>
  <c r="B227" i="13"/>
  <c r="D228" i="12"/>
  <c r="B227" i="12"/>
  <c r="C227" i="12"/>
  <c r="B227" i="11"/>
  <c r="C227" i="11"/>
  <c r="D228" i="11"/>
  <c r="C227" i="10"/>
  <c r="D228" i="10"/>
  <c r="B227" i="10"/>
  <c r="D227" i="8"/>
  <c r="C226" i="8"/>
  <c r="B226" i="8"/>
  <c r="D228" i="7"/>
  <c r="C227" i="7"/>
  <c r="B227" i="7"/>
  <c r="D224" i="1"/>
  <c r="D228" i="9" l="1"/>
  <c r="B227" i="9"/>
  <c r="C227" i="9"/>
  <c r="B224" i="1"/>
  <c r="C224" i="1"/>
  <c r="B229" i="6"/>
  <c r="C229" i="6"/>
  <c r="D230" i="6"/>
  <c r="B228" i="14"/>
  <c r="C228" i="14"/>
  <c r="D229" i="14"/>
  <c r="C228" i="13"/>
  <c r="D229" i="13"/>
  <c r="B228" i="13"/>
  <c r="C228" i="12"/>
  <c r="D229" i="12"/>
  <c r="B228" i="12"/>
  <c r="D229" i="11"/>
  <c r="B228" i="11"/>
  <c r="C228" i="11"/>
  <c r="C228" i="10"/>
  <c r="D229" i="10"/>
  <c r="B228" i="10"/>
  <c r="C227" i="8"/>
  <c r="B227" i="8"/>
  <c r="D228" i="8"/>
  <c r="D229" i="7"/>
  <c r="B228" i="7"/>
  <c r="C228" i="7"/>
  <c r="D225" i="1"/>
  <c r="B228" i="9" l="1"/>
  <c r="D229" i="9"/>
  <c r="C228" i="9"/>
  <c r="B225" i="1"/>
  <c r="C225" i="1"/>
  <c r="C230" i="6"/>
  <c r="D231" i="6"/>
  <c r="B230" i="6"/>
  <c r="C229" i="14"/>
  <c r="D230" i="14"/>
  <c r="B229" i="14"/>
  <c r="C229" i="13"/>
  <c r="D230" i="13"/>
  <c r="B229" i="13"/>
  <c r="D230" i="12"/>
  <c r="B229" i="12"/>
  <c r="C229" i="12"/>
  <c r="D230" i="11"/>
  <c r="C229" i="11"/>
  <c r="B229" i="11"/>
  <c r="C229" i="10"/>
  <c r="D230" i="10"/>
  <c r="B229" i="10"/>
  <c r="C228" i="8"/>
  <c r="B228" i="8"/>
  <c r="D229" i="8"/>
  <c r="C229" i="7"/>
  <c r="D230" i="7"/>
  <c r="B229" i="7"/>
  <c r="D226" i="1"/>
  <c r="C229" i="9" l="1"/>
  <c r="D230" i="9"/>
  <c r="B229" i="9"/>
  <c r="B226" i="1"/>
  <c r="C226" i="1"/>
  <c r="B231" i="6"/>
  <c r="C231" i="6"/>
  <c r="D232" i="6"/>
  <c r="B230" i="14"/>
  <c r="C230" i="14"/>
  <c r="D231" i="14"/>
  <c r="C230" i="13"/>
  <c r="D231" i="13"/>
  <c r="B230" i="13"/>
  <c r="C230" i="12"/>
  <c r="D231" i="12"/>
  <c r="B230" i="12"/>
  <c r="D231" i="11"/>
  <c r="B230" i="11"/>
  <c r="C230" i="11"/>
  <c r="C230" i="10"/>
  <c r="D231" i="10"/>
  <c r="B230" i="10"/>
  <c r="C229" i="8"/>
  <c r="D230" i="8"/>
  <c r="B229" i="8"/>
  <c r="D231" i="7"/>
  <c r="B230" i="7"/>
  <c r="C230" i="7"/>
  <c r="D227" i="1"/>
  <c r="D231" i="9" l="1"/>
  <c r="C230" i="9"/>
  <c r="B230" i="9"/>
  <c r="B227" i="1"/>
  <c r="C227" i="1"/>
  <c r="C232" i="6"/>
  <c r="D233" i="6"/>
  <c r="B232" i="6"/>
  <c r="C231" i="14"/>
  <c r="D232" i="14"/>
  <c r="B231" i="14"/>
  <c r="C231" i="13"/>
  <c r="B231" i="13"/>
  <c r="D232" i="13"/>
  <c r="D232" i="12"/>
  <c r="B231" i="12"/>
  <c r="C231" i="12"/>
  <c r="B231" i="11"/>
  <c r="D232" i="11"/>
  <c r="C231" i="11"/>
  <c r="C231" i="10"/>
  <c r="D232" i="10"/>
  <c r="B231" i="10"/>
  <c r="D231" i="8"/>
  <c r="C230" i="8"/>
  <c r="B230" i="8"/>
  <c r="D232" i="7"/>
  <c r="C231" i="7"/>
  <c r="B231" i="7"/>
  <c r="D228" i="1"/>
  <c r="C231" i="9" l="1"/>
  <c r="D232" i="9"/>
  <c r="B231" i="9"/>
  <c r="B228" i="1"/>
  <c r="C228" i="1"/>
  <c r="B233" i="6"/>
  <c r="C233" i="6"/>
  <c r="D234" i="6"/>
  <c r="B232" i="14"/>
  <c r="C232" i="14"/>
  <c r="D233" i="14"/>
  <c r="C232" i="13"/>
  <c r="D233" i="13"/>
  <c r="B232" i="13"/>
  <c r="C232" i="12"/>
  <c r="D233" i="12"/>
  <c r="B232" i="12"/>
  <c r="D233" i="11"/>
  <c r="B232" i="11"/>
  <c r="C232" i="11"/>
  <c r="C232" i="10"/>
  <c r="D233" i="10"/>
  <c r="B232" i="10"/>
  <c r="C231" i="8"/>
  <c r="B231" i="8"/>
  <c r="D232" i="8"/>
  <c r="D233" i="7"/>
  <c r="B232" i="7"/>
  <c r="C232" i="7"/>
  <c r="D229" i="1"/>
  <c r="C232" i="9" l="1"/>
  <c r="B232" i="9"/>
  <c r="D233" i="9"/>
  <c r="B229" i="1"/>
  <c r="C229" i="1"/>
  <c r="C234" i="6"/>
  <c r="D235" i="6"/>
  <c r="B234" i="6"/>
  <c r="C233" i="14"/>
  <c r="D234" i="14"/>
  <c r="B233" i="14"/>
  <c r="C233" i="13"/>
  <c r="D234" i="13"/>
  <c r="B233" i="13"/>
  <c r="D234" i="12"/>
  <c r="B233" i="12"/>
  <c r="C233" i="12"/>
  <c r="D234" i="11"/>
  <c r="C233" i="11"/>
  <c r="B233" i="11"/>
  <c r="C233" i="10"/>
  <c r="D234" i="10"/>
  <c r="B233" i="10"/>
  <c r="C232" i="8"/>
  <c r="B232" i="8"/>
  <c r="D233" i="8"/>
  <c r="C233" i="7"/>
  <c r="D234" i="7"/>
  <c r="B233" i="7"/>
  <c r="D230" i="1"/>
  <c r="D234" i="9" l="1"/>
  <c r="C233" i="9"/>
  <c r="B233" i="9"/>
  <c r="B230" i="1"/>
  <c r="C230" i="1"/>
  <c r="D236" i="6"/>
  <c r="B235" i="6"/>
  <c r="C235" i="6"/>
  <c r="B234" i="14"/>
  <c r="C234" i="14"/>
  <c r="D235" i="14"/>
  <c r="C234" i="13"/>
  <c r="D235" i="13"/>
  <c r="B234" i="13"/>
  <c r="C234" i="12"/>
  <c r="D235" i="12"/>
  <c r="B234" i="12"/>
  <c r="D235" i="11"/>
  <c r="B234" i="11"/>
  <c r="C234" i="11"/>
  <c r="C234" i="10"/>
  <c r="D235" i="10"/>
  <c r="B234" i="10"/>
  <c r="C233" i="8"/>
  <c r="D234" i="8"/>
  <c r="B233" i="8"/>
  <c r="D235" i="7"/>
  <c r="B234" i="7"/>
  <c r="C234" i="7"/>
  <c r="D231" i="1"/>
  <c r="D235" i="9" l="1"/>
  <c r="B234" i="9"/>
  <c r="C234" i="9"/>
  <c r="B231" i="1"/>
  <c r="C231" i="1"/>
  <c r="C236" i="6"/>
  <c r="D237" i="6"/>
  <c r="B236" i="6"/>
  <c r="C235" i="14"/>
  <c r="D236" i="14"/>
  <c r="B235" i="14"/>
  <c r="C235" i="13"/>
  <c r="B235" i="13"/>
  <c r="D236" i="13"/>
  <c r="D236" i="12"/>
  <c r="B235" i="12"/>
  <c r="C235" i="12"/>
  <c r="B235" i="11"/>
  <c r="D236" i="11"/>
  <c r="C235" i="11"/>
  <c r="C235" i="10"/>
  <c r="D236" i="10"/>
  <c r="B235" i="10"/>
  <c r="D235" i="8"/>
  <c r="C234" i="8"/>
  <c r="B234" i="8"/>
  <c r="C235" i="7"/>
  <c r="B235" i="7"/>
  <c r="D236" i="7"/>
  <c r="D232" i="1"/>
  <c r="C235" i="9" l="1"/>
  <c r="D236" i="9"/>
  <c r="B235" i="9"/>
  <c r="B232" i="1"/>
  <c r="C232" i="1"/>
  <c r="D238" i="6"/>
  <c r="B237" i="6"/>
  <c r="C237" i="6"/>
  <c r="B236" i="14"/>
  <c r="C236" i="14"/>
  <c r="D237" i="14"/>
  <c r="C236" i="13"/>
  <c r="D237" i="13"/>
  <c r="B236" i="13"/>
  <c r="C236" i="12"/>
  <c r="D237" i="12"/>
  <c r="B236" i="12"/>
  <c r="D237" i="11"/>
  <c r="B236" i="11"/>
  <c r="C236" i="11"/>
  <c r="C236" i="10"/>
  <c r="D237" i="10"/>
  <c r="B236" i="10"/>
  <c r="C235" i="8"/>
  <c r="B235" i="8"/>
  <c r="D236" i="8"/>
  <c r="D237" i="7"/>
  <c r="B236" i="7"/>
  <c r="C236" i="7"/>
  <c r="D233" i="1"/>
  <c r="B236" i="9" l="1"/>
  <c r="D237" i="9"/>
  <c r="C236" i="9"/>
  <c r="B233" i="1"/>
  <c r="C233" i="1"/>
  <c r="C238" i="6"/>
  <c r="D239" i="6"/>
  <c r="B238" i="6"/>
  <c r="C237" i="14"/>
  <c r="D238" i="14"/>
  <c r="B237" i="14"/>
  <c r="C237" i="13"/>
  <c r="D238" i="13"/>
  <c r="B237" i="13"/>
  <c r="D238" i="12"/>
  <c r="B237" i="12"/>
  <c r="C237" i="12"/>
  <c r="D238" i="11"/>
  <c r="C237" i="11"/>
  <c r="B237" i="11"/>
  <c r="C237" i="10"/>
  <c r="D238" i="10"/>
  <c r="B237" i="10"/>
  <c r="C236" i="8"/>
  <c r="B236" i="8"/>
  <c r="D237" i="8"/>
  <c r="C237" i="7"/>
  <c r="B237" i="7"/>
  <c r="D238" i="7"/>
  <c r="D234" i="1"/>
  <c r="C237" i="9" l="1"/>
  <c r="D238" i="9"/>
  <c r="B237" i="9"/>
  <c r="B234" i="1"/>
  <c r="C234" i="1"/>
  <c r="D240" i="6"/>
  <c r="B239" i="6"/>
  <c r="C239" i="6"/>
  <c r="B238" i="14"/>
  <c r="C238" i="14"/>
  <c r="D239" i="14"/>
  <c r="C238" i="13"/>
  <c r="D239" i="13"/>
  <c r="B238" i="13"/>
  <c r="C238" i="12"/>
  <c r="D239" i="12"/>
  <c r="B238" i="12"/>
  <c r="D239" i="11"/>
  <c r="B238" i="11"/>
  <c r="C238" i="11"/>
  <c r="C238" i="10"/>
  <c r="D239" i="10"/>
  <c r="B238" i="10"/>
  <c r="C237" i="8"/>
  <c r="D238" i="8"/>
  <c r="B237" i="8"/>
  <c r="D239" i="7"/>
  <c r="B238" i="7"/>
  <c r="C238" i="7"/>
  <c r="D235" i="1"/>
  <c r="D239" i="9" l="1"/>
  <c r="C238" i="9"/>
  <c r="B238" i="9"/>
  <c r="B235" i="1"/>
  <c r="C235" i="1"/>
  <c r="C240" i="6"/>
  <c r="D241" i="6"/>
  <c r="B240" i="6"/>
  <c r="C239" i="14"/>
  <c r="D240" i="14"/>
  <c r="B239" i="14"/>
  <c r="C239" i="13"/>
  <c r="B239" i="13"/>
  <c r="D240" i="13"/>
  <c r="D240" i="12"/>
  <c r="B239" i="12"/>
  <c r="C239" i="12"/>
  <c r="B239" i="11"/>
  <c r="C239" i="11"/>
  <c r="D240" i="11"/>
  <c r="C239" i="10"/>
  <c r="D240" i="10"/>
  <c r="B239" i="10"/>
  <c r="D239" i="8"/>
  <c r="B238" i="8"/>
  <c r="C238" i="8"/>
  <c r="B239" i="7"/>
  <c r="D240" i="7"/>
  <c r="C239" i="7"/>
  <c r="D236" i="1"/>
  <c r="C239" i="9" l="1"/>
  <c r="B239" i="9"/>
  <c r="D240" i="9"/>
  <c r="B236" i="1"/>
  <c r="C236" i="1"/>
  <c r="D242" i="6"/>
  <c r="B241" i="6"/>
  <c r="C241" i="6"/>
  <c r="B240" i="14"/>
  <c r="C240" i="14"/>
  <c r="D241" i="14"/>
  <c r="C240" i="13"/>
  <c r="D241" i="13"/>
  <c r="B240" i="13"/>
  <c r="C240" i="12"/>
  <c r="D241" i="12"/>
  <c r="B240" i="12"/>
  <c r="D241" i="11"/>
  <c r="B240" i="11"/>
  <c r="C240" i="11"/>
  <c r="C240" i="10"/>
  <c r="D241" i="10"/>
  <c r="B240" i="10"/>
  <c r="C239" i="8"/>
  <c r="B239" i="8"/>
  <c r="D240" i="8"/>
  <c r="D241" i="7"/>
  <c r="B240" i="7"/>
  <c r="C240" i="7"/>
  <c r="D237" i="1"/>
  <c r="C240" i="9" l="1"/>
  <c r="B240" i="9"/>
  <c r="D241" i="9"/>
  <c r="B237" i="1"/>
  <c r="C237" i="1"/>
  <c r="C242" i="6"/>
  <c r="D243" i="6"/>
  <c r="B242" i="6"/>
  <c r="C241" i="14"/>
  <c r="D242" i="14"/>
  <c r="B241" i="14"/>
  <c r="C241" i="13"/>
  <c r="D242" i="13"/>
  <c r="B241" i="13"/>
  <c r="D242" i="12"/>
  <c r="B241" i="12"/>
  <c r="C241" i="12"/>
  <c r="C241" i="11"/>
  <c r="D242" i="11"/>
  <c r="B241" i="11"/>
  <c r="C241" i="10"/>
  <c r="D242" i="10"/>
  <c r="B241" i="10"/>
  <c r="C240" i="8"/>
  <c r="B240" i="8"/>
  <c r="D241" i="8"/>
  <c r="C241" i="7"/>
  <c r="D242" i="7"/>
  <c r="B241" i="7"/>
  <c r="D238" i="1"/>
  <c r="C241" i="9" l="1"/>
  <c r="B241" i="9"/>
  <c r="D242" i="9"/>
  <c r="B238" i="1"/>
  <c r="C238" i="1"/>
  <c r="D244" i="6"/>
  <c r="B243" i="6"/>
  <c r="C243" i="6"/>
  <c r="B242" i="14"/>
  <c r="C242" i="14"/>
  <c r="D243" i="14"/>
  <c r="C242" i="13"/>
  <c r="D243" i="13"/>
  <c r="B242" i="13"/>
  <c r="C242" i="12"/>
  <c r="D243" i="12"/>
  <c r="B242" i="12"/>
  <c r="D243" i="11"/>
  <c r="B242" i="11"/>
  <c r="C242" i="11"/>
  <c r="C242" i="10"/>
  <c r="D243" i="10"/>
  <c r="B242" i="10"/>
  <c r="C241" i="8"/>
  <c r="D242" i="8"/>
  <c r="B241" i="8"/>
  <c r="D243" i="7"/>
  <c r="B242" i="7"/>
  <c r="C242" i="7"/>
  <c r="D239" i="1"/>
  <c r="D243" i="9" l="1"/>
  <c r="C242" i="9"/>
  <c r="B242" i="9"/>
  <c r="B239" i="1"/>
  <c r="C239" i="1"/>
  <c r="C244" i="6"/>
  <c r="D245" i="6"/>
  <c r="B244" i="6"/>
  <c r="C243" i="14"/>
  <c r="D244" i="14"/>
  <c r="B243" i="14"/>
  <c r="C243" i="13"/>
  <c r="B243" i="13"/>
  <c r="D244" i="13"/>
  <c r="D244" i="12"/>
  <c r="B243" i="12"/>
  <c r="C243" i="12"/>
  <c r="C243" i="11"/>
  <c r="D244" i="11"/>
  <c r="B243" i="11"/>
  <c r="C243" i="10"/>
  <c r="D244" i="10"/>
  <c r="B243" i="10"/>
  <c r="D243" i="8"/>
  <c r="C242" i="8"/>
  <c r="B242" i="8"/>
  <c r="D244" i="7"/>
  <c r="C243" i="7"/>
  <c r="B243" i="7"/>
  <c r="D240" i="1"/>
  <c r="C243" i="9" l="1"/>
  <c r="B243" i="9"/>
  <c r="D244" i="9"/>
  <c r="B240" i="1"/>
  <c r="C240" i="1"/>
  <c r="D246" i="6"/>
  <c r="B245" i="6"/>
  <c r="C245" i="6"/>
  <c r="B244" i="14"/>
  <c r="C244" i="14"/>
  <c r="D245" i="14"/>
  <c r="C244" i="13"/>
  <c r="D245" i="13"/>
  <c r="B244" i="13"/>
  <c r="C244" i="12"/>
  <c r="D245" i="12"/>
  <c r="B244" i="12"/>
  <c r="C244" i="11"/>
  <c r="D245" i="11"/>
  <c r="B244" i="11"/>
  <c r="C244" i="10"/>
  <c r="D245" i="10"/>
  <c r="B244" i="10"/>
  <c r="C243" i="8"/>
  <c r="B243" i="8"/>
  <c r="D244" i="8"/>
  <c r="D245" i="7"/>
  <c r="B244" i="7"/>
  <c r="C244" i="7"/>
  <c r="D241" i="1"/>
  <c r="C244" i="9" l="1"/>
  <c r="B244" i="9"/>
  <c r="D245" i="9"/>
  <c r="B241" i="1"/>
  <c r="C241" i="1"/>
  <c r="C246" i="6"/>
  <c r="D247" i="6"/>
  <c r="B246" i="6"/>
  <c r="C245" i="14"/>
  <c r="D246" i="14"/>
  <c r="B245" i="14"/>
  <c r="C245" i="13"/>
  <c r="D246" i="13"/>
  <c r="B245" i="13"/>
  <c r="D246" i="12"/>
  <c r="B245" i="12"/>
  <c r="C245" i="12"/>
  <c r="C245" i="11"/>
  <c r="B245" i="11"/>
  <c r="D246" i="11"/>
  <c r="C245" i="10"/>
  <c r="D246" i="10"/>
  <c r="B245" i="10"/>
  <c r="C244" i="8"/>
  <c r="B244" i="8"/>
  <c r="D245" i="8"/>
  <c r="C245" i="7"/>
  <c r="D246" i="7"/>
  <c r="B245" i="7"/>
  <c r="D242" i="1"/>
  <c r="C245" i="9" l="1"/>
  <c r="D246" i="9"/>
  <c r="B245" i="9"/>
  <c r="B242" i="1"/>
  <c r="C242" i="1"/>
  <c r="D248" i="6"/>
  <c r="B247" i="6"/>
  <c r="C247" i="6"/>
  <c r="B246" i="14"/>
  <c r="C246" i="14"/>
  <c r="D247" i="14"/>
  <c r="C246" i="13"/>
  <c r="D247" i="13"/>
  <c r="B246" i="13"/>
  <c r="C246" i="12"/>
  <c r="D247" i="12"/>
  <c r="B246" i="12"/>
  <c r="C246" i="11"/>
  <c r="D247" i="11"/>
  <c r="B246" i="11"/>
  <c r="C246" i="10"/>
  <c r="D247" i="10"/>
  <c r="B246" i="10"/>
  <c r="C245" i="8"/>
  <c r="D246" i="8"/>
  <c r="B245" i="8"/>
  <c r="D247" i="7"/>
  <c r="B246" i="7"/>
  <c r="C246" i="7"/>
  <c r="D243" i="1"/>
  <c r="D247" i="9" l="1"/>
  <c r="C246" i="9"/>
  <c r="B246" i="9"/>
  <c r="B243" i="1"/>
  <c r="C243" i="1"/>
  <c r="C248" i="6"/>
  <c r="D249" i="6"/>
  <c r="B248" i="6"/>
  <c r="C247" i="14"/>
  <c r="D248" i="14"/>
  <c r="B247" i="14"/>
  <c r="C247" i="13"/>
  <c r="B247" i="13"/>
  <c r="D248" i="13"/>
  <c r="D248" i="12"/>
  <c r="B247" i="12"/>
  <c r="C247" i="12"/>
  <c r="C247" i="11"/>
  <c r="D248" i="11"/>
  <c r="B247" i="11"/>
  <c r="C247" i="10"/>
  <c r="D248" i="10"/>
  <c r="B247" i="10"/>
  <c r="D247" i="8"/>
  <c r="C246" i="8"/>
  <c r="B246" i="8"/>
  <c r="D248" i="7"/>
  <c r="C247" i="7"/>
  <c r="B247" i="7"/>
  <c r="D244" i="1"/>
  <c r="C247" i="9" l="1"/>
  <c r="D248" i="9"/>
  <c r="B247" i="9"/>
  <c r="B244" i="1"/>
  <c r="C244" i="1"/>
  <c r="D250" i="6"/>
  <c r="B249" i="6"/>
  <c r="C249" i="6"/>
  <c r="B248" i="14"/>
  <c r="C248" i="14"/>
  <c r="D249" i="14"/>
  <c r="C248" i="13"/>
  <c r="D249" i="13"/>
  <c r="B248" i="13"/>
  <c r="C248" i="12"/>
  <c r="D249" i="12"/>
  <c r="B248" i="12"/>
  <c r="C248" i="11"/>
  <c r="D249" i="11"/>
  <c r="B248" i="11"/>
  <c r="C248" i="10"/>
  <c r="D249" i="10"/>
  <c r="B248" i="10"/>
  <c r="C247" i="8"/>
  <c r="B247" i="8"/>
  <c r="D248" i="8"/>
  <c r="D249" i="7"/>
  <c r="B248" i="7"/>
  <c r="C248" i="7"/>
  <c r="D245" i="1"/>
  <c r="C248" i="9" l="1"/>
  <c r="D249" i="9"/>
  <c r="B248" i="9"/>
  <c r="B245" i="1"/>
  <c r="C245" i="1"/>
  <c r="C250" i="6"/>
  <c r="D251" i="6"/>
  <c r="B250" i="6"/>
  <c r="C249" i="14"/>
  <c r="D250" i="14"/>
  <c r="B249" i="14"/>
  <c r="C249" i="13"/>
  <c r="D250" i="13"/>
  <c r="B249" i="13"/>
  <c r="D250" i="12"/>
  <c r="B249" i="12"/>
  <c r="C249" i="12"/>
  <c r="C249" i="11"/>
  <c r="B249" i="11"/>
  <c r="D250" i="11"/>
  <c r="C249" i="10"/>
  <c r="D250" i="10"/>
  <c r="B249" i="10"/>
  <c r="C248" i="8"/>
  <c r="B248" i="8"/>
  <c r="D249" i="8"/>
  <c r="C249" i="7"/>
  <c r="D250" i="7"/>
  <c r="B249" i="7"/>
  <c r="D246" i="1"/>
  <c r="C249" i="9" l="1"/>
  <c r="D250" i="9"/>
  <c r="B249" i="9"/>
  <c r="B246" i="1"/>
  <c r="C246" i="1"/>
  <c r="D252" i="6"/>
  <c r="B251" i="6"/>
  <c r="C251" i="6"/>
  <c r="B250" i="14"/>
  <c r="C250" i="14"/>
  <c r="D251" i="14"/>
  <c r="C250" i="13"/>
  <c r="D251" i="13"/>
  <c r="B250" i="13"/>
  <c r="C250" i="12"/>
  <c r="D251" i="12"/>
  <c r="B250" i="12"/>
  <c r="C250" i="11"/>
  <c r="D251" i="11"/>
  <c r="B250" i="11"/>
  <c r="C250" i="10"/>
  <c r="D251" i="10"/>
  <c r="B250" i="10"/>
  <c r="C249" i="8"/>
  <c r="D250" i="8"/>
  <c r="B249" i="8"/>
  <c r="D251" i="7"/>
  <c r="B250" i="7"/>
  <c r="C250" i="7"/>
  <c r="D247" i="1"/>
  <c r="D251" i="9" l="1"/>
  <c r="C250" i="9"/>
  <c r="B250" i="9"/>
  <c r="B247" i="1"/>
  <c r="C247" i="1"/>
  <c r="C252" i="6"/>
  <c r="D253" i="6"/>
  <c r="B252" i="6"/>
  <c r="C251" i="14"/>
  <c r="D252" i="14"/>
  <c r="B251" i="14"/>
  <c r="C251" i="13"/>
  <c r="B251" i="13"/>
  <c r="D252" i="13"/>
  <c r="D252" i="12"/>
  <c r="B251" i="12"/>
  <c r="C251" i="12"/>
  <c r="C251" i="11"/>
  <c r="D252" i="11"/>
  <c r="B251" i="11"/>
  <c r="C251" i="10"/>
  <c r="D252" i="10"/>
  <c r="B251" i="10"/>
  <c r="D251" i="8"/>
  <c r="C250" i="8"/>
  <c r="B250" i="8"/>
  <c r="C251" i="7"/>
  <c r="B251" i="7"/>
  <c r="D252" i="7"/>
  <c r="D248" i="1"/>
  <c r="C251" i="9" l="1"/>
  <c r="D252" i="9"/>
  <c r="B251" i="9"/>
  <c r="B248" i="1"/>
  <c r="C248" i="1"/>
  <c r="D254" i="6"/>
  <c r="B253" i="6"/>
  <c r="C253" i="6"/>
  <c r="B252" i="14"/>
  <c r="C252" i="14"/>
  <c r="D253" i="14"/>
  <c r="C252" i="13"/>
  <c r="D253" i="13"/>
  <c r="B252" i="13"/>
  <c r="C252" i="12"/>
  <c r="D253" i="12"/>
  <c r="B252" i="12"/>
  <c r="C252" i="11"/>
  <c r="D253" i="11"/>
  <c r="B252" i="11"/>
  <c r="C252" i="10"/>
  <c r="D253" i="10"/>
  <c r="B252" i="10"/>
  <c r="C251" i="8"/>
  <c r="B251" i="8"/>
  <c r="D252" i="8"/>
  <c r="D253" i="7"/>
  <c r="B252" i="7"/>
  <c r="C252" i="7"/>
  <c r="D249" i="1"/>
  <c r="C252" i="9" l="1"/>
  <c r="B252" i="9"/>
  <c r="D253" i="9"/>
  <c r="B249" i="1"/>
  <c r="C249" i="1"/>
  <c r="C254" i="6"/>
  <c r="D255" i="6"/>
  <c r="B254" i="6"/>
  <c r="C253" i="14"/>
  <c r="D254" i="14"/>
  <c r="B253" i="14"/>
  <c r="C253" i="13"/>
  <c r="D254" i="13"/>
  <c r="B253" i="13"/>
  <c r="D254" i="12"/>
  <c r="B253" i="12"/>
  <c r="C253" i="12"/>
  <c r="C253" i="11"/>
  <c r="B253" i="11"/>
  <c r="D254" i="11"/>
  <c r="C253" i="10"/>
  <c r="D254" i="10"/>
  <c r="B253" i="10"/>
  <c r="C252" i="8"/>
  <c r="B252" i="8"/>
  <c r="D253" i="8"/>
  <c r="C253" i="7"/>
  <c r="D254" i="7"/>
  <c r="B253" i="7"/>
  <c r="D250" i="1"/>
  <c r="C253" i="9" l="1"/>
  <c r="B253" i="9"/>
  <c r="D254" i="9"/>
  <c r="B250" i="1"/>
  <c r="C250" i="1"/>
  <c r="D256" i="6"/>
  <c r="B255" i="6"/>
  <c r="C255" i="6"/>
  <c r="B254" i="14"/>
  <c r="C254" i="14"/>
  <c r="D255" i="14"/>
  <c r="C254" i="13"/>
  <c r="D255" i="13"/>
  <c r="B254" i="13"/>
  <c r="C254" i="12"/>
  <c r="D255" i="12"/>
  <c r="B254" i="12"/>
  <c r="C254" i="11"/>
  <c r="D255" i="11"/>
  <c r="B254" i="11"/>
  <c r="C254" i="10"/>
  <c r="D255" i="10"/>
  <c r="B254" i="10"/>
  <c r="C253" i="8"/>
  <c r="D254" i="8"/>
  <c r="B253" i="8"/>
  <c r="D255" i="7"/>
  <c r="B254" i="7"/>
  <c r="C254" i="7"/>
  <c r="D251" i="1"/>
  <c r="D255" i="9" l="1"/>
  <c r="C254" i="9"/>
  <c r="B254" i="9"/>
  <c r="B251" i="1"/>
  <c r="C251" i="1"/>
  <c r="C256" i="6"/>
  <c r="D257" i="6"/>
  <c r="B256" i="6"/>
  <c r="C255" i="14"/>
  <c r="D256" i="14"/>
  <c r="B255" i="14"/>
  <c r="C255" i="13"/>
  <c r="B255" i="13"/>
  <c r="D256" i="13"/>
  <c r="D256" i="12"/>
  <c r="B255" i="12"/>
  <c r="C255" i="12"/>
  <c r="C255" i="11"/>
  <c r="D256" i="11"/>
  <c r="B255" i="11"/>
  <c r="C255" i="10"/>
  <c r="D256" i="10"/>
  <c r="B255" i="10"/>
  <c r="D255" i="8"/>
  <c r="B254" i="8"/>
  <c r="C254" i="8"/>
  <c r="C255" i="7"/>
  <c r="B255" i="7"/>
  <c r="D256" i="7"/>
  <c r="D252" i="1"/>
  <c r="C255" i="9" l="1"/>
  <c r="B255" i="9"/>
  <c r="D256" i="9"/>
  <c r="B252" i="1"/>
  <c r="C252" i="1"/>
  <c r="D258" i="6"/>
  <c r="B257" i="6"/>
  <c r="C257" i="6"/>
  <c r="B256" i="14"/>
  <c r="C256" i="14"/>
  <c r="D257" i="14"/>
  <c r="C256" i="13"/>
  <c r="D257" i="13"/>
  <c r="B256" i="13"/>
  <c r="C256" i="12"/>
  <c r="D257" i="12"/>
  <c r="B256" i="12"/>
  <c r="C256" i="11"/>
  <c r="D257" i="11"/>
  <c r="B256" i="11"/>
  <c r="C256" i="10"/>
  <c r="D257" i="10"/>
  <c r="B256" i="10"/>
  <c r="C255" i="8"/>
  <c r="B255" i="8"/>
  <c r="D256" i="8"/>
  <c r="D257" i="7"/>
  <c r="B256" i="7"/>
  <c r="C256" i="7"/>
  <c r="D253" i="1"/>
  <c r="C256" i="9" l="1"/>
  <c r="B256" i="9"/>
  <c r="D257" i="9"/>
  <c r="B253" i="1"/>
  <c r="C253" i="1"/>
  <c r="C258" i="6"/>
  <c r="D259" i="6"/>
  <c r="B258" i="6"/>
  <c r="C257" i="14"/>
  <c r="D258" i="14"/>
  <c r="B257" i="14"/>
  <c r="C257" i="13"/>
  <c r="D258" i="13"/>
  <c r="B257" i="13"/>
  <c r="D258" i="12"/>
  <c r="B257" i="12"/>
  <c r="C257" i="12"/>
  <c r="C257" i="11"/>
  <c r="B257" i="11"/>
  <c r="D258" i="11"/>
  <c r="C257" i="10"/>
  <c r="D258" i="10"/>
  <c r="B257" i="10"/>
  <c r="C256" i="8"/>
  <c r="B256" i="8"/>
  <c r="D257" i="8"/>
  <c r="C257" i="7"/>
  <c r="D258" i="7"/>
  <c r="B257" i="7"/>
  <c r="D254" i="1"/>
  <c r="C257" i="9" l="1"/>
  <c r="D258" i="9"/>
  <c r="B257" i="9"/>
  <c r="B254" i="1"/>
  <c r="C254" i="1"/>
  <c r="D260" i="6"/>
  <c r="B259" i="6"/>
  <c r="C259" i="6"/>
  <c r="B258" i="14"/>
  <c r="C258" i="14"/>
  <c r="D259" i="14"/>
  <c r="C258" i="13"/>
  <c r="D259" i="13"/>
  <c r="B258" i="13"/>
  <c r="C258" i="12"/>
  <c r="D259" i="12"/>
  <c r="B258" i="12"/>
  <c r="C258" i="11"/>
  <c r="D259" i="11"/>
  <c r="B258" i="11"/>
  <c r="C258" i="10"/>
  <c r="D259" i="10"/>
  <c r="B258" i="10"/>
  <c r="C257" i="8"/>
  <c r="D258" i="8"/>
  <c r="B257" i="8"/>
  <c r="D259" i="7"/>
  <c r="B258" i="7"/>
  <c r="C258" i="7"/>
  <c r="D255" i="1"/>
  <c r="D259" i="9" l="1"/>
  <c r="B258" i="9"/>
  <c r="C258" i="9"/>
  <c r="B255" i="1"/>
  <c r="C255" i="1"/>
  <c r="C260" i="6"/>
  <c r="D261" i="6"/>
  <c r="B260" i="6"/>
  <c r="C259" i="14"/>
  <c r="D260" i="14"/>
  <c r="B259" i="14"/>
  <c r="C259" i="13"/>
  <c r="B259" i="13"/>
  <c r="D260" i="13"/>
  <c r="D260" i="12"/>
  <c r="B259" i="12"/>
  <c r="C259" i="12"/>
  <c r="C259" i="11"/>
  <c r="D260" i="11"/>
  <c r="B259" i="11"/>
  <c r="C259" i="10"/>
  <c r="D260" i="10"/>
  <c r="B259" i="10"/>
  <c r="D259" i="8"/>
  <c r="C258" i="8"/>
  <c r="B258" i="8"/>
  <c r="C259" i="7"/>
  <c r="B259" i="7"/>
  <c r="D260" i="7"/>
  <c r="D256" i="1"/>
  <c r="C259" i="9" l="1"/>
  <c r="B259" i="9"/>
  <c r="D260" i="9"/>
  <c r="B256" i="1"/>
  <c r="C256" i="1"/>
  <c r="D262" i="6"/>
  <c r="B261" i="6"/>
  <c r="C261" i="6"/>
  <c r="B260" i="14"/>
  <c r="C260" i="14"/>
  <c r="D261" i="14"/>
  <c r="C260" i="13"/>
  <c r="D261" i="13"/>
  <c r="B260" i="13"/>
  <c r="C260" i="12"/>
  <c r="D261" i="12"/>
  <c r="B260" i="12"/>
  <c r="C260" i="11"/>
  <c r="D261" i="11"/>
  <c r="B260" i="11"/>
  <c r="C260" i="10"/>
  <c r="D261" i="10"/>
  <c r="B260" i="10"/>
  <c r="C259" i="8"/>
  <c r="B259" i="8"/>
  <c r="D260" i="8"/>
  <c r="D261" i="7"/>
  <c r="B260" i="7"/>
  <c r="C260" i="7"/>
  <c r="D257" i="1"/>
  <c r="C260" i="9" l="1"/>
  <c r="D261" i="9"/>
  <c r="B260" i="9"/>
  <c r="B257" i="1"/>
  <c r="C257" i="1"/>
  <c r="C262" i="6"/>
  <c r="D263" i="6"/>
  <c r="B262" i="6"/>
  <c r="C261" i="14"/>
  <c r="D262" i="14"/>
  <c r="B261" i="14"/>
  <c r="C261" i="13"/>
  <c r="D262" i="13"/>
  <c r="B261" i="13"/>
  <c r="D262" i="12"/>
  <c r="B261" i="12"/>
  <c r="C261" i="12"/>
  <c r="C261" i="11"/>
  <c r="B261" i="11"/>
  <c r="D262" i="11"/>
  <c r="C261" i="10"/>
  <c r="D262" i="10"/>
  <c r="B261" i="10"/>
  <c r="C260" i="8"/>
  <c r="B260" i="8"/>
  <c r="D261" i="8"/>
  <c r="C261" i="7"/>
  <c r="D262" i="7"/>
  <c r="B261" i="7"/>
  <c r="D258" i="1"/>
  <c r="D262" i="9" l="1"/>
  <c r="B261" i="9"/>
  <c r="C261" i="9"/>
  <c r="B258" i="1"/>
  <c r="C258" i="1"/>
  <c r="D264" i="6"/>
  <c r="B263" i="6"/>
  <c r="C263" i="6"/>
  <c r="B262" i="14"/>
  <c r="C262" i="14"/>
  <c r="D263" i="14"/>
  <c r="C262" i="13"/>
  <c r="D263" i="13"/>
  <c r="B262" i="13"/>
  <c r="C262" i="12"/>
  <c r="D263" i="12"/>
  <c r="B262" i="12"/>
  <c r="C262" i="11"/>
  <c r="D263" i="11"/>
  <c r="B262" i="11"/>
  <c r="C262" i="10"/>
  <c r="D263" i="10"/>
  <c r="B262" i="10"/>
  <c r="C261" i="8"/>
  <c r="D262" i="8"/>
  <c r="B261" i="8"/>
  <c r="D263" i="7"/>
  <c r="B262" i="7"/>
  <c r="C262" i="7"/>
  <c r="D259" i="1"/>
  <c r="D263" i="9" l="1"/>
  <c r="B262" i="9"/>
  <c r="C262" i="9"/>
  <c r="B259" i="1"/>
  <c r="C259" i="1"/>
  <c r="C264" i="6"/>
  <c r="D265" i="6"/>
  <c r="B264" i="6"/>
  <c r="C263" i="14"/>
  <c r="D264" i="14"/>
  <c r="B263" i="14"/>
  <c r="C263" i="13"/>
  <c r="B263" i="13"/>
  <c r="D264" i="13"/>
  <c r="D264" i="12"/>
  <c r="B263" i="12"/>
  <c r="C263" i="12"/>
  <c r="C263" i="11"/>
  <c r="D264" i="11"/>
  <c r="B263" i="11"/>
  <c r="C263" i="10"/>
  <c r="D264" i="10"/>
  <c r="B263" i="10"/>
  <c r="D263" i="8"/>
  <c r="C262" i="8"/>
  <c r="B262" i="8"/>
  <c r="C263" i="7"/>
  <c r="B263" i="7"/>
  <c r="D264" i="7"/>
  <c r="D260" i="1"/>
  <c r="C263" i="9" l="1"/>
  <c r="B263" i="9"/>
  <c r="D264" i="9"/>
  <c r="B260" i="1"/>
  <c r="C260" i="1"/>
  <c r="D266" i="6"/>
  <c r="B265" i="6"/>
  <c r="C265" i="6"/>
  <c r="B264" i="14"/>
  <c r="C264" i="14"/>
  <c r="D265" i="14"/>
  <c r="C264" i="13"/>
  <c r="D265" i="13"/>
  <c r="B264" i="13"/>
  <c r="C264" i="12"/>
  <c r="D265" i="12"/>
  <c r="B264" i="12"/>
  <c r="C264" i="11"/>
  <c r="D265" i="11"/>
  <c r="B264" i="11"/>
  <c r="C264" i="10"/>
  <c r="D265" i="10"/>
  <c r="B264" i="10"/>
  <c r="C263" i="8"/>
  <c r="D264" i="8"/>
  <c r="B263" i="8"/>
  <c r="D265" i="7"/>
  <c r="B264" i="7"/>
  <c r="C264" i="7"/>
  <c r="D261" i="1"/>
  <c r="C264" i="9" l="1"/>
  <c r="B264" i="9"/>
  <c r="D265" i="9"/>
  <c r="B261" i="1"/>
  <c r="C261" i="1"/>
  <c r="C266" i="6"/>
  <c r="D267" i="6"/>
  <c r="B266" i="6"/>
  <c r="C265" i="14"/>
  <c r="D266" i="14"/>
  <c r="B265" i="14"/>
  <c r="C265" i="13"/>
  <c r="D266" i="13"/>
  <c r="B265" i="13"/>
  <c r="D266" i="12"/>
  <c r="B265" i="12"/>
  <c r="C265" i="12"/>
  <c r="C265" i="11"/>
  <c r="B265" i="11"/>
  <c r="D266" i="11"/>
  <c r="C265" i="10"/>
  <c r="D266" i="10"/>
  <c r="B265" i="10"/>
  <c r="D265" i="8"/>
  <c r="C264" i="8"/>
  <c r="B264" i="8"/>
  <c r="C265" i="7"/>
  <c r="D266" i="7"/>
  <c r="B265" i="7"/>
  <c r="D262" i="1"/>
  <c r="D266" i="9" l="1"/>
  <c r="C265" i="9"/>
  <c r="B265" i="9"/>
  <c r="B262" i="1"/>
  <c r="C262" i="1"/>
  <c r="D268" i="6"/>
  <c r="B267" i="6"/>
  <c r="C267" i="6"/>
  <c r="B266" i="14"/>
  <c r="C266" i="14"/>
  <c r="D267" i="14"/>
  <c r="C266" i="13"/>
  <c r="D267" i="13"/>
  <c r="B266" i="13"/>
  <c r="C266" i="12"/>
  <c r="D267" i="12"/>
  <c r="B266" i="12"/>
  <c r="C266" i="11"/>
  <c r="D267" i="11"/>
  <c r="B266" i="11"/>
  <c r="C266" i="10"/>
  <c r="D267" i="10"/>
  <c r="B266" i="10"/>
  <c r="C265" i="8"/>
  <c r="D266" i="8"/>
  <c r="B265" i="8"/>
  <c r="D267" i="7"/>
  <c r="B266" i="7"/>
  <c r="C266" i="7"/>
  <c r="D263" i="1"/>
  <c r="D267" i="9" l="1"/>
  <c r="C266" i="9"/>
  <c r="B266" i="9"/>
  <c r="B263" i="1"/>
  <c r="C263" i="1"/>
  <c r="C268" i="6"/>
  <c r="D269" i="6"/>
  <c r="B268" i="6"/>
  <c r="C267" i="14"/>
  <c r="D268" i="14"/>
  <c r="B267" i="14"/>
  <c r="C267" i="13"/>
  <c r="B267" i="13"/>
  <c r="D268" i="13"/>
  <c r="D268" i="12"/>
  <c r="B267" i="12"/>
  <c r="C267" i="12"/>
  <c r="C267" i="11"/>
  <c r="D268" i="11"/>
  <c r="B267" i="11"/>
  <c r="C267" i="10"/>
  <c r="D268" i="10"/>
  <c r="B267" i="10"/>
  <c r="D267" i="8"/>
  <c r="C266" i="8"/>
  <c r="B266" i="8"/>
  <c r="C267" i="7"/>
  <c r="B267" i="7"/>
  <c r="D268" i="7"/>
  <c r="D264" i="1"/>
  <c r="C267" i="9" l="1"/>
  <c r="D268" i="9"/>
  <c r="B267" i="9"/>
  <c r="B264" i="1"/>
  <c r="C264" i="1"/>
  <c r="D270" i="6"/>
  <c r="B269" i="6"/>
  <c r="C269" i="6"/>
  <c r="B268" i="14"/>
  <c r="C268" i="14"/>
  <c r="D269" i="14"/>
  <c r="C268" i="13"/>
  <c r="D269" i="13"/>
  <c r="B268" i="13"/>
  <c r="C268" i="12"/>
  <c r="D269" i="12"/>
  <c r="B268" i="12"/>
  <c r="C268" i="11"/>
  <c r="D269" i="11"/>
  <c r="B268" i="11"/>
  <c r="C268" i="10"/>
  <c r="D269" i="10"/>
  <c r="B268" i="10"/>
  <c r="C267" i="8"/>
  <c r="D268" i="8"/>
  <c r="B267" i="8"/>
  <c r="D269" i="7"/>
  <c r="B268" i="7"/>
  <c r="C268" i="7"/>
  <c r="D265" i="1"/>
  <c r="C268" i="9" l="1"/>
  <c r="D269" i="9"/>
  <c r="B268" i="9"/>
  <c r="B265" i="1"/>
  <c r="C265" i="1"/>
  <c r="C270" i="6"/>
  <c r="D271" i="6"/>
  <c r="B270" i="6"/>
  <c r="C269" i="14"/>
  <c r="D270" i="14"/>
  <c r="B269" i="14"/>
  <c r="C269" i="13"/>
  <c r="D270" i="13"/>
  <c r="B269" i="13"/>
  <c r="D270" i="12"/>
  <c r="B269" i="12"/>
  <c r="C269" i="12"/>
  <c r="C269" i="11"/>
  <c r="B269" i="11"/>
  <c r="D270" i="11"/>
  <c r="C269" i="10"/>
  <c r="D270" i="10"/>
  <c r="B269" i="10"/>
  <c r="D269" i="8"/>
  <c r="C268" i="8"/>
  <c r="B268" i="8"/>
  <c r="C269" i="7"/>
  <c r="D270" i="7"/>
  <c r="B269" i="7"/>
  <c r="D266" i="1"/>
  <c r="D270" i="9" l="1"/>
  <c r="C269" i="9"/>
  <c r="B269" i="9"/>
  <c r="B266" i="1"/>
  <c r="C266" i="1"/>
  <c r="D272" i="6"/>
  <c r="B271" i="6"/>
  <c r="C271" i="6"/>
  <c r="B270" i="14"/>
  <c r="C270" i="14"/>
  <c r="D271" i="14"/>
  <c r="C270" i="13"/>
  <c r="D271" i="13"/>
  <c r="B270" i="13"/>
  <c r="C270" i="12"/>
  <c r="D271" i="12"/>
  <c r="B270" i="12"/>
  <c r="C270" i="11"/>
  <c r="D271" i="11"/>
  <c r="B270" i="11"/>
  <c r="C270" i="10"/>
  <c r="D271" i="10"/>
  <c r="B270" i="10"/>
  <c r="C269" i="8"/>
  <c r="D270" i="8"/>
  <c r="B269" i="8"/>
  <c r="D271" i="7"/>
  <c r="B270" i="7"/>
  <c r="C270" i="7"/>
  <c r="D267" i="1"/>
  <c r="D271" i="9" l="1"/>
  <c r="B270" i="9"/>
  <c r="C270" i="9"/>
  <c r="B267" i="1"/>
  <c r="C267" i="1"/>
  <c r="C272" i="6"/>
  <c r="D273" i="6"/>
  <c r="B272" i="6"/>
  <c r="C271" i="14"/>
  <c r="D272" i="14"/>
  <c r="B271" i="14"/>
  <c r="C271" i="13"/>
  <c r="B271" i="13"/>
  <c r="D272" i="13"/>
  <c r="D272" i="12"/>
  <c r="B271" i="12"/>
  <c r="C271" i="12"/>
  <c r="C271" i="11"/>
  <c r="D272" i="11"/>
  <c r="B271" i="11"/>
  <c r="C271" i="10"/>
  <c r="D272" i="10"/>
  <c r="B271" i="10"/>
  <c r="D271" i="8"/>
  <c r="C270" i="8"/>
  <c r="B270" i="8"/>
  <c r="C271" i="7"/>
  <c r="B271" i="7"/>
  <c r="D272" i="7"/>
  <c r="D268" i="1"/>
  <c r="C271" i="9" l="1"/>
  <c r="D272" i="9"/>
  <c r="B271" i="9"/>
  <c r="B268" i="1"/>
  <c r="C268" i="1"/>
  <c r="D274" i="6"/>
  <c r="B273" i="6"/>
  <c r="C273" i="6"/>
  <c r="B272" i="14"/>
  <c r="C272" i="14"/>
  <c r="D273" i="14"/>
  <c r="C272" i="13"/>
  <c r="D273" i="13"/>
  <c r="B272" i="13"/>
  <c r="C272" i="12"/>
  <c r="D273" i="12"/>
  <c r="B272" i="12"/>
  <c r="C272" i="11"/>
  <c r="D273" i="11"/>
  <c r="B272" i="11"/>
  <c r="C272" i="10"/>
  <c r="D273" i="10"/>
  <c r="B272" i="10"/>
  <c r="C271" i="8"/>
  <c r="D272" i="8"/>
  <c r="B271" i="8"/>
  <c r="D273" i="7"/>
  <c r="B272" i="7"/>
  <c r="C272" i="7"/>
  <c r="D269" i="1"/>
  <c r="C272" i="9" l="1"/>
  <c r="D273" i="9"/>
  <c r="B272" i="9"/>
  <c r="B269" i="1"/>
  <c r="C269" i="1"/>
  <c r="C274" i="6"/>
  <c r="D275" i="6"/>
  <c r="B274" i="6"/>
  <c r="C273" i="14"/>
  <c r="D274" i="14"/>
  <c r="B273" i="14"/>
  <c r="C273" i="13"/>
  <c r="D274" i="13"/>
  <c r="B273" i="13"/>
  <c r="D274" i="12"/>
  <c r="B273" i="12"/>
  <c r="C273" i="12"/>
  <c r="C273" i="11"/>
  <c r="B273" i="11"/>
  <c r="D274" i="11"/>
  <c r="C273" i="10"/>
  <c r="D274" i="10"/>
  <c r="B273" i="10"/>
  <c r="D273" i="8"/>
  <c r="C272" i="8"/>
  <c r="B272" i="8"/>
  <c r="C273" i="7"/>
  <c r="D274" i="7"/>
  <c r="B273" i="7"/>
  <c r="D270" i="1"/>
  <c r="D274" i="9" l="1"/>
  <c r="B273" i="9"/>
  <c r="C273" i="9"/>
  <c r="B270" i="1"/>
  <c r="C270" i="1"/>
  <c r="D276" i="6"/>
  <c r="B275" i="6"/>
  <c r="C275" i="6"/>
  <c r="B274" i="14"/>
  <c r="C274" i="14"/>
  <c r="D275" i="14"/>
  <c r="C274" i="13"/>
  <c r="D275" i="13"/>
  <c r="B274" i="13"/>
  <c r="C274" i="12"/>
  <c r="D275" i="12"/>
  <c r="B274" i="12"/>
  <c r="C274" i="11"/>
  <c r="D275" i="11"/>
  <c r="B274" i="11"/>
  <c r="C274" i="10"/>
  <c r="D275" i="10"/>
  <c r="B274" i="10"/>
  <c r="C273" i="8"/>
  <c r="D274" i="8"/>
  <c r="B273" i="8"/>
  <c r="D275" i="7"/>
  <c r="B274" i="7"/>
  <c r="C274" i="7"/>
  <c r="D271" i="1"/>
  <c r="D275" i="9" l="1"/>
  <c r="B274" i="9"/>
  <c r="C274" i="9"/>
  <c r="B271" i="1"/>
  <c r="C271" i="1"/>
  <c r="C276" i="6"/>
  <c r="D277" i="6"/>
  <c r="B276" i="6"/>
  <c r="C275" i="14"/>
  <c r="D276" i="14"/>
  <c r="B275" i="14"/>
  <c r="C275" i="13"/>
  <c r="B275" i="13"/>
  <c r="D276" i="13"/>
  <c r="D276" i="12"/>
  <c r="B275" i="12"/>
  <c r="C275" i="12"/>
  <c r="C275" i="11"/>
  <c r="D276" i="11"/>
  <c r="B275" i="11"/>
  <c r="C275" i="10"/>
  <c r="D276" i="10"/>
  <c r="B275" i="10"/>
  <c r="D275" i="8"/>
  <c r="C274" i="8"/>
  <c r="B274" i="8"/>
  <c r="C275" i="7"/>
  <c r="B275" i="7"/>
  <c r="D276" i="7"/>
  <c r="D272" i="1"/>
  <c r="C275" i="9" l="1"/>
  <c r="B275" i="9"/>
  <c r="D276" i="9"/>
  <c r="B272" i="1"/>
  <c r="C272" i="1"/>
  <c r="D278" i="6"/>
  <c r="B277" i="6"/>
  <c r="C277" i="6"/>
  <c r="B276" i="14"/>
  <c r="C276" i="14"/>
  <c r="D277" i="14"/>
  <c r="C276" i="13"/>
  <c r="D277" i="13"/>
  <c r="B276" i="13"/>
  <c r="C276" i="12"/>
  <c r="D277" i="12"/>
  <c r="B276" i="12"/>
  <c r="C276" i="11"/>
  <c r="D277" i="11"/>
  <c r="B276" i="11"/>
  <c r="C276" i="10"/>
  <c r="D277" i="10"/>
  <c r="B276" i="10"/>
  <c r="C275" i="8"/>
  <c r="D276" i="8"/>
  <c r="B275" i="8"/>
  <c r="D277" i="7"/>
  <c r="B276" i="7"/>
  <c r="C276" i="7"/>
  <c r="D273" i="1"/>
  <c r="C276" i="9" l="1"/>
  <c r="D277" i="9"/>
  <c r="B276" i="9"/>
  <c r="B273" i="1"/>
  <c r="C273" i="1"/>
  <c r="C278" i="6"/>
  <c r="D279" i="6"/>
  <c r="B278" i="6"/>
  <c r="C277" i="14"/>
  <c r="D278" i="14"/>
  <c r="B277" i="14"/>
  <c r="C277" i="13"/>
  <c r="D278" i="13"/>
  <c r="B277" i="13"/>
  <c r="D278" i="12"/>
  <c r="B277" i="12"/>
  <c r="C277" i="12"/>
  <c r="C277" i="11"/>
  <c r="B277" i="11"/>
  <c r="D278" i="11"/>
  <c r="C277" i="10"/>
  <c r="D278" i="10"/>
  <c r="B277" i="10"/>
  <c r="D277" i="8"/>
  <c r="C276" i="8"/>
  <c r="B276" i="8"/>
  <c r="C277" i="7"/>
  <c r="D278" i="7"/>
  <c r="B277" i="7"/>
  <c r="D274" i="1"/>
  <c r="D278" i="9" l="1"/>
  <c r="B277" i="9"/>
  <c r="C277" i="9"/>
  <c r="B274" i="1"/>
  <c r="C274" i="1"/>
  <c r="D280" i="6"/>
  <c r="B279" i="6"/>
  <c r="C279" i="6"/>
  <c r="B278" i="14"/>
  <c r="C278" i="14"/>
  <c r="D279" i="14"/>
  <c r="C278" i="13"/>
  <c r="D279" i="13"/>
  <c r="B278" i="13"/>
  <c r="C278" i="12"/>
  <c r="D279" i="12"/>
  <c r="B278" i="12"/>
  <c r="C278" i="11"/>
  <c r="D279" i="11"/>
  <c r="B278" i="11"/>
  <c r="C278" i="10"/>
  <c r="D279" i="10"/>
  <c r="B278" i="10"/>
  <c r="C277" i="8"/>
  <c r="D278" i="8"/>
  <c r="B277" i="8"/>
  <c r="D279" i="7"/>
  <c r="B278" i="7"/>
  <c r="C278" i="7"/>
  <c r="D275" i="1"/>
  <c r="D279" i="9" l="1"/>
  <c r="C278" i="9"/>
  <c r="B278" i="9"/>
  <c r="B275" i="1"/>
  <c r="C275" i="1"/>
  <c r="C280" i="6"/>
  <c r="D281" i="6"/>
  <c r="B280" i="6"/>
  <c r="C279" i="14"/>
  <c r="D280" i="14"/>
  <c r="B279" i="14"/>
  <c r="C279" i="13"/>
  <c r="B279" i="13"/>
  <c r="D280" i="13"/>
  <c r="D280" i="12"/>
  <c r="B279" i="12"/>
  <c r="C279" i="12"/>
  <c r="C279" i="11"/>
  <c r="D280" i="11"/>
  <c r="B279" i="11"/>
  <c r="C279" i="10"/>
  <c r="B279" i="10"/>
  <c r="D280" i="10"/>
  <c r="D279" i="8"/>
  <c r="C278" i="8"/>
  <c r="B278" i="8"/>
  <c r="C279" i="7"/>
  <c r="B279" i="7"/>
  <c r="D280" i="7"/>
  <c r="D276" i="1"/>
  <c r="C279" i="9" l="1"/>
  <c r="B279" i="9"/>
  <c r="D280" i="9"/>
  <c r="B276" i="1"/>
  <c r="C276" i="1"/>
  <c r="D282" i="6"/>
  <c r="B281" i="6"/>
  <c r="C281" i="6"/>
  <c r="B280" i="14"/>
  <c r="C280" i="14"/>
  <c r="D281" i="14"/>
  <c r="C280" i="13"/>
  <c r="D281" i="13"/>
  <c r="B280" i="13"/>
  <c r="C280" i="12"/>
  <c r="D281" i="12"/>
  <c r="B280" i="12"/>
  <c r="C280" i="11"/>
  <c r="D281" i="11"/>
  <c r="B280" i="11"/>
  <c r="C280" i="10"/>
  <c r="D281" i="10"/>
  <c r="B280" i="10"/>
  <c r="C279" i="8"/>
  <c r="D280" i="8"/>
  <c r="B279" i="8"/>
  <c r="D281" i="7"/>
  <c r="B280" i="7"/>
  <c r="C280" i="7"/>
  <c r="D277" i="1"/>
  <c r="C280" i="9" l="1"/>
  <c r="B280" i="9"/>
  <c r="D281" i="9"/>
  <c r="B277" i="1"/>
  <c r="C277" i="1"/>
  <c r="C282" i="6"/>
  <c r="D283" i="6"/>
  <c r="B282" i="6"/>
  <c r="C281" i="14"/>
  <c r="D282" i="14"/>
  <c r="B281" i="14"/>
  <c r="C281" i="13"/>
  <c r="D282" i="13"/>
  <c r="B281" i="13"/>
  <c r="D282" i="12"/>
  <c r="B281" i="12"/>
  <c r="C281" i="12"/>
  <c r="C281" i="11"/>
  <c r="B281" i="11"/>
  <c r="D282" i="11"/>
  <c r="B281" i="10"/>
  <c r="D282" i="10"/>
  <c r="C281" i="10"/>
  <c r="D281" i="8"/>
  <c r="C280" i="8"/>
  <c r="B280" i="8"/>
  <c r="C281" i="7"/>
  <c r="D282" i="7"/>
  <c r="B281" i="7"/>
  <c r="D278" i="1"/>
  <c r="D282" i="9" l="1"/>
  <c r="B281" i="9"/>
  <c r="C281" i="9"/>
  <c r="B278" i="1"/>
  <c r="C278" i="1"/>
  <c r="D284" i="6"/>
  <c r="B283" i="6"/>
  <c r="C283" i="6"/>
  <c r="D283" i="14"/>
  <c r="B282" i="14"/>
  <c r="C282" i="14"/>
  <c r="C282" i="13"/>
  <c r="D283" i="13"/>
  <c r="B282" i="13"/>
  <c r="C282" i="12"/>
  <c r="D283" i="12"/>
  <c r="B282" i="12"/>
  <c r="C282" i="11"/>
  <c r="D283" i="11"/>
  <c r="B282" i="11"/>
  <c r="C282" i="10"/>
  <c r="D283" i="10"/>
  <c r="B282" i="10"/>
  <c r="C281" i="8"/>
  <c r="D282" i="8"/>
  <c r="B281" i="8"/>
  <c r="D283" i="7"/>
  <c r="B282" i="7"/>
  <c r="C282" i="7"/>
  <c r="D279" i="1"/>
  <c r="D283" i="9" l="1"/>
  <c r="B282" i="9"/>
  <c r="C282" i="9"/>
  <c r="B279" i="1"/>
  <c r="C279" i="1"/>
  <c r="D285" i="6"/>
  <c r="C284" i="6"/>
  <c r="B284" i="6"/>
  <c r="C283" i="14"/>
  <c r="B283" i="14"/>
  <c r="D284" i="14"/>
  <c r="D284" i="13"/>
  <c r="C283" i="13"/>
  <c r="B283" i="13"/>
  <c r="D284" i="12"/>
  <c r="B283" i="12"/>
  <c r="C283" i="12"/>
  <c r="D284" i="11"/>
  <c r="C283" i="11"/>
  <c r="B283" i="11"/>
  <c r="D284" i="10"/>
  <c r="B283" i="10"/>
  <c r="C283" i="10"/>
  <c r="D283" i="8"/>
  <c r="C282" i="8"/>
  <c r="B282" i="8"/>
  <c r="D284" i="7"/>
  <c r="C283" i="7"/>
  <c r="B283" i="7"/>
  <c r="D280" i="1"/>
  <c r="D284" i="9" l="1"/>
  <c r="C283" i="9"/>
  <c r="B283" i="9"/>
  <c r="B280" i="1"/>
  <c r="C280" i="1"/>
  <c r="D286" i="6"/>
  <c r="B285" i="6"/>
  <c r="C285" i="6"/>
  <c r="D285" i="14"/>
  <c r="B284" i="14"/>
  <c r="C284" i="14"/>
  <c r="D285" i="13"/>
  <c r="B284" i="13"/>
  <c r="C284" i="13"/>
  <c r="D285" i="12"/>
  <c r="C284" i="12"/>
  <c r="B284" i="12"/>
  <c r="D285" i="11"/>
  <c r="C284" i="11"/>
  <c r="B284" i="11"/>
  <c r="C284" i="10"/>
  <c r="B284" i="10"/>
  <c r="D285" i="10"/>
  <c r="C283" i="8"/>
  <c r="B283" i="8"/>
  <c r="D284" i="8"/>
  <c r="B284" i="7"/>
  <c r="D285" i="7"/>
  <c r="C284" i="7"/>
  <c r="D281" i="1"/>
  <c r="C284" i="9" l="1"/>
  <c r="D285" i="9"/>
  <c r="B284" i="9"/>
  <c r="B281" i="1"/>
  <c r="C281" i="1"/>
  <c r="D287" i="6"/>
  <c r="B286" i="6"/>
  <c r="C286" i="6"/>
  <c r="D286" i="14"/>
  <c r="C285" i="14"/>
  <c r="B285" i="14"/>
  <c r="C285" i="13"/>
  <c r="D286" i="13"/>
  <c r="B285" i="13"/>
  <c r="D286" i="12"/>
  <c r="B285" i="12"/>
  <c r="C285" i="12"/>
  <c r="D286" i="11"/>
  <c r="B285" i="11"/>
  <c r="C285" i="11"/>
  <c r="D286" i="10"/>
  <c r="B285" i="10"/>
  <c r="C285" i="10"/>
  <c r="D285" i="8"/>
  <c r="B284" i="8"/>
  <c r="C284" i="8"/>
  <c r="D286" i="7"/>
  <c r="B285" i="7"/>
  <c r="C285" i="7"/>
  <c r="D282" i="1"/>
  <c r="C285" i="9" l="1"/>
  <c r="B285" i="9"/>
  <c r="D286" i="9"/>
  <c r="B282" i="1"/>
  <c r="C282" i="1"/>
  <c r="D288" i="6"/>
  <c r="B287" i="6"/>
  <c r="C287" i="6"/>
  <c r="D287" i="14"/>
  <c r="B286" i="14"/>
  <c r="C286" i="14"/>
  <c r="D287" i="13"/>
  <c r="B286" i="13"/>
  <c r="C286" i="13"/>
  <c r="B286" i="12"/>
  <c r="D287" i="12"/>
  <c r="C286" i="12"/>
  <c r="D287" i="11"/>
  <c r="B286" i="11"/>
  <c r="C286" i="11"/>
  <c r="D287" i="10"/>
  <c r="C286" i="10"/>
  <c r="B286" i="10"/>
  <c r="D286" i="8"/>
  <c r="C285" i="8"/>
  <c r="B285" i="8"/>
  <c r="D287" i="7"/>
  <c r="C286" i="7"/>
  <c r="B286" i="7"/>
  <c r="D283" i="1"/>
  <c r="D287" i="9" l="1"/>
  <c r="C286" i="9"/>
  <c r="B286" i="9"/>
  <c r="B283" i="1"/>
  <c r="C283" i="1"/>
  <c r="D289" i="6"/>
  <c r="B288" i="6"/>
  <c r="C288" i="6"/>
  <c r="D288" i="14"/>
  <c r="B287" i="14"/>
  <c r="C287" i="14"/>
  <c r="C287" i="13"/>
  <c r="D288" i="13"/>
  <c r="B287" i="13"/>
  <c r="D288" i="12"/>
  <c r="B287" i="12"/>
  <c r="C287" i="12"/>
  <c r="D288" i="11"/>
  <c r="B287" i="11"/>
  <c r="C287" i="11"/>
  <c r="D288" i="10"/>
  <c r="B287" i="10"/>
  <c r="C287" i="10"/>
  <c r="D287" i="8"/>
  <c r="B286" i="8"/>
  <c r="C286" i="8"/>
  <c r="D288" i="7"/>
  <c r="B287" i="7"/>
  <c r="C287" i="7"/>
  <c r="D284" i="1"/>
  <c r="C287" i="9" l="1"/>
  <c r="D288" i="9"/>
  <c r="B287" i="9"/>
  <c r="B284" i="1"/>
  <c r="C284" i="1"/>
  <c r="D290" i="6"/>
  <c r="B289" i="6"/>
  <c r="C289" i="6"/>
  <c r="D289" i="14"/>
  <c r="B288" i="14"/>
  <c r="C288" i="14"/>
  <c r="D289" i="13"/>
  <c r="B288" i="13"/>
  <c r="C288" i="13"/>
  <c r="D289" i="12"/>
  <c r="C288" i="12"/>
  <c r="B288" i="12"/>
  <c r="D289" i="11"/>
  <c r="B288" i="11"/>
  <c r="C288" i="11"/>
  <c r="D289" i="10"/>
  <c r="C288" i="10"/>
  <c r="B288" i="10"/>
  <c r="B287" i="8"/>
  <c r="D288" i="8"/>
  <c r="C287" i="8"/>
  <c r="B288" i="7"/>
  <c r="C288" i="7"/>
  <c r="D289" i="7"/>
  <c r="D285" i="1"/>
  <c r="C288" i="9" l="1"/>
  <c r="D289" i="9"/>
  <c r="B288" i="9"/>
  <c r="B285" i="1"/>
  <c r="C285" i="1"/>
  <c r="D291" i="6"/>
  <c r="B290" i="6"/>
  <c r="C290" i="6"/>
  <c r="C289" i="14"/>
  <c r="D290" i="14"/>
  <c r="B289" i="14"/>
  <c r="C289" i="13"/>
  <c r="D290" i="13"/>
  <c r="B289" i="13"/>
  <c r="D290" i="12"/>
  <c r="B289" i="12"/>
  <c r="C289" i="12"/>
  <c r="D290" i="11"/>
  <c r="B289" i="11"/>
  <c r="C289" i="11"/>
  <c r="C289" i="10"/>
  <c r="D290" i="10"/>
  <c r="B289" i="10"/>
  <c r="D289" i="8"/>
  <c r="B288" i="8"/>
  <c r="C288" i="8"/>
  <c r="D290" i="7"/>
  <c r="B289" i="7"/>
  <c r="C289" i="7"/>
  <c r="D286" i="1"/>
  <c r="D290" i="9" l="1"/>
  <c r="C289" i="9"/>
  <c r="B289" i="9"/>
  <c r="B286" i="1"/>
  <c r="C286" i="1"/>
  <c r="C291" i="6"/>
  <c r="D292" i="6"/>
  <c r="B291" i="6"/>
  <c r="D291" i="14"/>
  <c r="B290" i="14"/>
  <c r="C290" i="14"/>
  <c r="D291" i="13"/>
  <c r="B290" i="13"/>
  <c r="C290" i="13"/>
  <c r="B290" i="12"/>
  <c r="D291" i="12"/>
  <c r="C290" i="12"/>
  <c r="D291" i="11"/>
  <c r="B290" i="11"/>
  <c r="C290" i="11"/>
  <c r="D291" i="10"/>
  <c r="C290" i="10"/>
  <c r="B290" i="10"/>
  <c r="C289" i="8"/>
  <c r="D290" i="8"/>
  <c r="B289" i="8"/>
  <c r="D291" i="7"/>
  <c r="C290" i="7"/>
  <c r="B290" i="7"/>
  <c r="D287" i="1"/>
  <c r="D291" i="9" l="1"/>
  <c r="C290" i="9"/>
  <c r="B290" i="9"/>
  <c r="B287" i="1"/>
  <c r="C287" i="1"/>
  <c r="D293" i="6"/>
  <c r="B292" i="6"/>
  <c r="C292" i="6"/>
  <c r="C291" i="14"/>
  <c r="D292" i="14"/>
  <c r="B291" i="14"/>
  <c r="C291" i="13"/>
  <c r="D292" i="13"/>
  <c r="B291" i="13"/>
  <c r="D292" i="12"/>
  <c r="B291" i="12"/>
  <c r="C291" i="12"/>
  <c r="C291" i="11"/>
  <c r="D292" i="11"/>
  <c r="B291" i="11"/>
  <c r="C291" i="10"/>
  <c r="D292" i="10"/>
  <c r="B291" i="10"/>
  <c r="D291" i="8"/>
  <c r="B290" i="8"/>
  <c r="C290" i="8"/>
  <c r="D292" i="7"/>
  <c r="B291" i="7"/>
  <c r="C291" i="7"/>
  <c r="D288" i="1"/>
  <c r="B291" i="9" l="1"/>
  <c r="D292" i="9"/>
  <c r="C291" i="9"/>
  <c r="B288" i="1"/>
  <c r="C288" i="1"/>
  <c r="C293" i="6"/>
  <c r="D294" i="6"/>
  <c r="B293" i="6"/>
  <c r="D293" i="14"/>
  <c r="B292" i="14"/>
  <c r="C292" i="14"/>
  <c r="D293" i="13"/>
  <c r="B292" i="13"/>
  <c r="C292" i="13"/>
  <c r="D293" i="12"/>
  <c r="C292" i="12"/>
  <c r="B292" i="12"/>
  <c r="D293" i="11"/>
  <c r="B292" i="11"/>
  <c r="C292" i="11"/>
  <c r="D293" i="10"/>
  <c r="C292" i="10"/>
  <c r="B292" i="10"/>
  <c r="C291" i="8"/>
  <c r="D292" i="8"/>
  <c r="B291" i="8"/>
  <c r="B292" i="7"/>
  <c r="D293" i="7"/>
  <c r="C292" i="7"/>
  <c r="D289" i="1"/>
  <c r="C292" i="9" l="1"/>
  <c r="D293" i="9"/>
  <c r="B292" i="9"/>
  <c r="B289" i="1"/>
  <c r="C289" i="1"/>
  <c r="D295" i="6"/>
  <c r="B294" i="6"/>
  <c r="C294" i="6"/>
  <c r="C293" i="14"/>
  <c r="D294" i="14"/>
  <c r="B293" i="14"/>
  <c r="C293" i="13"/>
  <c r="D294" i="13"/>
  <c r="B293" i="13"/>
  <c r="D294" i="12"/>
  <c r="B293" i="12"/>
  <c r="C293" i="12"/>
  <c r="C293" i="11"/>
  <c r="D294" i="11"/>
  <c r="B293" i="11"/>
  <c r="C293" i="10"/>
  <c r="D294" i="10"/>
  <c r="B293" i="10"/>
  <c r="D293" i="8"/>
  <c r="B292" i="8"/>
  <c r="C292" i="8"/>
  <c r="D294" i="7"/>
  <c r="B293" i="7"/>
  <c r="C293" i="7"/>
  <c r="D290" i="1"/>
  <c r="B293" i="9" l="1"/>
  <c r="D294" i="9"/>
  <c r="C293" i="9"/>
  <c r="B290" i="1"/>
  <c r="C290" i="1"/>
  <c r="C295" i="6"/>
  <c r="D296" i="6"/>
  <c r="B295" i="6"/>
  <c r="D295" i="14"/>
  <c r="B294" i="14"/>
  <c r="C294" i="14"/>
  <c r="D295" i="13"/>
  <c r="B294" i="13"/>
  <c r="C294" i="13"/>
  <c r="B294" i="12"/>
  <c r="D295" i="12"/>
  <c r="C294" i="12"/>
  <c r="D295" i="11"/>
  <c r="B294" i="11"/>
  <c r="C294" i="11"/>
  <c r="D295" i="10"/>
  <c r="C294" i="10"/>
  <c r="B294" i="10"/>
  <c r="C293" i="8"/>
  <c r="D294" i="8"/>
  <c r="B293" i="8"/>
  <c r="D295" i="7"/>
  <c r="C294" i="7"/>
  <c r="B294" i="7"/>
  <c r="D291" i="1"/>
  <c r="D295" i="9" l="1"/>
  <c r="B294" i="9"/>
  <c r="C294" i="9"/>
  <c r="B291" i="1"/>
  <c r="C291" i="1"/>
  <c r="D297" i="6"/>
  <c r="B296" i="6"/>
  <c r="C296" i="6"/>
  <c r="C295" i="14"/>
  <c r="D296" i="14"/>
  <c r="B295" i="14"/>
  <c r="C295" i="13"/>
  <c r="D296" i="13"/>
  <c r="B295" i="13"/>
  <c r="D296" i="12"/>
  <c r="B295" i="12"/>
  <c r="C295" i="12"/>
  <c r="C295" i="11"/>
  <c r="D296" i="11"/>
  <c r="B295" i="11"/>
  <c r="C295" i="10"/>
  <c r="D296" i="10"/>
  <c r="B295" i="10"/>
  <c r="D295" i="8"/>
  <c r="B294" i="8"/>
  <c r="C294" i="8"/>
  <c r="D296" i="7"/>
  <c r="B295" i="7"/>
  <c r="C295" i="7"/>
  <c r="D292" i="1"/>
  <c r="D296" i="9" l="1"/>
  <c r="C295" i="9"/>
  <c r="B295" i="9"/>
  <c r="B292" i="1"/>
  <c r="C292" i="1"/>
  <c r="C297" i="6"/>
  <c r="D298" i="6"/>
  <c r="B297" i="6"/>
  <c r="D297" i="14"/>
  <c r="B296" i="14"/>
  <c r="C296" i="14"/>
  <c r="D297" i="13"/>
  <c r="B296" i="13"/>
  <c r="C296" i="13"/>
  <c r="D297" i="12"/>
  <c r="C296" i="12"/>
  <c r="B296" i="12"/>
  <c r="D297" i="11"/>
  <c r="B296" i="11"/>
  <c r="C296" i="11"/>
  <c r="D297" i="10"/>
  <c r="C296" i="10"/>
  <c r="B296" i="10"/>
  <c r="C295" i="8"/>
  <c r="D296" i="8"/>
  <c r="B295" i="8"/>
  <c r="B296" i="7"/>
  <c r="D297" i="7"/>
  <c r="C296" i="7"/>
  <c r="D293" i="1"/>
  <c r="C296" i="9" l="1"/>
  <c r="B296" i="9"/>
  <c r="D297" i="9"/>
  <c r="B293" i="1"/>
  <c r="C293" i="1"/>
  <c r="D299" i="6"/>
  <c r="B298" i="6"/>
  <c r="C298" i="6"/>
  <c r="C297" i="14"/>
  <c r="D298" i="14"/>
  <c r="B297" i="14"/>
  <c r="C297" i="13"/>
  <c r="D298" i="13"/>
  <c r="B297" i="13"/>
  <c r="C297" i="12"/>
  <c r="D298" i="12"/>
  <c r="B297" i="12"/>
  <c r="C297" i="11"/>
  <c r="D298" i="11"/>
  <c r="B297" i="11"/>
  <c r="C297" i="10"/>
  <c r="D298" i="10"/>
  <c r="B297" i="10"/>
  <c r="D297" i="8"/>
  <c r="B296" i="8"/>
  <c r="C296" i="8"/>
  <c r="D298" i="7"/>
  <c r="B297" i="7"/>
  <c r="C297" i="7"/>
  <c r="D294" i="1"/>
  <c r="C297" i="9" l="1"/>
  <c r="B297" i="9"/>
  <c r="D298" i="9"/>
  <c r="B294" i="1"/>
  <c r="C294" i="1"/>
  <c r="C299" i="6"/>
  <c r="D300" i="6"/>
  <c r="B299" i="6"/>
  <c r="D299" i="14"/>
  <c r="B298" i="14"/>
  <c r="C298" i="14"/>
  <c r="D299" i="13"/>
  <c r="B298" i="13"/>
  <c r="C298" i="13"/>
  <c r="D299" i="12"/>
  <c r="C298" i="12"/>
  <c r="B298" i="12"/>
  <c r="D299" i="11"/>
  <c r="B298" i="11"/>
  <c r="C298" i="11"/>
  <c r="D299" i="10"/>
  <c r="C298" i="10"/>
  <c r="B298" i="10"/>
  <c r="C297" i="8"/>
  <c r="D298" i="8"/>
  <c r="B297" i="8"/>
  <c r="C298" i="7"/>
  <c r="D299" i="7"/>
  <c r="B298" i="7"/>
  <c r="D295" i="1"/>
  <c r="D299" i="9" l="1"/>
  <c r="C298" i="9"/>
  <c r="B298" i="9"/>
  <c r="B295" i="1"/>
  <c r="C295" i="1"/>
  <c r="D301" i="6"/>
  <c r="B300" i="6"/>
  <c r="C300" i="6"/>
  <c r="C299" i="14"/>
  <c r="D300" i="14"/>
  <c r="B299" i="14"/>
  <c r="C299" i="13"/>
  <c r="D300" i="13"/>
  <c r="B299" i="13"/>
  <c r="C299" i="12"/>
  <c r="D300" i="12"/>
  <c r="B299" i="12"/>
  <c r="C299" i="11"/>
  <c r="D300" i="11"/>
  <c r="B299" i="11"/>
  <c r="C299" i="10"/>
  <c r="D300" i="10"/>
  <c r="B299" i="10"/>
  <c r="D299" i="8"/>
  <c r="B298" i="8"/>
  <c r="C298" i="8"/>
  <c r="D300" i="7"/>
  <c r="B299" i="7"/>
  <c r="C299" i="7"/>
  <c r="D296" i="1"/>
  <c r="D300" i="9" l="1"/>
  <c r="B299" i="9"/>
  <c r="C299" i="9"/>
  <c r="B296" i="1"/>
  <c r="C296" i="1"/>
  <c r="C301" i="6"/>
  <c r="D302" i="6"/>
  <c r="B301" i="6"/>
  <c r="D301" i="14"/>
  <c r="B300" i="14"/>
  <c r="C300" i="14"/>
  <c r="D301" i="13"/>
  <c r="B300" i="13"/>
  <c r="C300" i="13"/>
  <c r="D301" i="12"/>
  <c r="C300" i="12"/>
  <c r="B300" i="12"/>
  <c r="D301" i="11"/>
  <c r="B300" i="11"/>
  <c r="C300" i="11"/>
  <c r="D301" i="10"/>
  <c r="C300" i="10"/>
  <c r="B300" i="10"/>
  <c r="C299" i="8"/>
  <c r="D300" i="8"/>
  <c r="B299" i="8"/>
  <c r="C300" i="7"/>
  <c r="D301" i="7"/>
  <c r="B300" i="7"/>
  <c r="D297" i="1"/>
  <c r="C300" i="9" l="1"/>
  <c r="D301" i="9"/>
  <c r="B300" i="9"/>
  <c r="B297" i="1"/>
  <c r="C297" i="1"/>
  <c r="D303" i="6"/>
  <c r="B302" i="6"/>
  <c r="C302" i="6"/>
  <c r="C301" i="14"/>
  <c r="D302" i="14"/>
  <c r="B301" i="14"/>
  <c r="C301" i="13"/>
  <c r="D302" i="13"/>
  <c r="B301" i="13"/>
  <c r="C301" i="12"/>
  <c r="D302" i="12"/>
  <c r="B301" i="12"/>
  <c r="C301" i="11"/>
  <c r="D302" i="11"/>
  <c r="B301" i="11"/>
  <c r="C301" i="10"/>
  <c r="D302" i="10"/>
  <c r="B301" i="10"/>
  <c r="D301" i="8"/>
  <c r="B300" i="8"/>
  <c r="C300" i="8"/>
  <c r="D302" i="7"/>
  <c r="B301" i="7"/>
  <c r="C301" i="7"/>
  <c r="D298" i="1"/>
  <c r="D302" i="9" l="1"/>
  <c r="B301" i="9"/>
  <c r="C301" i="9"/>
  <c r="B298" i="1"/>
  <c r="C298" i="1"/>
  <c r="C303" i="6"/>
  <c r="D304" i="6"/>
  <c r="B303" i="6"/>
  <c r="D303" i="14"/>
  <c r="B302" i="14"/>
  <c r="C302" i="14"/>
  <c r="D303" i="13"/>
  <c r="B302" i="13"/>
  <c r="C302" i="13"/>
  <c r="D303" i="12"/>
  <c r="C302" i="12"/>
  <c r="B302" i="12"/>
  <c r="D303" i="11"/>
  <c r="B302" i="11"/>
  <c r="C302" i="11"/>
  <c r="D303" i="10"/>
  <c r="C302" i="10"/>
  <c r="B302" i="10"/>
  <c r="C301" i="8"/>
  <c r="D302" i="8"/>
  <c r="B301" i="8"/>
  <c r="C302" i="7"/>
  <c r="D303" i="7"/>
  <c r="B302" i="7"/>
  <c r="D299" i="1"/>
  <c r="D303" i="9" l="1"/>
  <c r="B302" i="9"/>
  <c r="C302" i="9"/>
  <c r="B299" i="1"/>
  <c r="C299" i="1"/>
  <c r="D305" i="6"/>
  <c r="B304" i="6"/>
  <c r="C304" i="6"/>
  <c r="C303" i="14"/>
  <c r="D304" i="14"/>
  <c r="B303" i="14"/>
  <c r="C303" i="13"/>
  <c r="D304" i="13"/>
  <c r="B303" i="13"/>
  <c r="C303" i="12"/>
  <c r="D304" i="12"/>
  <c r="B303" i="12"/>
  <c r="C303" i="11"/>
  <c r="D304" i="11"/>
  <c r="B303" i="11"/>
  <c r="C303" i="10"/>
  <c r="D304" i="10"/>
  <c r="B303" i="10"/>
  <c r="D303" i="8"/>
  <c r="B302" i="8"/>
  <c r="C302" i="8"/>
  <c r="D304" i="7"/>
  <c r="B303" i="7"/>
  <c r="C303" i="7"/>
  <c r="D300" i="1"/>
  <c r="B303" i="9" l="1"/>
  <c r="C303" i="9"/>
  <c r="D304" i="9"/>
  <c r="B300" i="1"/>
  <c r="C300" i="1"/>
  <c r="C305" i="6"/>
  <c r="D306" i="6"/>
  <c r="B305" i="6"/>
  <c r="D305" i="14"/>
  <c r="B304" i="14"/>
  <c r="C304" i="14"/>
  <c r="D305" i="13"/>
  <c r="B304" i="13"/>
  <c r="C304" i="13"/>
  <c r="D305" i="12"/>
  <c r="C304" i="12"/>
  <c r="B304" i="12"/>
  <c r="D305" i="11"/>
  <c r="B304" i="11"/>
  <c r="C304" i="11"/>
  <c r="D305" i="10"/>
  <c r="C304" i="10"/>
  <c r="B304" i="10"/>
  <c r="C303" i="8"/>
  <c r="D304" i="8"/>
  <c r="B303" i="8"/>
  <c r="C304" i="7"/>
  <c r="D305" i="7"/>
  <c r="B304" i="7"/>
  <c r="D301" i="1"/>
  <c r="C304" i="9" l="1"/>
  <c r="D305" i="9"/>
  <c r="B304" i="9"/>
  <c r="B301" i="1"/>
  <c r="C301" i="1"/>
  <c r="D307" i="6"/>
  <c r="B306" i="6"/>
  <c r="C306" i="6"/>
  <c r="C305" i="14"/>
  <c r="D306" i="14"/>
  <c r="B305" i="14"/>
  <c r="C305" i="13"/>
  <c r="D306" i="13"/>
  <c r="B305" i="13"/>
  <c r="C305" i="12"/>
  <c r="D306" i="12"/>
  <c r="B305" i="12"/>
  <c r="C305" i="11"/>
  <c r="D306" i="11"/>
  <c r="B305" i="11"/>
  <c r="C305" i="10"/>
  <c r="D306" i="10"/>
  <c r="B305" i="10"/>
  <c r="D305" i="8"/>
  <c r="B304" i="8"/>
  <c r="C304" i="8"/>
  <c r="D306" i="7"/>
  <c r="B305" i="7"/>
  <c r="C305" i="7"/>
  <c r="D302" i="1"/>
  <c r="B305" i="9" l="1"/>
  <c r="D306" i="9"/>
  <c r="C305" i="9"/>
  <c r="B302" i="1"/>
  <c r="C302" i="1"/>
  <c r="C307" i="6"/>
  <c r="D308" i="6"/>
  <c r="B307" i="6"/>
  <c r="D307" i="14"/>
  <c r="B306" i="14"/>
  <c r="C306" i="14"/>
  <c r="D307" i="13"/>
  <c r="B306" i="13"/>
  <c r="C306" i="13"/>
  <c r="D307" i="12"/>
  <c r="C306" i="12"/>
  <c r="B306" i="12"/>
  <c r="D307" i="11"/>
  <c r="B306" i="11"/>
  <c r="C306" i="11"/>
  <c r="D307" i="10"/>
  <c r="C306" i="10"/>
  <c r="B306" i="10"/>
  <c r="C305" i="8"/>
  <c r="D306" i="8"/>
  <c r="B305" i="8"/>
  <c r="C306" i="7"/>
  <c r="D307" i="7"/>
  <c r="B306" i="7"/>
  <c r="D303" i="1"/>
  <c r="D307" i="9" l="1"/>
  <c r="B306" i="9"/>
  <c r="C306" i="9"/>
  <c r="B303" i="1"/>
  <c r="C303" i="1"/>
  <c r="D309" i="6"/>
  <c r="B308" i="6"/>
  <c r="C308" i="6"/>
  <c r="C307" i="14"/>
  <c r="D308" i="14"/>
  <c r="B307" i="14"/>
  <c r="C307" i="13"/>
  <c r="D308" i="13"/>
  <c r="B307" i="13"/>
  <c r="C307" i="12"/>
  <c r="D308" i="12"/>
  <c r="B307" i="12"/>
  <c r="C307" i="11"/>
  <c r="D308" i="11"/>
  <c r="B307" i="11"/>
  <c r="C307" i="10"/>
  <c r="D308" i="10"/>
  <c r="B307" i="10"/>
  <c r="D307" i="8"/>
  <c r="B306" i="8"/>
  <c r="C306" i="8"/>
  <c r="D308" i="7"/>
  <c r="B307" i="7"/>
  <c r="C307" i="7"/>
  <c r="D304" i="1"/>
  <c r="D308" i="9" l="1"/>
  <c r="C307" i="9"/>
  <c r="B307" i="9"/>
  <c r="B304" i="1"/>
  <c r="C304" i="1"/>
  <c r="C309" i="6"/>
  <c r="D310" i="6"/>
  <c r="B309" i="6"/>
  <c r="D309" i="14"/>
  <c r="B308" i="14"/>
  <c r="C308" i="14"/>
  <c r="D309" i="13"/>
  <c r="B308" i="13"/>
  <c r="C308" i="13"/>
  <c r="D309" i="12"/>
  <c r="C308" i="12"/>
  <c r="B308" i="12"/>
  <c r="D309" i="11"/>
  <c r="B308" i="11"/>
  <c r="C308" i="11"/>
  <c r="D309" i="10"/>
  <c r="C308" i="10"/>
  <c r="B308" i="10"/>
  <c r="C307" i="8"/>
  <c r="D308" i="8"/>
  <c r="B307" i="8"/>
  <c r="C308" i="7"/>
  <c r="D309" i="7"/>
  <c r="B308" i="7"/>
  <c r="D305" i="1"/>
  <c r="C308" i="9" l="1"/>
  <c r="D309" i="9"/>
  <c r="B308" i="9"/>
  <c r="B305" i="1"/>
  <c r="C305" i="1"/>
  <c r="D311" i="6"/>
  <c r="B310" i="6"/>
  <c r="C310" i="6"/>
  <c r="C309" i="14"/>
  <c r="D310" i="14"/>
  <c r="B309" i="14"/>
  <c r="C309" i="13"/>
  <c r="D310" i="13"/>
  <c r="B309" i="13"/>
  <c r="C309" i="12"/>
  <c r="D310" i="12"/>
  <c r="B309" i="12"/>
  <c r="C309" i="11"/>
  <c r="D310" i="11"/>
  <c r="B309" i="11"/>
  <c r="C309" i="10"/>
  <c r="D310" i="10"/>
  <c r="B309" i="10"/>
  <c r="D309" i="8"/>
  <c r="B308" i="8"/>
  <c r="C308" i="8"/>
  <c r="D310" i="7"/>
  <c r="B309" i="7"/>
  <c r="C309" i="7"/>
  <c r="D306" i="1"/>
  <c r="D310" i="9" l="1"/>
  <c r="B309" i="9"/>
  <c r="C309" i="9"/>
  <c r="B306" i="1"/>
  <c r="C306" i="1"/>
  <c r="C311" i="6"/>
  <c r="D312" i="6"/>
  <c r="B311" i="6"/>
  <c r="D311" i="14"/>
  <c r="B310" i="14"/>
  <c r="C310" i="14"/>
  <c r="D311" i="13"/>
  <c r="B310" i="13"/>
  <c r="C310" i="13"/>
  <c r="D311" i="12"/>
  <c r="C310" i="12"/>
  <c r="B310" i="12"/>
  <c r="D311" i="11"/>
  <c r="B310" i="11"/>
  <c r="C310" i="11"/>
  <c r="D311" i="10"/>
  <c r="C310" i="10"/>
  <c r="B310" i="10"/>
  <c r="C309" i="8"/>
  <c r="D310" i="8"/>
  <c r="B309" i="8"/>
  <c r="C310" i="7"/>
  <c r="D311" i="7"/>
  <c r="B310" i="7"/>
  <c r="D307" i="1"/>
  <c r="D311" i="9" l="1"/>
  <c r="B310" i="9"/>
  <c r="C310" i="9"/>
  <c r="B307" i="1"/>
  <c r="C307" i="1"/>
  <c r="D313" i="6"/>
  <c r="B312" i="6"/>
  <c r="C312" i="6"/>
  <c r="C311" i="14"/>
  <c r="D312" i="14"/>
  <c r="B311" i="14"/>
  <c r="C311" i="13"/>
  <c r="D312" i="13"/>
  <c r="B311" i="13"/>
  <c r="C311" i="12"/>
  <c r="D312" i="12"/>
  <c r="B311" i="12"/>
  <c r="C311" i="11"/>
  <c r="D312" i="11"/>
  <c r="B311" i="11"/>
  <c r="C311" i="10"/>
  <c r="D312" i="10"/>
  <c r="B311" i="10"/>
  <c r="D311" i="8"/>
  <c r="B310" i="8"/>
  <c r="C310" i="8"/>
  <c r="D312" i="7"/>
  <c r="B311" i="7"/>
  <c r="C311" i="7"/>
  <c r="D308" i="1"/>
  <c r="B311" i="9" l="1"/>
  <c r="D312" i="9"/>
  <c r="C311" i="9"/>
  <c r="B308" i="1"/>
  <c r="C308" i="1"/>
  <c r="C313" i="6"/>
  <c r="D314" i="6"/>
  <c r="B313" i="6"/>
  <c r="D313" i="14"/>
  <c r="B312" i="14"/>
  <c r="C312" i="14"/>
  <c r="D313" i="13"/>
  <c r="B312" i="13"/>
  <c r="C312" i="13"/>
  <c r="D313" i="12"/>
  <c r="C312" i="12"/>
  <c r="B312" i="12"/>
  <c r="D313" i="11"/>
  <c r="B312" i="11"/>
  <c r="C312" i="11"/>
  <c r="D313" i="10"/>
  <c r="C312" i="10"/>
  <c r="B312" i="10"/>
  <c r="C311" i="8"/>
  <c r="D312" i="8"/>
  <c r="B311" i="8"/>
  <c r="C312" i="7"/>
  <c r="D313" i="7"/>
  <c r="B312" i="7"/>
  <c r="D309" i="1"/>
  <c r="C312" i="9" l="1"/>
  <c r="D313" i="9"/>
  <c r="B312" i="9"/>
  <c r="B309" i="1"/>
  <c r="C309" i="1"/>
  <c r="D315" i="6"/>
  <c r="B314" i="6"/>
  <c r="C314" i="6"/>
  <c r="C313" i="14"/>
  <c r="D314" i="14"/>
  <c r="B313" i="14"/>
  <c r="C313" i="13"/>
  <c r="D314" i="13"/>
  <c r="B313" i="13"/>
  <c r="C313" i="12"/>
  <c r="D314" i="12"/>
  <c r="B313" i="12"/>
  <c r="C313" i="11"/>
  <c r="D314" i="11"/>
  <c r="B313" i="11"/>
  <c r="C313" i="10"/>
  <c r="D314" i="10"/>
  <c r="B313" i="10"/>
  <c r="D313" i="8"/>
  <c r="B312" i="8"/>
  <c r="C312" i="8"/>
  <c r="D314" i="7"/>
  <c r="B313" i="7"/>
  <c r="C313" i="7"/>
  <c r="D310" i="1"/>
  <c r="B313" i="9" l="1"/>
  <c r="D314" i="9"/>
  <c r="C313" i="9"/>
  <c r="B310" i="1"/>
  <c r="C310" i="1"/>
  <c r="C315" i="6"/>
  <c r="D316" i="6"/>
  <c r="B315" i="6"/>
  <c r="D315" i="14"/>
  <c r="B314" i="14"/>
  <c r="C314" i="14"/>
  <c r="D315" i="13"/>
  <c r="B314" i="13"/>
  <c r="C314" i="13"/>
  <c r="D315" i="12"/>
  <c r="C314" i="12"/>
  <c r="B314" i="12"/>
  <c r="D315" i="11"/>
  <c r="B314" i="11"/>
  <c r="C314" i="11"/>
  <c r="D315" i="10"/>
  <c r="C314" i="10"/>
  <c r="B314" i="10"/>
  <c r="C313" i="8"/>
  <c r="D314" i="8"/>
  <c r="B313" i="8"/>
  <c r="C314" i="7"/>
  <c r="D315" i="7"/>
  <c r="B314" i="7"/>
  <c r="D311" i="1"/>
  <c r="D315" i="9" l="1"/>
  <c r="B314" i="9"/>
  <c r="C314" i="9"/>
  <c r="B311" i="1"/>
  <c r="C311" i="1"/>
  <c r="D317" i="6"/>
  <c r="B316" i="6"/>
  <c r="C316" i="6"/>
  <c r="C315" i="14"/>
  <c r="D316" i="14"/>
  <c r="B315" i="14"/>
  <c r="C315" i="13"/>
  <c r="D316" i="13"/>
  <c r="B315" i="13"/>
  <c r="C315" i="12"/>
  <c r="D316" i="12"/>
  <c r="B315" i="12"/>
  <c r="C315" i="11"/>
  <c r="D316" i="11"/>
  <c r="B315" i="11"/>
  <c r="C315" i="10"/>
  <c r="D316" i="10"/>
  <c r="B315" i="10"/>
  <c r="D315" i="8"/>
  <c r="B314" i="8"/>
  <c r="C314" i="8"/>
  <c r="D316" i="7"/>
  <c r="B315" i="7"/>
  <c r="C315" i="7"/>
  <c r="D312" i="1"/>
  <c r="C315" i="9" l="1"/>
  <c r="B315" i="9"/>
  <c r="D316" i="9"/>
  <c r="B312" i="1"/>
  <c r="C312" i="1"/>
  <c r="C317" i="6"/>
  <c r="D318" i="6"/>
  <c r="B317" i="6"/>
  <c r="D317" i="14"/>
  <c r="B316" i="14"/>
  <c r="C316" i="14"/>
  <c r="D317" i="13"/>
  <c r="B316" i="13"/>
  <c r="C316" i="13"/>
  <c r="D317" i="12"/>
  <c r="C316" i="12"/>
  <c r="B316" i="12"/>
  <c r="D317" i="11"/>
  <c r="B316" i="11"/>
  <c r="C316" i="11"/>
  <c r="D317" i="10"/>
  <c r="C316" i="10"/>
  <c r="B316" i="10"/>
  <c r="C315" i="8"/>
  <c r="D316" i="8"/>
  <c r="B315" i="8"/>
  <c r="C316" i="7"/>
  <c r="D317" i="7"/>
  <c r="B316" i="7"/>
  <c r="D313" i="1"/>
  <c r="C316" i="9" l="1"/>
  <c r="D317" i="9"/>
  <c r="B316" i="9"/>
  <c r="B313" i="1"/>
  <c r="C313" i="1"/>
  <c r="D319" i="6"/>
  <c r="B318" i="6"/>
  <c r="C318" i="6"/>
  <c r="C317" i="14"/>
  <c r="D318" i="14"/>
  <c r="B317" i="14"/>
  <c r="C317" i="13"/>
  <c r="D318" i="13"/>
  <c r="B317" i="13"/>
  <c r="C317" i="12"/>
  <c r="D318" i="12"/>
  <c r="B317" i="12"/>
  <c r="C317" i="11"/>
  <c r="D318" i="11"/>
  <c r="B317" i="11"/>
  <c r="C317" i="10"/>
  <c r="D318" i="10"/>
  <c r="B317" i="10"/>
  <c r="D317" i="8"/>
  <c r="B316" i="8"/>
  <c r="C316" i="8"/>
  <c r="D318" i="7"/>
  <c r="B317" i="7"/>
  <c r="C317" i="7"/>
  <c r="D314" i="1"/>
  <c r="B317" i="9" l="1"/>
  <c r="C317" i="9"/>
  <c r="D318" i="9"/>
  <c r="B314" i="1"/>
  <c r="C314" i="1"/>
  <c r="C319" i="6"/>
  <c r="D320" i="6"/>
  <c r="B319" i="6"/>
  <c r="D319" i="14"/>
  <c r="B318" i="14"/>
  <c r="C318" i="14"/>
  <c r="D319" i="13"/>
  <c r="B318" i="13"/>
  <c r="C318" i="13"/>
  <c r="D319" i="12"/>
  <c r="C318" i="12"/>
  <c r="B318" i="12"/>
  <c r="D319" i="11"/>
  <c r="B318" i="11"/>
  <c r="C318" i="11"/>
  <c r="D319" i="10"/>
  <c r="C318" i="10"/>
  <c r="B318" i="10"/>
  <c r="C317" i="8"/>
  <c r="D318" i="8"/>
  <c r="B317" i="8"/>
  <c r="C318" i="7"/>
  <c r="D319" i="7"/>
  <c r="B318" i="7"/>
  <c r="D315" i="1"/>
  <c r="C318" i="9" l="1"/>
  <c r="D319" i="9"/>
  <c r="B318" i="9"/>
  <c r="B315" i="1"/>
  <c r="C315" i="1"/>
  <c r="D321" i="6"/>
  <c r="B320" i="6"/>
  <c r="C320" i="6"/>
  <c r="C319" i="14"/>
  <c r="D320" i="14"/>
  <c r="B319" i="14"/>
  <c r="C319" i="13"/>
  <c r="D320" i="13"/>
  <c r="B319" i="13"/>
  <c r="C319" i="12"/>
  <c r="D320" i="12"/>
  <c r="B319" i="12"/>
  <c r="C319" i="11"/>
  <c r="D320" i="11"/>
  <c r="B319" i="11"/>
  <c r="C319" i="10"/>
  <c r="D320" i="10"/>
  <c r="B319" i="10"/>
  <c r="D319" i="8"/>
  <c r="B318" i="8"/>
  <c r="C318" i="8"/>
  <c r="D320" i="7"/>
  <c r="B319" i="7"/>
  <c r="C319" i="7"/>
  <c r="D316" i="1"/>
  <c r="D320" i="9" l="1"/>
  <c r="C319" i="9"/>
  <c r="B319" i="9"/>
  <c r="B316" i="1"/>
  <c r="C316" i="1"/>
  <c r="C321" i="6"/>
  <c r="D322" i="6"/>
  <c r="B321" i="6"/>
  <c r="D321" i="14"/>
  <c r="B320" i="14"/>
  <c r="C320" i="14"/>
  <c r="D321" i="13"/>
  <c r="B320" i="13"/>
  <c r="C320" i="13"/>
  <c r="D321" i="12"/>
  <c r="C320" i="12"/>
  <c r="B320" i="12"/>
  <c r="D321" i="11"/>
  <c r="B320" i="11"/>
  <c r="C320" i="11"/>
  <c r="D321" i="10"/>
  <c r="C320" i="10"/>
  <c r="B320" i="10"/>
  <c r="C319" i="8"/>
  <c r="D320" i="8"/>
  <c r="B319" i="8"/>
  <c r="C320" i="7"/>
  <c r="D321" i="7"/>
  <c r="B320" i="7"/>
  <c r="D317" i="1"/>
  <c r="D321" i="9" l="1"/>
  <c r="B320" i="9"/>
  <c r="C320" i="9"/>
  <c r="B317" i="1"/>
  <c r="C317" i="1"/>
  <c r="D323" i="6"/>
  <c r="B322" i="6"/>
  <c r="C322" i="6"/>
  <c r="C321" i="14"/>
  <c r="D322" i="14"/>
  <c r="B321" i="14"/>
  <c r="C321" i="13"/>
  <c r="D322" i="13"/>
  <c r="B321" i="13"/>
  <c r="C321" i="12"/>
  <c r="D322" i="12"/>
  <c r="B321" i="12"/>
  <c r="C321" i="11"/>
  <c r="D322" i="11"/>
  <c r="B321" i="11"/>
  <c r="C321" i="10"/>
  <c r="D322" i="10"/>
  <c r="B321" i="10"/>
  <c r="D321" i="8"/>
  <c r="B320" i="8"/>
  <c r="C320" i="8"/>
  <c r="D322" i="7"/>
  <c r="B321" i="7"/>
  <c r="C321" i="7"/>
  <c r="D318" i="1"/>
  <c r="C321" i="9" l="1"/>
  <c r="D322" i="9"/>
  <c r="B321" i="9"/>
  <c r="B318" i="1"/>
  <c r="C318" i="1"/>
  <c r="C323" i="6"/>
  <c r="D324" i="6"/>
  <c r="B323" i="6"/>
  <c r="D323" i="14"/>
  <c r="B322" i="14"/>
  <c r="C322" i="14"/>
  <c r="D323" i="13"/>
  <c r="B322" i="13"/>
  <c r="C322" i="13"/>
  <c r="D323" i="12"/>
  <c r="C322" i="12"/>
  <c r="B322" i="12"/>
  <c r="D323" i="11"/>
  <c r="B322" i="11"/>
  <c r="C322" i="11"/>
  <c r="D323" i="10"/>
  <c r="C322" i="10"/>
  <c r="B322" i="10"/>
  <c r="C321" i="8"/>
  <c r="D322" i="8"/>
  <c r="B321" i="8"/>
  <c r="C322" i="7"/>
  <c r="D323" i="7"/>
  <c r="B322" i="7"/>
  <c r="D319" i="1"/>
  <c r="C322" i="9" l="1"/>
  <c r="B322" i="9"/>
  <c r="D323" i="9"/>
  <c r="B319" i="1"/>
  <c r="C319" i="1"/>
  <c r="D325" i="6"/>
  <c r="B324" i="6"/>
  <c r="C324" i="6"/>
  <c r="C323" i="14"/>
  <c r="D324" i="14"/>
  <c r="B323" i="14"/>
  <c r="C323" i="13"/>
  <c r="D324" i="13"/>
  <c r="B323" i="13"/>
  <c r="C323" i="12"/>
  <c r="D324" i="12"/>
  <c r="B323" i="12"/>
  <c r="C323" i="11"/>
  <c r="D324" i="11"/>
  <c r="B323" i="11"/>
  <c r="C323" i="10"/>
  <c r="D324" i="10"/>
  <c r="B323" i="10"/>
  <c r="D323" i="8"/>
  <c r="B322" i="8"/>
  <c r="C322" i="8"/>
  <c r="D324" i="7"/>
  <c r="B323" i="7"/>
  <c r="C323" i="7"/>
  <c r="D320" i="1"/>
  <c r="D324" i="9" l="1"/>
  <c r="C323" i="9"/>
  <c r="B323" i="9"/>
  <c r="B320" i="1"/>
  <c r="C320" i="1"/>
  <c r="C325" i="6"/>
  <c r="D326" i="6"/>
  <c r="B325" i="6"/>
  <c r="D325" i="14"/>
  <c r="B324" i="14"/>
  <c r="C324" i="14"/>
  <c r="D325" i="13"/>
  <c r="B324" i="13"/>
  <c r="C324" i="13"/>
  <c r="D325" i="12"/>
  <c r="C324" i="12"/>
  <c r="B324" i="12"/>
  <c r="D325" i="11"/>
  <c r="B324" i="11"/>
  <c r="C324" i="11"/>
  <c r="D325" i="10"/>
  <c r="C324" i="10"/>
  <c r="B324" i="10"/>
  <c r="C323" i="8"/>
  <c r="D324" i="8"/>
  <c r="B323" i="8"/>
  <c r="C324" i="7"/>
  <c r="D325" i="7"/>
  <c r="B324" i="7"/>
  <c r="D321" i="1"/>
  <c r="D325" i="9" l="1"/>
  <c r="B324" i="9"/>
  <c r="C324" i="9"/>
  <c r="B321" i="1"/>
  <c r="C321" i="1"/>
  <c r="D327" i="6"/>
  <c r="B326" i="6"/>
  <c r="C326" i="6"/>
  <c r="C325" i="14"/>
  <c r="D326" i="14"/>
  <c r="B325" i="14"/>
  <c r="C325" i="13"/>
  <c r="D326" i="13"/>
  <c r="B325" i="13"/>
  <c r="C325" i="12"/>
  <c r="D326" i="12"/>
  <c r="B325" i="12"/>
  <c r="C325" i="11"/>
  <c r="D326" i="11"/>
  <c r="B325" i="11"/>
  <c r="C325" i="10"/>
  <c r="D326" i="10"/>
  <c r="B325" i="10"/>
  <c r="D325" i="8"/>
  <c r="B324" i="8"/>
  <c r="C324" i="8"/>
  <c r="D326" i="7"/>
  <c r="B325" i="7"/>
  <c r="C325" i="7"/>
  <c r="D322" i="1"/>
  <c r="D326" i="9" l="1"/>
  <c r="C325" i="9"/>
  <c r="B325" i="9"/>
  <c r="B322" i="1"/>
  <c r="C322" i="1"/>
  <c r="C327" i="6"/>
  <c r="D328" i="6"/>
  <c r="B327" i="6"/>
  <c r="D327" i="14"/>
  <c r="B326" i="14"/>
  <c r="C326" i="14"/>
  <c r="D327" i="13"/>
  <c r="B326" i="13"/>
  <c r="C326" i="13"/>
  <c r="D327" i="12"/>
  <c r="C326" i="12"/>
  <c r="B326" i="12"/>
  <c r="D327" i="11"/>
  <c r="B326" i="11"/>
  <c r="C326" i="11"/>
  <c r="D327" i="10"/>
  <c r="C326" i="10"/>
  <c r="B326" i="10"/>
  <c r="C325" i="8"/>
  <c r="D326" i="8"/>
  <c r="B325" i="8"/>
  <c r="C326" i="7"/>
  <c r="D327" i="7"/>
  <c r="B326" i="7"/>
  <c r="D323" i="1"/>
  <c r="B326" i="9" l="1"/>
  <c r="C326" i="9"/>
  <c r="D327" i="9"/>
  <c r="B323" i="1"/>
  <c r="C323" i="1"/>
  <c r="D329" i="6"/>
  <c r="B328" i="6"/>
  <c r="C328" i="6"/>
  <c r="C327" i="14"/>
  <c r="D328" i="14"/>
  <c r="B327" i="14"/>
  <c r="C327" i="13"/>
  <c r="D328" i="13"/>
  <c r="B327" i="13"/>
  <c r="C327" i="12"/>
  <c r="D328" i="12"/>
  <c r="B327" i="12"/>
  <c r="C327" i="11"/>
  <c r="D328" i="11"/>
  <c r="B327" i="11"/>
  <c r="C327" i="10"/>
  <c r="D328" i="10"/>
  <c r="B327" i="10"/>
  <c r="D327" i="8"/>
  <c r="B326" i="8"/>
  <c r="C326" i="8"/>
  <c r="D328" i="7"/>
  <c r="B327" i="7"/>
  <c r="C327" i="7"/>
  <c r="D324" i="1"/>
  <c r="C327" i="9" l="1"/>
  <c r="B327" i="9"/>
  <c r="D328" i="9"/>
  <c r="B324" i="1"/>
  <c r="C324" i="1"/>
  <c r="C329" i="6"/>
  <c r="D330" i="6"/>
  <c r="B329" i="6"/>
  <c r="D329" i="14"/>
  <c r="B328" i="14"/>
  <c r="C328" i="14"/>
  <c r="D329" i="13"/>
  <c r="B328" i="13"/>
  <c r="C328" i="13"/>
  <c r="D329" i="12"/>
  <c r="C328" i="12"/>
  <c r="B328" i="12"/>
  <c r="D329" i="11"/>
  <c r="B328" i="11"/>
  <c r="C328" i="11"/>
  <c r="D329" i="10"/>
  <c r="C328" i="10"/>
  <c r="B328" i="10"/>
  <c r="C327" i="8"/>
  <c r="D328" i="8"/>
  <c r="B327" i="8"/>
  <c r="C328" i="7"/>
  <c r="D329" i="7"/>
  <c r="B328" i="7"/>
  <c r="D325" i="1"/>
  <c r="D329" i="9" l="1"/>
  <c r="B328" i="9"/>
  <c r="C328" i="9"/>
  <c r="B325" i="1"/>
  <c r="C325" i="1"/>
  <c r="D331" i="6"/>
  <c r="B330" i="6"/>
  <c r="C330" i="6"/>
  <c r="C329" i="14"/>
  <c r="D330" i="14"/>
  <c r="B329" i="14"/>
  <c r="C329" i="13"/>
  <c r="D330" i="13"/>
  <c r="B329" i="13"/>
  <c r="C329" i="12"/>
  <c r="D330" i="12"/>
  <c r="B329" i="12"/>
  <c r="C329" i="11"/>
  <c r="D330" i="11"/>
  <c r="B329" i="11"/>
  <c r="C329" i="10"/>
  <c r="D330" i="10"/>
  <c r="B329" i="10"/>
  <c r="D329" i="8"/>
  <c r="B328" i="8"/>
  <c r="C328" i="8"/>
  <c r="D330" i="7"/>
  <c r="B329" i="7"/>
  <c r="C329" i="7"/>
  <c r="D326" i="1"/>
  <c r="B329" i="9" l="1"/>
  <c r="C329" i="9"/>
  <c r="D330" i="9"/>
  <c r="B326" i="1"/>
  <c r="C326" i="1"/>
  <c r="C331" i="6"/>
  <c r="D332" i="6"/>
  <c r="B331" i="6"/>
  <c r="D331" i="14"/>
  <c r="B330" i="14"/>
  <c r="C330" i="14"/>
  <c r="D331" i="13"/>
  <c r="B330" i="13"/>
  <c r="C330" i="13"/>
  <c r="D331" i="12"/>
  <c r="C330" i="12"/>
  <c r="B330" i="12"/>
  <c r="D331" i="11"/>
  <c r="B330" i="11"/>
  <c r="C330" i="11"/>
  <c r="D331" i="10"/>
  <c r="C330" i="10"/>
  <c r="B330" i="10"/>
  <c r="C329" i="8"/>
  <c r="D330" i="8"/>
  <c r="B329" i="8"/>
  <c r="C330" i="7"/>
  <c r="D331" i="7"/>
  <c r="B330" i="7"/>
  <c r="D327" i="1"/>
  <c r="C330" i="9" l="1"/>
  <c r="D331" i="9"/>
  <c r="B330" i="9"/>
  <c r="B327" i="1"/>
  <c r="C327" i="1"/>
  <c r="D333" i="6"/>
  <c r="B332" i="6"/>
  <c r="C332" i="6"/>
  <c r="C331" i="14"/>
  <c r="D332" i="14"/>
  <c r="B331" i="14"/>
  <c r="C331" i="13"/>
  <c r="D332" i="13"/>
  <c r="B331" i="13"/>
  <c r="C331" i="12"/>
  <c r="D332" i="12"/>
  <c r="B331" i="12"/>
  <c r="C331" i="11"/>
  <c r="D332" i="11"/>
  <c r="B331" i="11"/>
  <c r="C331" i="10"/>
  <c r="D332" i="10"/>
  <c r="B331" i="10"/>
  <c r="D331" i="8"/>
  <c r="B330" i="8"/>
  <c r="C330" i="8"/>
  <c r="D332" i="7"/>
  <c r="B331" i="7"/>
  <c r="C331" i="7"/>
  <c r="D328" i="1"/>
  <c r="D332" i="9" l="1"/>
  <c r="B331" i="9"/>
  <c r="C331" i="9"/>
  <c r="B328" i="1"/>
  <c r="C328" i="1"/>
  <c r="C333" i="6"/>
  <c r="D334" i="6"/>
  <c r="B333" i="6"/>
  <c r="D333" i="14"/>
  <c r="B332" i="14"/>
  <c r="C332" i="14"/>
  <c r="D333" i="13"/>
  <c r="B332" i="13"/>
  <c r="C332" i="13"/>
  <c r="D333" i="12"/>
  <c r="C332" i="12"/>
  <c r="B332" i="12"/>
  <c r="D333" i="11"/>
  <c r="B332" i="11"/>
  <c r="C332" i="11"/>
  <c r="D333" i="10"/>
  <c r="C332" i="10"/>
  <c r="B332" i="10"/>
  <c r="C331" i="8"/>
  <c r="D332" i="8"/>
  <c r="B331" i="8"/>
  <c r="C332" i="7"/>
  <c r="D333" i="7"/>
  <c r="B332" i="7"/>
  <c r="D329" i="1"/>
  <c r="D333" i="9" l="1"/>
  <c r="B332" i="9"/>
  <c r="C332" i="9"/>
  <c r="B329" i="1"/>
  <c r="C329" i="1"/>
  <c r="D335" i="6"/>
  <c r="B334" i="6"/>
  <c r="C334" i="6"/>
  <c r="C333" i="14"/>
  <c r="D334" i="14"/>
  <c r="B333" i="14"/>
  <c r="C333" i="13"/>
  <c r="D334" i="13"/>
  <c r="B333" i="13"/>
  <c r="C333" i="12"/>
  <c r="D334" i="12"/>
  <c r="B333" i="12"/>
  <c r="C333" i="11"/>
  <c r="D334" i="11"/>
  <c r="B333" i="11"/>
  <c r="C333" i="10"/>
  <c r="D334" i="10"/>
  <c r="B333" i="10"/>
  <c r="D333" i="8"/>
  <c r="B332" i="8"/>
  <c r="C332" i="8"/>
  <c r="D334" i="7"/>
  <c r="B333" i="7"/>
  <c r="C333" i="7"/>
  <c r="D330" i="1"/>
  <c r="D334" i="9" l="1"/>
  <c r="B333" i="9"/>
  <c r="C333" i="9"/>
  <c r="B330" i="1"/>
  <c r="C330" i="1"/>
  <c r="C335" i="6"/>
  <c r="D336" i="6"/>
  <c r="B335" i="6"/>
  <c r="D335" i="14"/>
  <c r="B334" i="14"/>
  <c r="C334" i="14"/>
  <c r="D335" i="13"/>
  <c r="B334" i="13"/>
  <c r="C334" i="13"/>
  <c r="D335" i="12"/>
  <c r="C334" i="12"/>
  <c r="B334" i="12"/>
  <c r="D335" i="11"/>
  <c r="B334" i="11"/>
  <c r="C334" i="11"/>
  <c r="D335" i="10"/>
  <c r="C334" i="10"/>
  <c r="B334" i="10"/>
  <c r="C333" i="8"/>
  <c r="D334" i="8"/>
  <c r="B333" i="8"/>
  <c r="C334" i="7"/>
  <c r="D335" i="7"/>
  <c r="B334" i="7"/>
  <c r="D331" i="1"/>
  <c r="C334" i="9" l="1"/>
  <c r="D335" i="9"/>
  <c r="B334" i="9"/>
  <c r="B331" i="1"/>
  <c r="C331" i="1"/>
  <c r="D337" i="6"/>
  <c r="B336" i="6"/>
  <c r="C336" i="6"/>
  <c r="C335" i="14"/>
  <c r="D336" i="14"/>
  <c r="B335" i="14"/>
  <c r="C335" i="13"/>
  <c r="D336" i="13"/>
  <c r="B335" i="13"/>
  <c r="C335" i="12"/>
  <c r="D336" i="12"/>
  <c r="B335" i="12"/>
  <c r="C335" i="11"/>
  <c r="D336" i="11"/>
  <c r="B335" i="11"/>
  <c r="C335" i="10"/>
  <c r="D336" i="10"/>
  <c r="B335" i="10"/>
  <c r="D335" i="8"/>
  <c r="B334" i="8"/>
  <c r="C334" i="8"/>
  <c r="D336" i="7"/>
  <c r="B335" i="7"/>
  <c r="C335" i="7"/>
  <c r="D332" i="1"/>
  <c r="B335" i="9" l="1"/>
  <c r="D336" i="9"/>
  <c r="C335" i="9"/>
  <c r="B332" i="1"/>
  <c r="C332" i="1"/>
  <c r="C337" i="6"/>
  <c r="D338" i="6"/>
  <c r="B337" i="6"/>
  <c r="D337" i="14"/>
  <c r="B336" i="14"/>
  <c r="C336" i="14"/>
  <c r="D337" i="13"/>
  <c r="B336" i="13"/>
  <c r="C336" i="13"/>
  <c r="D337" i="12"/>
  <c r="C336" i="12"/>
  <c r="B336" i="12"/>
  <c r="D337" i="11"/>
  <c r="B336" i="11"/>
  <c r="C336" i="11"/>
  <c r="D337" i="10"/>
  <c r="C336" i="10"/>
  <c r="B336" i="10"/>
  <c r="C335" i="8"/>
  <c r="D336" i="8"/>
  <c r="B335" i="8"/>
  <c r="C336" i="7"/>
  <c r="D337" i="7"/>
  <c r="B336" i="7"/>
  <c r="D333" i="1"/>
  <c r="D337" i="9" l="1"/>
  <c r="B336" i="9"/>
  <c r="C336" i="9"/>
  <c r="B333" i="1"/>
  <c r="C333" i="1"/>
  <c r="D339" i="6"/>
  <c r="B338" i="6"/>
  <c r="C338" i="6"/>
  <c r="C337" i="14"/>
  <c r="D338" i="14"/>
  <c r="B337" i="14"/>
  <c r="C337" i="13"/>
  <c r="D338" i="13"/>
  <c r="B337" i="13"/>
  <c r="C337" i="12"/>
  <c r="D338" i="12"/>
  <c r="B337" i="12"/>
  <c r="C337" i="11"/>
  <c r="D338" i="11"/>
  <c r="B337" i="11"/>
  <c r="C337" i="10"/>
  <c r="D338" i="10"/>
  <c r="B337" i="10"/>
  <c r="D337" i="8"/>
  <c r="B336" i="8"/>
  <c r="C336" i="8"/>
  <c r="D338" i="7"/>
  <c r="B337" i="7"/>
  <c r="C337" i="7"/>
  <c r="D334" i="1"/>
  <c r="B337" i="9" l="1"/>
  <c r="D338" i="9"/>
  <c r="C337" i="9"/>
  <c r="B334" i="1"/>
  <c r="C334" i="1"/>
  <c r="C339" i="6"/>
  <c r="D340" i="6"/>
  <c r="B339" i="6"/>
  <c r="D339" i="14"/>
  <c r="B338" i="14"/>
  <c r="C338" i="14"/>
  <c r="D339" i="13"/>
  <c r="B338" i="13"/>
  <c r="C338" i="13"/>
  <c r="D339" i="12"/>
  <c r="C338" i="12"/>
  <c r="B338" i="12"/>
  <c r="D339" i="11"/>
  <c r="B338" i="11"/>
  <c r="C338" i="11"/>
  <c r="D339" i="10"/>
  <c r="C338" i="10"/>
  <c r="B338" i="10"/>
  <c r="C337" i="8"/>
  <c r="D338" i="8"/>
  <c r="B337" i="8"/>
  <c r="C338" i="7"/>
  <c r="D339" i="7"/>
  <c r="B338" i="7"/>
  <c r="D335" i="1"/>
  <c r="C338" i="9" l="1"/>
  <c r="D339" i="9"/>
  <c r="B338" i="9"/>
  <c r="B335" i="1"/>
  <c r="C335" i="1"/>
  <c r="D341" i="6"/>
  <c r="B340" i="6"/>
  <c r="C340" i="6"/>
  <c r="C339" i="14"/>
  <c r="D340" i="14"/>
  <c r="B339" i="14"/>
  <c r="C339" i="13"/>
  <c r="D340" i="13"/>
  <c r="B339" i="13"/>
  <c r="C339" i="12"/>
  <c r="D340" i="12"/>
  <c r="B339" i="12"/>
  <c r="C339" i="11"/>
  <c r="D340" i="11"/>
  <c r="B339" i="11"/>
  <c r="C339" i="10"/>
  <c r="D340" i="10"/>
  <c r="B339" i="10"/>
  <c r="D339" i="8"/>
  <c r="B338" i="8"/>
  <c r="C338" i="8"/>
  <c r="D340" i="7"/>
  <c r="B339" i="7"/>
  <c r="C339" i="7"/>
  <c r="D336" i="1"/>
  <c r="D340" i="9" l="1"/>
  <c r="C339" i="9"/>
  <c r="B339" i="9"/>
  <c r="B336" i="1"/>
  <c r="C336" i="1"/>
  <c r="C341" i="6"/>
  <c r="D342" i="6"/>
  <c r="B341" i="6"/>
  <c r="D341" i="14"/>
  <c r="B340" i="14"/>
  <c r="C340" i="14"/>
  <c r="D341" i="13"/>
  <c r="B340" i="13"/>
  <c r="C340" i="13"/>
  <c r="D341" i="12"/>
  <c r="C340" i="12"/>
  <c r="B340" i="12"/>
  <c r="D341" i="11"/>
  <c r="B340" i="11"/>
  <c r="C340" i="11"/>
  <c r="D341" i="10"/>
  <c r="C340" i="10"/>
  <c r="B340" i="10"/>
  <c r="C339" i="8"/>
  <c r="D340" i="8"/>
  <c r="B339" i="8"/>
  <c r="C340" i="7"/>
  <c r="D341" i="7"/>
  <c r="B340" i="7"/>
  <c r="D337" i="1"/>
  <c r="D341" i="9" l="1"/>
  <c r="C340" i="9"/>
  <c r="B340" i="9"/>
  <c r="B337" i="1"/>
  <c r="C337" i="1"/>
  <c r="D343" i="6"/>
  <c r="B342" i="6"/>
  <c r="C342" i="6"/>
  <c r="C341" i="14"/>
  <c r="D342" i="14"/>
  <c r="B341" i="14"/>
  <c r="C341" i="13"/>
  <c r="D342" i="13"/>
  <c r="B341" i="13"/>
  <c r="C341" i="12"/>
  <c r="D342" i="12"/>
  <c r="B341" i="12"/>
  <c r="C341" i="11"/>
  <c r="D342" i="11"/>
  <c r="B341" i="11"/>
  <c r="C341" i="10"/>
  <c r="D342" i="10"/>
  <c r="B341" i="10"/>
  <c r="D341" i="8"/>
  <c r="B340" i="8"/>
  <c r="C340" i="8"/>
  <c r="D342" i="7"/>
  <c r="B341" i="7"/>
  <c r="C341" i="7"/>
  <c r="D338" i="1"/>
  <c r="D342" i="9" l="1"/>
  <c r="B341" i="9"/>
  <c r="C341" i="9"/>
  <c r="B338" i="1"/>
  <c r="C338" i="1"/>
  <c r="C343" i="6"/>
  <c r="D344" i="6"/>
  <c r="B343" i="6"/>
  <c r="D343" i="14"/>
  <c r="B342" i="14"/>
  <c r="C342" i="14"/>
  <c r="D343" i="13"/>
  <c r="B342" i="13"/>
  <c r="C342" i="13"/>
  <c r="D343" i="12"/>
  <c r="C342" i="12"/>
  <c r="B342" i="12"/>
  <c r="D343" i="11"/>
  <c r="B342" i="11"/>
  <c r="C342" i="11"/>
  <c r="D343" i="10"/>
  <c r="C342" i="10"/>
  <c r="B342" i="10"/>
  <c r="C341" i="8"/>
  <c r="D342" i="8"/>
  <c r="B341" i="8"/>
  <c r="C342" i="7"/>
  <c r="D343" i="7"/>
  <c r="B342" i="7"/>
  <c r="D339" i="1"/>
  <c r="C342" i="9" l="1"/>
  <c r="D343" i="9"/>
  <c r="B342" i="9"/>
  <c r="B339" i="1"/>
  <c r="C339" i="1"/>
  <c r="D345" i="6"/>
  <c r="B344" i="6"/>
  <c r="C344" i="6"/>
  <c r="C343" i="14"/>
  <c r="D344" i="14"/>
  <c r="B343" i="14"/>
  <c r="C343" i="13"/>
  <c r="D344" i="13"/>
  <c r="B343" i="13"/>
  <c r="C343" i="12"/>
  <c r="D344" i="12"/>
  <c r="B343" i="12"/>
  <c r="C343" i="11"/>
  <c r="D344" i="11"/>
  <c r="B343" i="11"/>
  <c r="C343" i="10"/>
  <c r="D344" i="10"/>
  <c r="B343" i="10"/>
  <c r="D343" i="8"/>
  <c r="B342" i="8"/>
  <c r="C342" i="8"/>
  <c r="D344" i="7"/>
  <c r="B343" i="7"/>
  <c r="C343" i="7"/>
  <c r="D340" i="1"/>
  <c r="B343" i="9" l="1"/>
  <c r="D344" i="9"/>
  <c r="C343" i="9"/>
  <c r="B340" i="1"/>
  <c r="C340" i="1"/>
  <c r="C345" i="6"/>
  <c r="D346" i="6"/>
  <c r="B345" i="6"/>
  <c r="D345" i="14"/>
  <c r="B344" i="14"/>
  <c r="C344" i="14"/>
  <c r="D345" i="13"/>
  <c r="B344" i="13"/>
  <c r="C344" i="13"/>
  <c r="D345" i="12"/>
  <c r="C344" i="12"/>
  <c r="B344" i="12"/>
  <c r="D345" i="11"/>
  <c r="B344" i="11"/>
  <c r="C344" i="11"/>
  <c r="D345" i="10"/>
  <c r="C344" i="10"/>
  <c r="B344" i="10"/>
  <c r="C343" i="8"/>
  <c r="D344" i="8"/>
  <c r="B343" i="8"/>
  <c r="C344" i="7"/>
  <c r="D345" i="7"/>
  <c r="B344" i="7"/>
  <c r="D341" i="1"/>
  <c r="D345" i="9" l="1"/>
  <c r="C344" i="9"/>
  <c r="B344" i="9"/>
  <c r="B341" i="1"/>
  <c r="C341" i="1"/>
  <c r="D347" i="6"/>
  <c r="B346" i="6"/>
  <c r="C346" i="6"/>
  <c r="C345" i="14"/>
  <c r="D346" i="14"/>
  <c r="B345" i="14"/>
  <c r="C345" i="13"/>
  <c r="D346" i="13"/>
  <c r="B345" i="13"/>
  <c r="C345" i="12"/>
  <c r="D346" i="12"/>
  <c r="B345" i="12"/>
  <c r="C345" i="11"/>
  <c r="D346" i="11"/>
  <c r="B345" i="11"/>
  <c r="C345" i="10"/>
  <c r="D346" i="10"/>
  <c r="B345" i="10"/>
  <c r="D345" i="8"/>
  <c r="B344" i="8"/>
  <c r="C344" i="8"/>
  <c r="D346" i="7"/>
  <c r="B345" i="7"/>
  <c r="C345" i="7"/>
  <c r="D342" i="1"/>
  <c r="B345" i="9" l="1"/>
  <c r="D346" i="9"/>
  <c r="C345" i="9"/>
  <c r="B342" i="1"/>
  <c r="C342" i="1"/>
  <c r="C347" i="6"/>
  <c r="D348" i="6"/>
  <c r="B347" i="6"/>
  <c r="D347" i="14"/>
  <c r="B346" i="14"/>
  <c r="C346" i="14"/>
  <c r="D347" i="13"/>
  <c r="B346" i="13"/>
  <c r="C346" i="13"/>
  <c r="D347" i="12"/>
  <c r="C346" i="12"/>
  <c r="B346" i="12"/>
  <c r="D347" i="11"/>
  <c r="B346" i="11"/>
  <c r="C346" i="11"/>
  <c r="D347" i="10"/>
  <c r="C346" i="10"/>
  <c r="B346" i="10"/>
  <c r="C345" i="8"/>
  <c r="D346" i="8"/>
  <c r="B345" i="8"/>
  <c r="C346" i="7"/>
  <c r="D347" i="7"/>
  <c r="B346" i="7"/>
  <c r="D343" i="1"/>
  <c r="C346" i="9" l="1"/>
  <c r="D347" i="9"/>
  <c r="B346" i="9"/>
  <c r="B343" i="1"/>
  <c r="C343" i="1"/>
  <c r="D349" i="6"/>
  <c r="B348" i="6"/>
  <c r="C348" i="6"/>
  <c r="C347" i="14"/>
  <c r="D348" i="14"/>
  <c r="B347" i="14"/>
  <c r="C347" i="13"/>
  <c r="D348" i="13"/>
  <c r="B347" i="13"/>
  <c r="C347" i="12"/>
  <c r="D348" i="12"/>
  <c r="B347" i="12"/>
  <c r="C347" i="11"/>
  <c r="D348" i="11"/>
  <c r="B347" i="11"/>
  <c r="C347" i="10"/>
  <c r="D348" i="10"/>
  <c r="B347" i="10"/>
  <c r="D347" i="8"/>
  <c r="B346" i="8"/>
  <c r="C346" i="8"/>
  <c r="D348" i="7"/>
  <c r="B347" i="7"/>
  <c r="C347" i="7"/>
  <c r="D344" i="1"/>
  <c r="D348" i="9" l="1"/>
  <c r="C347" i="9"/>
  <c r="B347" i="9"/>
  <c r="B344" i="1"/>
  <c r="C344" i="1"/>
  <c r="C349" i="6"/>
  <c r="D350" i="6"/>
  <c r="B349" i="6"/>
  <c r="D349" i="14"/>
  <c r="B348" i="14"/>
  <c r="C348" i="14"/>
  <c r="D349" i="13"/>
  <c r="B348" i="13"/>
  <c r="C348" i="13"/>
  <c r="D349" i="12"/>
  <c r="C348" i="12"/>
  <c r="B348" i="12"/>
  <c r="D349" i="11"/>
  <c r="B348" i="11"/>
  <c r="C348" i="11"/>
  <c r="D349" i="10"/>
  <c r="C348" i="10"/>
  <c r="B348" i="10"/>
  <c r="C347" i="8"/>
  <c r="D348" i="8"/>
  <c r="B347" i="8"/>
  <c r="C348" i="7"/>
  <c r="D349" i="7"/>
  <c r="B348" i="7"/>
  <c r="D345" i="1"/>
  <c r="D349" i="9" l="1"/>
  <c r="B348" i="9"/>
  <c r="C348" i="9"/>
  <c r="B345" i="1"/>
  <c r="C345" i="1"/>
  <c r="D351" i="6"/>
  <c r="B350" i="6"/>
  <c r="C350" i="6"/>
  <c r="C349" i="14"/>
  <c r="D350" i="14"/>
  <c r="B349" i="14"/>
  <c r="C349" i="13"/>
  <c r="D350" i="13"/>
  <c r="B349" i="13"/>
  <c r="C349" i="12"/>
  <c r="D350" i="12"/>
  <c r="B349" i="12"/>
  <c r="C349" i="11"/>
  <c r="D350" i="11"/>
  <c r="B349" i="11"/>
  <c r="C349" i="10"/>
  <c r="D350" i="10"/>
  <c r="B349" i="10"/>
  <c r="D349" i="8"/>
  <c r="B348" i="8"/>
  <c r="C348" i="8"/>
  <c r="D350" i="7"/>
  <c r="B349" i="7"/>
  <c r="C349" i="7"/>
  <c r="D346" i="1"/>
  <c r="D350" i="9" l="1"/>
  <c r="B349" i="9"/>
  <c r="C349" i="9"/>
  <c r="B346" i="1"/>
  <c r="C346" i="1"/>
  <c r="C351" i="6"/>
  <c r="D352" i="6"/>
  <c r="B351" i="6"/>
  <c r="D351" i="14"/>
  <c r="B350" i="14"/>
  <c r="C350" i="14"/>
  <c r="D351" i="13"/>
  <c r="B350" i="13"/>
  <c r="C350" i="13"/>
  <c r="D351" i="12"/>
  <c r="C350" i="12"/>
  <c r="B350" i="12"/>
  <c r="D351" i="11"/>
  <c r="B350" i="11"/>
  <c r="C350" i="11"/>
  <c r="D351" i="10"/>
  <c r="C350" i="10"/>
  <c r="B350" i="10"/>
  <c r="C349" i="8"/>
  <c r="D350" i="8"/>
  <c r="B349" i="8"/>
  <c r="C350" i="7"/>
  <c r="D351" i="7"/>
  <c r="B350" i="7"/>
  <c r="D347" i="1"/>
  <c r="B350" i="9" l="1"/>
  <c r="C350" i="9"/>
  <c r="D351" i="9"/>
  <c r="B347" i="1"/>
  <c r="C347" i="1"/>
  <c r="D353" i="6"/>
  <c r="B352" i="6"/>
  <c r="C352" i="6"/>
  <c r="C351" i="14"/>
  <c r="D352" i="14"/>
  <c r="B351" i="14"/>
  <c r="C351" i="13"/>
  <c r="D352" i="13"/>
  <c r="B351" i="13"/>
  <c r="C351" i="12"/>
  <c r="D352" i="12"/>
  <c r="B351" i="12"/>
  <c r="C351" i="11"/>
  <c r="D352" i="11"/>
  <c r="B351" i="11"/>
  <c r="C351" i="10"/>
  <c r="D352" i="10"/>
  <c r="B351" i="10"/>
  <c r="D351" i="8"/>
  <c r="B350" i="8"/>
  <c r="C350" i="8"/>
  <c r="D352" i="7"/>
  <c r="B351" i="7"/>
  <c r="C351" i="7"/>
  <c r="D348" i="1"/>
  <c r="B351" i="9" l="1"/>
  <c r="D352" i="9"/>
  <c r="C351" i="9"/>
  <c r="B348" i="1"/>
  <c r="C348" i="1"/>
  <c r="C353" i="6"/>
  <c r="D354" i="6"/>
  <c r="B353" i="6"/>
  <c r="D353" i="14"/>
  <c r="B352" i="14"/>
  <c r="C352" i="14"/>
  <c r="D353" i="13"/>
  <c r="B352" i="13"/>
  <c r="C352" i="13"/>
  <c r="D353" i="12"/>
  <c r="C352" i="12"/>
  <c r="B352" i="12"/>
  <c r="D353" i="11"/>
  <c r="B352" i="11"/>
  <c r="C352" i="11"/>
  <c r="D353" i="10"/>
  <c r="C352" i="10"/>
  <c r="B352" i="10"/>
  <c r="C351" i="8"/>
  <c r="D352" i="8"/>
  <c r="B351" i="8"/>
  <c r="C352" i="7"/>
  <c r="D353" i="7"/>
  <c r="B352" i="7"/>
  <c r="D349" i="1"/>
  <c r="D353" i="9" l="1"/>
  <c r="B352" i="9"/>
  <c r="C352" i="9"/>
  <c r="B349" i="1"/>
  <c r="C349" i="1"/>
  <c r="D355" i="6"/>
  <c r="B354" i="6"/>
  <c r="C354" i="6"/>
  <c r="C353" i="14"/>
  <c r="D354" i="14"/>
  <c r="B353" i="14"/>
  <c r="C353" i="13"/>
  <c r="D354" i="13"/>
  <c r="B353" i="13"/>
  <c r="C353" i="12"/>
  <c r="D354" i="12"/>
  <c r="B353" i="12"/>
  <c r="C353" i="11"/>
  <c r="D354" i="11"/>
  <c r="B353" i="11"/>
  <c r="C353" i="10"/>
  <c r="D354" i="10"/>
  <c r="B353" i="10"/>
  <c r="D353" i="8"/>
  <c r="B352" i="8"/>
  <c r="C352" i="8"/>
  <c r="D354" i="7"/>
  <c r="B353" i="7"/>
  <c r="C353" i="7"/>
  <c r="D350" i="1"/>
  <c r="B353" i="9" l="1"/>
  <c r="D354" i="9"/>
  <c r="C353" i="9"/>
  <c r="B350" i="1"/>
  <c r="C350" i="1"/>
  <c r="C355" i="6"/>
  <c r="D356" i="6"/>
  <c r="B355" i="6"/>
  <c r="D355" i="14"/>
  <c r="B354" i="14"/>
  <c r="C354" i="14"/>
  <c r="D355" i="13"/>
  <c r="B354" i="13"/>
  <c r="C354" i="13"/>
  <c r="D355" i="12"/>
  <c r="C354" i="12"/>
  <c r="B354" i="12"/>
  <c r="D355" i="11"/>
  <c r="B354" i="11"/>
  <c r="C354" i="11"/>
  <c r="D355" i="10"/>
  <c r="C354" i="10"/>
  <c r="B354" i="10"/>
  <c r="C353" i="8"/>
  <c r="D354" i="8"/>
  <c r="B353" i="8"/>
  <c r="C354" i="7"/>
  <c r="D355" i="7"/>
  <c r="B354" i="7"/>
  <c r="D351" i="1"/>
  <c r="C354" i="9" l="1"/>
  <c r="D355" i="9"/>
  <c r="B354" i="9"/>
  <c r="B351" i="1"/>
  <c r="C351" i="1"/>
  <c r="D357" i="6"/>
  <c r="B356" i="6"/>
  <c r="C356" i="6"/>
  <c r="C355" i="14"/>
  <c r="D356" i="14"/>
  <c r="B355" i="14"/>
  <c r="C355" i="13"/>
  <c r="D356" i="13"/>
  <c r="B355" i="13"/>
  <c r="C355" i="12"/>
  <c r="D356" i="12"/>
  <c r="B355" i="12"/>
  <c r="C355" i="11"/>
  <c r="D356" i="11"/>
  <c r="B355" i="11"/>
  <c r="C355" i="10"/>
  <c r="D356" i="10"/>
  <c r="B355" i="10"/>
  <c r="D355" i="8"/>
  <c r="B354" i="8"/>
  <c r="C354" i="8"/>
  <c r="D356" i="7"/>
  <c r="B355" i="7"/>
  <c r="C355" i="7"/>
  <c r="D352" i="1"/>
  <c r="D356" i="9" l="1"/>
  <c r="B355" i="9"/>
  <c r="C355" i="9"/>
  <c r="B352" i="1"/>
  <c r="C352" i="1"/>
  <c r="C357" i="6"/>
  <c r="D358" i="6"/>
  <c r="B357" i="6"/>
  <c r="D357" i="14"/>
  <c r="B356" i="14"/>
  <c r="C356" i="14"/>
  <c r="D357" i="13"/>
  <c r="B356" i="13"/>
  <c r="C356" i="13"/>
  <c r="D357" i="12"/>
  <c r="C356" i="12"/>
  <c r="B356" i="12"/>
  <c r="D357" i="11"/>
  <c r="B356" i="11"/>
  <c r="C356" i="11"/>
  <c r="D357" i="10"/>
  <c r="C356" i="10"/>
  <c r="B356" i="10"/>
  <c r="C355" i="8"/>
  <c r="D356" i="8"/>
  <c r="B355" i="8"/>
  <c r="C356" i="7"/>
  <c r="D357" i="7"/>
  <c r="B356" i="7"/>
  <c r="D353" i="1"/>
  <c r="D357" i="9" l="1"/>
  <c r="C356" i="9"/>
  <c r="B356" i="9"/>
  <c r="B353" i="1"/>
  <c r="C353" i="1"/>
  <c r="D359" i="6"/>
  <c r="B358" i="6"/>
  <c r="C358" i="6"/>
  <c r="C357" i="14"/>
  <c r="D358" i="14"/>
  <c r="B357" i="14"/>
  <c r="C357" i="13"/>
  <c r="D358" i="13"/>
  <c r="B357" i="13"/>
  <c r="C357" i="12"/>
  <c r="D358" i="12"/>
  <c r="B357" i="12"/>
  <c r="C357" i="11"/>
  <c r="D358" i="11"/>
  <c r="B357" i="11"/>
  <c r="C357" i="10"/>
  <c r="D358" i="10"/>
  <c r="B357" i="10"/>
  <c r="D357" i="8"/>
  <c r="B356" i="8"/>
  <c r="C356" i="8"/>
  <c r="D358" i="7"/>
  <c r="B357" i="7"/>
  <c r="C357" i="7"/>
  <c r="D354" i="1"/>
  <c r="C357" i="9" l="1"/>
  <c r="D358" i="9"/>
  <c r="B357" i="9"/>
  <c r="B354" i="1"/>
  <c r="C354" i="1"/>
  <c r="C359" i="6"/>
  <c r="D360" i="6"/>
  <c r="B359" i="6"/>
  <c r="D359" i="14"/>
  <c r="B358" i="14"/>
  <c r="C358" i="14"/>
  <c r="D359" i="13"/>
  <c r="B358" i="13"/>
  <c r="C358" i="13"/>
  <c r="D359" i="12"/>
  <c r="C358" i="12"/>
  <c r="B358" i="12"/>
  <c r="D359" i="11"/>
  <c r="B358" i="11"/>
  <c r="C358" i="11"/>
  <c r="D359" i="10"/>
  <c r="C358" i="10"/>
  <c r="B358" i="10"/>
  <c r="C357" i="8"/>
  <c r="D358" i="8"/>
  <c r="B357" i="8"/>
  <c r="C358" i="7"/>
  <c r="D359" i="7"/>
  <c r="B358" i="7"/>
  <c r="D355" i="1"/>
  <c r="C358" i="9" l="1"/>
  <c r="D359" i="9"/>
  <c r="B358" i="9"/>
  <c r="B355" i="1"/>
  <c r="C355" i="1"/>
  <c r="D361" i="6"/>
  <c r="B360" i="6"/>
  <c r="C360" i="6"/>
  <c r="C359" i="14"/>
  <c r="D360" i="14"/>
  <c r="B359" i="14"/>
  <c r="C359" i="13"/>
  <c r="D360" i="13"/>
  <c r="B359" i="13"/>
  <c r="C359" i="12"/>
  <c r="D360" i="12"/>
  <c r="B359" i="12"/>
  <c r="C359" i="11"/>
  <c r="D360" i="11"/>
  <c r="B359" i="11"/>
  <c r="C359" i="10"/>
  <c r="D360" i="10"/>
  <c r="B359" i="10"/>
  <c r="D359" i="8"/>
  <c r="B358" i="8"/>
  <c r="C358" i="8"/>
  <c r="D360" i="7"/>
  <c r="B359" i="7"/>
  <c r="C359" i="7"/>
  <c r="D356" i="1"/>
  <c r="D360" i="9" l="1"/>
  <c r="C359" i="9"/>
  <c r="B359" i="9"/>
  <c r="B356" i="1"/>
  <c r="C356" i="1"/>
  <c r="C361" i="6"/>
  <c r="D362" i="6"/>
  <c r="B361" i="6"/>
  <c r="D361" i="14"/>
  <c r="B360" i="14"/>
  <c r="C360" i="14"/>
  <c r="D361" i="13"/>
  <c r="B360" i="13"/>
  <c r="C360" i="13"/>
  <c r="D361" i="12"/>
  <c r="C360" i="12"/>
  <c r="B360" i="12"/>
  <c r="D361" i="11"/>
  <c r="B360" i="11"/>
  <c r="C360" i="11"/>
  <c r="D361" i="10"/>
  <c r="C360" i="10"/>
  <c r="B360" i="10"/>
  <c r="C359" i="8"/>
  <c r="D360" i="8"/>
  <c r="B359" i="8"/>
  <c r="C360" i="7"/>
  <c r="D361" i="7"/>
  <c r="B360" i="7"/>
  <c r="D357" i="1"/>
  <c r="D361" i="9" l="1"/>
  <c r="B360" i="9"/>
  <c r="C360" i="9"/>
  <c r="B357" i="1"/>
  <c r="C357" i="1"/>
  <c r="D363" i="6"/>
  <c r="B362" i="6"/>
  <c r="C362" i="6"/>
  <c r="C361" i="14"/>
  <c r="D362" i="14"/>
  <c r="B361" i="14"/>
  <c r="C361" i="13"/>
  <c r="D362" i="13"/>
  <c r="B361" i="13"/>
  <c r="C361" i="12"/>
  <c r="D362" i="12"/>
  <c r="B361" i="12"/>
  <c r="C361" i="11"/>
  <c r="D362" i="11"/>
  <c r="B361" i="11"/>
  <c r="C361" i="10"/>
  <c r="D362" i="10"/>
  <c r="B361" i="10"/>
  <c r="D361" i="8"/>
  <c r="B360" i="8"/>
  <c r="C360" i="8"/>
  <c r="D362" i="7"/>
  <c r="B361" i="7"/>
  <c r="C361" i="7"/>
  <c r="D358" i="1"/>
  <c r="C361" i="9" l="1"/>
  <c r="D362" i="9"/>
  <c r="B361" i="9"/>
  <c r="B358" i="1"/>
  <c r="C358" i="1"/>
  <c r="C363" i="6"/>
  <c r="D364" i="6"/>
  <c r="B363" i="6"/>
  <c r="D363" i="14"/>
  <c r="B362" i="14"/>
  <c r="C362" i="14"/>
  <c r="D363" i="13"/>
  <c r="B362" i="13"/>
  <c r="C362" i="13"/>
  <c r="D363" i="12"/>
  <c r="C362" i="12"/>
  <c r="B362" i="12"/>
  <c r="D363" i="11"/>
  <c r="B362" i="11"/>
  <c r="C362" i="11"/>
  <c r="D363" i="10"/>
  <c r="C362" i="10"/>
  <c r="B362" i="10"/>
  <c r="C361" i="8"/>
  <c r="D362" i="8"/>
  <c r="B361" i="8"/>
  <c r="C362" i="7"/>
  <c r="D363" i="7"/>
  <c r="B362" i="7"/>
  <c r="D359" i="1"/>
  <c r="D363" i="9" l="1"/>
  <c r="B362" i="9"/>
  <c r="C362" i="9"/>
  <c r="B359" i="1"/>
  <c r="C359" i="1"/>
  <c r="D365" i="6"/>
  <c r="B364" i="6"/>
  <c r="C364" i="6"/>
  <c r="C363" i="14"/>
  <c r="D364" i="14"/>
  <c r="B363" i="14"/>
  <c r="C363" i="13"/>
  <c r="D364" i="13"/>
  <c r="B363" i="13"/>
  <c r="C363" i="12"/>
  <c r="D364" i="12"/>
  <c r="B363" i="12"/>
  <c r="C363" i="11"/>
  <c r="D364" i="11"/>
  <c r="B363" i="11"/>
  <c r="C363" i="10"/>
  <c r="D364" i="10"/>
  <c r="B363" i="10"/>
  <c r="D363" i="8"/>
  <c r="B362" i="8"/>
  <c r="C362" i="8"/>
  <c r="D364" i="7"/>
  <c r="B363" i="7"/>
  <c r="C363" i="7"/>
  <c r="D360" i="1"/>
  <c r="D364" i="9" l="1"/>
  <c r="C363" i="9"/>
  <c r="B363" i="9"/>
  <c r="B360" i="1"/>
  <c r="C360" i="1"/>
  <c r="C365" i="6"/>
  <c r="D366" i="6"/>
  <c r="B365" i="6"/>
  <c r="D365" i="14"/>
  <c r="B364" i="14"/>
  <c r="C364" i="14"/>
  <c r="D365" i="13"/>
  <c r="B364" i="13"/>
  <c r="C364" i="13"/>
  <c r="D365" i="12"/>
  <c r="C364" i="12"/>
  <c r="B364" i="12"/>
  <c r="D365" i="11"/>
  <c r="B364" i="11"/>
  <c r="C364" i="11"/>
  <c r="D365" i="10"/>
  <c r="C364" i="10"/>
  <c r="B364" i="10"/>
  <c r="C363" i="8"/>
  <c r="D364" i="8"/>
  <c r="B363" i="8"/>
  <c r="C364" i="7"/>
  <c r="D365" i="7"/>
  <c r="B364" i="7"/>
  <c r="D361" i="1"/>
  <c r="C364" i="9" l="1"/>
  <c r="D365" i="9"/>
  <c r="B364" i="9"/>
  <c r="B361" i="1"/>
  <c r="C361" i="1"/>
  <c r="D367" i="6"/>
  <c r="B366" i="6"/>
  <c r="C366" i="6"/>
  <c r="C365" i="14"/>
  <c r="D366" i="14"/>
  <c r="B365" i="14"/>
  <c r="C365" i="13"/>
  <c r="D366" i="13"/>
  <c r="B365" i="13"/>
  <c r="C365" i="12"/>
  <c r="D366" i="12"/>
  <c r="B365" i="12"/>
  <c r="C365" i="11"/>
  <c r="D366" i="11"/>
  <c r="B365" i="11"/>
  <c r="C365" i="10"/>
  <c r="D366" i="10"/>
  <c r="B365" i="10"/>
  <c r="D365" i="8"/>
  <c r="B364" i="8"/>
  <c r="C364" i="8"/>
  <c r="D366" i="7"/>
  <c r="B365" i="7"/>
  <c r="C365" i="7"/>
  <c r="D362" i="1"/>
  <c r="D366" i="9" l="1"/>
  <c r="C365" i="9"/>
  <c r="B365" i="9"/>
  <c r="B362" i="1"/>
  <c r="C362" i="1"/>
  <c r="C367" i="6"/>
  <c r="D368" i="6"/>
  <c r="B367" i="6"/>
  <c r="D367" i="14"/>
  <c r="B366" i="14"/>
  <c r="C366" i="14"/>
  <c r="D367" i="13"/>
  <c r="B366" i="13"/>
  <c r="C366" i="13"/>
  <c r="D367" i="12"/>
  <c r="C366" i="12"/>
  <c r="B366" i="12"/>
  <c r="D367" i="11"/>
  <c r="B366" i="11"/>
  <c r="C366" i="11"/>
  <c r="D367" i="10"/>
  <c r="B366" i="10"/>
  <c r="C366" i="10"/>
  <c r="C365" i="8"/>
  <c r="D366" i="8"/>
  <c r="B365" i="8"/>
  <c r="C366" i="7"/>
  <c r="D367" i="7"/>
  <c r="B366" i="7"/>
  <c r="D363" i="1"/>
  <c r="C366" i="9" l="1"/>
  <c r="D367" i="9"/>
  <c r="B366" i="9"/>
  <c r="B363" i="1"/>
  <c r="C363" i="1"/>
  <c r="B368" i="6"/>
  <c r="C368" i="6"/>
  <c r="C367" i="14"/>
  <c r="D368" i="14"/>
  <c r="B367" i="14"/>
  <c r="C367" i="13"/>
  <c r="D368" i="13"/>
  <c r="B367" i="13"/>
  <c r="C367" i="12"/>
  <c r="D368" i="12"/>
  <c r="B367" i="12"/>
  <c r="C367" i="11"/>
  <c r="D368" i="11"/>
  <c r="B367" i="11"/>
  <c r="C367" i="10"/>
  <c r="D368" i="10"/>
  <c r="B367" i="10"/>
  <c r="D367" i="8"/>
  <c r="B366" i="8"/>
  <c r="C366" i="8"/>
  <c r="D368" i="7"/>
  <c r="B367" i="7"/>
  <c r="C367" i="7"/>
  <c r="D364" i="1"/>
  <c r="B367" i="9" l="1"/>
  <c r="C367" i="9"/>
  <c r="D368" i="9"/>
  <c r="B364" i="1"/>
  <c r="C364" i="1"/>
  <c r="B368" i="14"/>
  <c r="C368" i="14"/>
  <c r="B368" i="13"/>
  <c r="C368" i="13"/>
  <c r="C368" i="12"/>
  <c r="B368" i="12"/>
  <c r="B368" i="11"/>
  <c r="C368" i="11"/>
  <c r="B368" i="10"/>
  <c r="C368" i="10"/>
  <c r="C367" i="8"/>
  <c r="D368" i="8"/>
  <c r="B367" i="8"/>
  <c r="C368" i="7"/>
  <c r="B368" i="7"/>
  <c r="D365" i="1"/>
  <c r="B368" i="9" l="1"/>
  <c r="C368" i="9"/>
  <c r="B365" i="1"/>
  <c r="C365" i="1"/>
  <c r="B368" i="8"/>
  <c r="C368" i="8"/>
  <c r="D366" i="1"/>
  <c r="B366" i="1" l="1"/>
  <c r="C366" i="1"/>
  <c r="D367" i="1"/>
  <c r="B367" i="1" l="1"/>
  <c r="C367" i="1"/>
  <c r="D368" i="1"/>
  <c r="B368" i="1" l="1"/>
  <c r="C368" i="1"/>
</calcChain>
</file>

<file path=xl/sharedStrings.xml><?xml version="1.0" encoding="utf-8"?>
<sst xmlns="http://schemas.openxmlformats.org/spreadsheetml/2006/main" count="507" uniqueCount="63">
  <si>
    <t>Date</t>
  </si>
  <si>
    <t>Jan</t>
  </si>
  <si>
    <t>Feb</t>
  </si>
  <si>
    <t>Mar</t>
  </si>
  <si>
    <t>Apr</t>
  </si>
  <si>
    <t>May</t>
  </si>
  <si>
    <t>Jun</t>
  </si>
  <si>
    <t>Jul</t>
  </si>
  <si>
    <t>Aug</t>
  </si>
  <si>
    <t>Sep</t>
  </si>
  <si>
    <t>Oct</t>
  </si>
  <si>
    <t>Nov</t>
  </si>
  <si>
    <t>Dec</t>
  </si>
  <si>
    <t>precipitation (mm)</t>
  </si>
  <si>
    <t>irrigation (mm)</t>
  </si>
  <si>
    <t>Month</t>
  </si>
  <si>
    <t>month</t>
  </si>
  <si>
    <t>year</t>
  </si>
  <si>
    <t>Average of T max</t>
  </si>
  <si>
    <t>Average of T min</t>
  </si>
  <si>
    <t>prec+irri (mm)</t>
  </si>
  <si>
    <t>T max °C</t>
  </si>
  <si>
    <t>T min °C</t>
  </si>
  <si>
    <t>T avg °C</t>
  </si>
  <si>
    <t>Sum of prec</t>
  </si>
  <si>
    <t>Sum of irri</t>
  </si>
  <si>
    <t xml:space="preserve">Average of T avg </t>
  </si>
  <si>
    <t>Sowing date:</t>
  </si>
  <si>
    <t>week</t>
  </si>
  <si>
    <t>Sum of prec+irri</t>
  </si>
  <si>
    <t>Average of T avg</t>
  </si>
  <si>
    <t>2014</t>
  </si>
  <si>
    <t>2015</t>
  </si>
  <si>
    <t>How to use this workbook</t>
  </si>
  <si>
    <t>Overview</t>
  </si>
  <si>
    <t>Instructions</t>
  </si>
  <si>
    <t>Field trial sites</t>
  </si>
  <si>
    <t>n</t>
  </si>
  <si>
    <t>Tmax (°C)</t>
  </si>
  <si>
    <t>Data</t>
  </si>
  <si>
    <t>Tmin (°C)</t>
  </si>
  <si>
    <t>Precipitation (mm)</t>
  </si>
  <si>
    <t>Typical growing season (from - to)</t>
  </si>
  <si>
    <t>years of data (from- to)</t>
  </si>
  <si>
    <t>May-Oct</t>
  </si>
  <si>
    <t>Apr-Oct</t>
  </si>
  <si>
    <t>Apr-Sept</t>
  </si>
  <si>
    <t>1981-2010</t>
  </si>
  <si>
    <t>Site code</t>
  </si>
  <si>
    <t>Site code:</t>
  </si>
  <si>
    <t>AAA</t>
  </si>
  <si>
    <t>BBB</t>
  </si>
  <si>
    <t>CCC</t>
  </si>
  <si>
    <t>DDD</t>
  </si>
  <si>
    <t>EEE</t>
  </si>
  <si>
    <t>FFF</t>
  </si>
  <si>
    <t>GGG</t>
  </si>
  <si>
    <t>HHH</t>
  </si>
  <si>
    <t>III</t>
  </si>
  <si>
    <t>JJJ</t>
  </si>
  <si>
    <r>
      <t xml:space="preserve">This excel workbook contains pivot tables and charts to visualise the meteorological conditions of the field trials.  
The user provides meteorological input for a set of field trials, then update the pivot tables. The charts are automatically updated, however the user should set the bounds of the x axis for each chart of the different worksheets: planting dates and harvest dates specific of each field trial sites, as minimum and maximum values respectively.
</t>
    </r>
    <r>
      <rPr>
        <b/>
        <sz val="12"/>
        <color theme="1"/>
        <rFont val="Calibri"/>
        <family val="2"/>
        <scheme val="minor"/>
      </rPr>
      <t xml:space="preserve">Warning: </t>
    </r>
    <r>
      <rPr>
        <sz val="12"/>
        <color theme="1"/>
        <rFont val="Calibri"/>
        <family val="2"/>
        <scheme val="minor"/>
      </rPr>
      <t>only visible worksheets can be edited by the user, and only to a limited extent (as explained below). Any other change might compromise the functioning of the file.</t>
    </r>
  </si>
  <si>
    <t>Site N°</t>
  </si>
  <si>
    <t xml:space="preserve">
Worksheets 'Site 1, Site 2 .... Site "n" and Historical data':
(1) click in the horizontal category axis of the chart, select axis option, set the bounds: planting date as the minimum and harvest date as the maximum values.
(2) insert the code of the site in the cell D1
(3) insert the planting date in the cell D2.
(4) copy and paste the daily maximum and minimum temperatures (°C) in columns “E” and “F” and daily amount of precipitation and irrigation (mm) in columns “H” and “I”.
(5) update the pivot tables with right click, refresh.
(6) repeat the same procedure for each worksheet of all the selected field trial sites.
(7) fill in the table with historical climatic data for all the selected field trial sites (monthly climatic information, typical growing season, years of the climatic data).
In case of more than 10 field trials sites selected for the comparative analysis, user could fill in a new workbook, changing the name of the file.
Please use “day, month and year” date format.
Please use at least 1 decimal for the maximum and minimum temperatures.
Warning: do not edit the worksheet outside the green area.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</si>
</sst>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1"/>
      <color theme="1"/>
      <name val="Calibri"/>
      <family val="2"/>
      <scheme val="minor"/>
    </font>
    <font>
      <b/>
      <sz val="11"/>
      <color theme="1"/>
      <name val="Calibri"/>
      <family val="2"/>
      <scheme val="minor"/>
    </font>
    <font>
      <sz val="8"/>
      <name val="Calibri"/>
      <family val="2"/>
      <scheme val="minor"/>
    </font>
    <font>
      <b/>
      <sz val="16"/>
      <color theme="1"/>
      <name val="Calibri"/>
      <family val="2"/>
      <scheme val="minor"/>
    </font>
    <font>
      <b/>
      <sz val="12"/>
      <color theme="1"/>
      <name val="Calibri"/>
      <family val="2"/>
      <scheme val="minor"/>
    </font>
    <font>
      <sz val="12"/>
      <color theme="1"/>
      <name val="Calibri"/>
      <family val="2"/>
      <scheme val="minor"/>
    </font>
  </fonts>
  <fills count="8">
    <fill>
      <patternFill patternType="none"/>
    </fill>
    <fill>
      <patternFill patternType="gray125"/>
    </fill>
    <fill>
      <patternFill patternType="solid">
        <fgColor rgb="FF00B050"/>
        <bgColor indexed="64"/>
      </patternFill>
    </fill>
    <fill>
      <patternFill patternType="solid">
        <fgColor theme="4" tint="0.79998168889431442"/>
        <bgColor theme="4" tint="0.79998168889431442"/>
      </patternFill>
    </fill>
    <fill>
      <patternFill patternType="solid">
        <fgColor theme="0"/>
        <bgColor indexed="64"/>
      </patternFill>
    </fill>
    <fill>
      <patternFill patternType="solid">
        <fgColor rgb="FFE5FFE6"/>
        <bgColor indexed="64"/>
      </patternFill>
    </fill>
    <fill>
      <patternFill patternType="solid">
        <fgColor rgb="FFF7FFF8"/>
        <bgColor indexed="64"/>
      </patternFill>
    </fill>
    <fill>
      <patternFill patternType="solid">
        <fgColor theme="5" tint="0.59999389629810485"/>
        <bgColor indexed="64"/>
      </patternFill>
    </fill>
  </fills>
  <borders count="18">
    <border>
      <left/>
      <right/>
      <top/>
      <bottom/>
      <diagonal/>
    </border>
    <border>
      <left/>
      <right/>
      <top/>
      <bottom style="thin">
        <color theme="4" tint="0.39997558519241921"/>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s>
  <cellStyleXfs count="1">
    <xf numFmtId="0" fontId="0" fillId="0" borderId="0"/>
  </cellStyleXfs>
  <cellXfs count="87">
    <xf numFmtId="0" fontId="0" fillId="0" borderId="0" xfId="0"/>
    <xf numFmtId="14" fontId="0" fillId="0" borderId="0" xfId="0" applyNumberFormat="1"/>
    <xf numFmtId="0" fontId="0" fillId="2" borderId="0" xfId="0" applyFill="1"/>
    <xf numFmtId="0" fontId="0" fillId="0" borderId="0" xfId="0" applyFill="1"/>
    <xf numFmtId="14" fontId="0" fillId="0" borderId="0" xfId="0" applyNumberFormat="1" applyFill="1"/>
    <xf numFmtId="0" fontId="0" fillId="0" borderId="0" xfId="0" pivotButton="1"/>
    <xf numFmtId="0" fontId="0" fillId="0" borderId="0" xfId="0" applyAlignment="1">
      <alignment horizontal="left"/>
    </xf>
    <xf numFmtId="0" fontId="1" fillId="0" borderId="0" xfId="0" applyFont="1"/>
    <xf numFmtId="14" fontId="1" fillId="2" borderId="0" xfId="0" applyNumberFormat="1" applyFont="1" applyFill="1"/>
    <xf numFmtId="0" fontId="1" fillId="0" borderId="0" xfId="0" applyFont="1" applyFill="1"/>
    <xf numFmtId="164" fontId="0" fillId="0" borderId="0" xfId="0" applyNumberFormat="1"/>
    <xf numFmtId="0" fontId="1" fillId="0" borderId="0" xfId="0" applyFont="1" applyAlignment="1">
      <alignment wrapText="1"/>
    </xf>
    <xf numFmtId="0" fontId="1" fillId="0" borderId="0" xfId="0" applyFont="1" applyFill="1" applyAlignment="1">
      <alignment wrapText="1"/>
    </xf>
    <xf numFmtId="0" fontId="0" fillId="0" borderId="0" xfId="0" applyAlignment="1">
      <alignment horizontal="distributed" wrapText="1"/>
    </xf>
    <xf numFmtId="164" fontId="0" fillId="0" borderId="0" xfId="0" applyNumberFormat="1" applyFill="1"/>
    <xf numFmtId="1" fontId="0" fillId="0" borderId="0" xfId="0" applyNumberFormat="1" applyFill="1"/>
    <xf numFmtId="1" fontId="0" fillId="2" borderId="0" xfId="0" applyNumberFormat="1" applyFill="1"/>
    <xf numFmtId="0" fontId="0" fillId="2" borderId="0" xfId="0" applyFill="1" applyAlignment="1">
      <alignment horizontal="center"/>
    </xf>
    <xf numFmtId="1" fontId="0" fillId="0" borderId="0" xfId="0" applyNumberFormat="1"/>
    <xf numFmtId="1" fontId="0" fillId="4" borderId="0" xfId="0" applyNumberFormat="1" applyFill="1"/>
    <xf numFmtId="0" fontId="0" fillId="0" borderId="0" xfId="0" applyAlignment="1">
      <alignment horizontal="left" indent="1"/>
    </xf>
    <xf numFmtId="1" fontId="1" fillId="0" borderId="1" xfId="0" applyNumberFormat="1" applyFont="1" applyBorder="1"/>
    <xf numFmtId="0" fontId="0" fillId="0" borderId="0" xfId="0" applyBorder="1"/>
    <xf numFmtId="0" fontId="0" fillId="2" borderId="0" xfId="0" applyFill="1" applyBorder="1"/>
    <xf numFmtId="0" fontId="1" fillId="0" borderId="7" xfId="0" applyFont="1" applyBorder="1"/>
    <xf numFmtId="0" fontId="1" fillId="0" borderId="8" xfId="0" applyFont="1" applyBorder="1"/>
    <xf numFmtId="0" fontId="1" fillId="0" borderId="9" xfId="0" applyFont="1" applyBorder="1"/>
    <xf numFmtId="0" fontId="1" fillId="0" borderId="6" xfId="0" applyFont="1" applyBorder="1"/>
    <xf numFmtId="0" fontId="0" fillId="0" borderId="12" xfId="0" applyBorder="1"/>
    <xf numFmtId="0" fontId="0" fillId="2" borderId="14" xfId="0" applyFill="1" applyBorder="1"/>
    <xf numFmtId="0" fontId="0" fillId="0" borderId="15" xfId="0" applyBorder="1"/>
    <xf numFmtId="0" fontId="0" fillId="0" borderId="16" xfId="0" applyBorder="1"/>
    <xf numFmtId="0" fontId="0" fillId="2" borderId="17" xfId="0" applyFill="1" applyBorder="1"/>
    <xf numFmtId="0" fontId="0" fillId="0" borderId="16" xfId="0" applyFont="1" applyBorder="1"/>
    <xf numFmtId="0" fontId="0" fillId="0" borderId="17" xfId="0" applyBorder="1"/>
    <xf numFmtId="0" fontId="0" fillId="0" borderId="13" xfId="0" applyBorder="1" applyAlignment="1">
      <alignment horizontal="right"/>
    </xf>
    <xf numFmtId="0" fontId="0" fillId="0" borderId="10" xfId="0" applyBorder="1" applyAlignment="1">
      <alignment horizontal="right"/>
    </xf>
    <xf numFmtId="0" fontId="0" fillId="0" borderId="11" xfId="0" applyBorder="1" applyAlignment="1">
      <alignment horizontal="right"/>
    </xf>
    <xf numFmtId="0" fontId="0" fillId="0" borderId="14" xfId="0" applyBorder="1"/>
    <xf numFmtId="0" fontId="0" fillId="2" borderId="12" xfId="0" applyFill="1" applyBorder="1"/>
    <xf numFmtId="0" fontId="0" fillId="2" borderId="15" xfId="0" applyFill="1" applyBorder="1"/>
    <xf numFmtId="0" fontId="0" fillId="2" borderId="16" xfId="0" applyFill="1" applyBorder="1"/>
    <xf numFmtId="164" fontId="0" fillId="2" borderId="14" xfId="0" applyNumberFormat="1" applyFill="1" applyBorder="1"/>
    <xf numFmtId="1" fontId="0" fillId="2" borderId="17" xfId="0" applyNumberFormat="1" applyFill="1" applyBorder="1"/>
    <xf numFmtId="164" fontId="0" fillId="2" borderId="0" xfId="0" applyNumberFormat="1" applyFill="1"/>
    <xf numFmtId="1" fontId="0" fillId="2" borderId="15" xfId="0" applyNumberFormat="1" applyFill="1" applyBorder="1"/>
    <xf numFmtId="1" fontId="0" fillId="2" borderId="0" xfId="0" applyNumberFormat="1" applyFill="1" applyBorder="1"/>
    <xf numFmtId="164" fontId="0" fillId="2" borderId="15" xfId="0" applyNumberFormat="1" applyFill="1" applyBorder="1"/>
    <xf numFmtId="164" fontId="0" fillId="2" borderId="0" xfId="0" applyNumberFormat="1" applyFill="1" applyBorder="1"/>
    <xf numFmtId="164" fontId="0" fillId="2" borderId="12" xfId="0" applyNumberFormat="1" applyFill="1" applyBorder="1"/>
    <xf numFmtId="1" fontId="0" fillId="2" borderId="16" xfId="0" applyNumberFormat="1" applyFont="1" applyFill="1" applyBorder="1"/>
    <xf numFmtId="1" fontId="0" fillId="2" borderId="17" xfId="0" applyNumberFormat="1" applyFont="1" applyFill="1" applyBorder="1"/>
    <xf numFmtId="1" fontId="0" fillId="2" borderId="16" xfId="0" applyNumberFormat="1" applyFill="1" applyBorder="1"/>
    <xf numFmtId="0" fontId="1" fillId="3" borderId="1" xfId="0" pivotButton="1" applyFont="1" applyFill="1" applyBorder="1" applyAlignment="1">
      <alignment horizontal="distributed" wrapText="1"/>
    </xf>
    <xf numFmtId="1" fontId="0" fillId="4" borderId="0" xfId="0" applyNumberFormat="1" applyFont="1" applyFill="1" applyBorder="1"/>
    <xf numFmtId="0" fontId="1" fillId="3" borderId="1" xfId="0" applyFont="1" applyFill="1" applyBorder="1" applyAlignment="1" applyProtection="1">
      <alignment horizontal="distributed" wrapText="1"/>
    </xf>
    <xf numFmtId="1" fontId="1" fillId="0" borderId="1" xfId="0" applyNumberFormat="1" applyFont="1" applyBorder="1" applyProtection="1"/>
    <xf numFmtId="0" fontId="1" fillId="2" borderId="0" xfId="0" applyFont="1" applyFill="1" applyAlignment="1">
      <alignment horizontal="left"/>
    </xf>
    <xf numFmtId="0" fontId="1" fillId="2" borderId="0" xfId="0" applyFont="1" applyFill="1" applyAlignment="1" applyProtection="1">
      <alignment horizontal="left"/>
      <protection locked="0"/>
    </xf>
    <xf numFmtId="14" fontId="1" fillId="2" borderId="0" xfId="0" applyNumberFormat="1" applyFont="1" applyFill="1" applyProtection="1">
      <protection locked="0"/>
    </xf>
    <xf numFmtId="0" fontId="0" fillId="2" borderId="0" xfId="0" applyFill="1" applyAlignment="1" applyProtection="1">
      <alignment horizontal="center"/>
      <protection locked="0"/>
    </xf>
    <xf numFmtId="0" fontId="0" fillId="2" borderId="0" xfId="0" applyFill="1" applyProtection="1">
      <protection locked="0"/>
    </xf>
    <xf numFmtId="0" fontId="0" fillId="0" borderId="0" xfId="0" applyFill="1" applyProtection="1">
      <protection locked="0"/>
    </xf>
    <xf numFmtId="0" fontId="0" fillId="0" borderId="0" xfId="0" applyProtection="1">
      <protection locked="0"/>
    </xf>
    <xf numFmtId="1" fontId="0" fillId="2" borderId="0" xfId="0" applyNumberFormat="1" applyFill="1" applyProtection="1">
      <protection locked="0"/>
    </xf>
    <xf numFmtId="0" fontId="0" fillId="0" borderId="0" xfId="0" pivotButton="1" applyProtection="1">
      <protection locked="0"/>
    </xf>
    <xf numFmtId="0" fontId="0" fillId="0" borderId="0" xfId="0" applyAlignment="1" applyProtection="1">
      <alignment horizontal="distributed" wrapText="1"/>
      <protection locked="0"/>
    </xf>
    <xf numFmtId="0" fontId="0" fillId="0" borderId="0" xfId="0" applyAlignment="1" applyProtection="1">
      <alignment horizontal="left"/>
      <protection locked="0"/>
    </xf>
    <xf numFmtId="164" fontId="0" fillId="0" borderId="0" xfId="0" applyNumberFormat="1" applyProtection="1">
      <protection locked="0"/>
    </xf>
    <xf numFmtId="1" fontId="0" fillId="0" borderId="0" xfId="0" applyNumberFormat="1" applyProtection="1">
      <protection locked="0"/>
    </xf>
    <xf numFmtId="0" fontId="0" fillId="0" borderId="0" xfId="0" applyAlignment="1" applyProtection="1">
      <alignment horizontal="left" indent="1"/>
      <protection locked="0"/>
    </xf>
    <xf numFmtId="1" fontId="0" fillId="4" borderId="0" xfId="0" applyNumberFormat="1" applyFill="1" applyProtection="1"/>
    <xf numFmtId="1" fontId="0" fillId="0" borderId="0" xfId="0" applyNumberFormat="1" applyProtection="1"/>
    <xf numFmtId="0" fontId="0" fillId="0" borderId="0" xfId="0" applyProtection="1"/>
    <xf numFmtId="1" fontId="0" fillId="4" borderId="0" xfId="0" applyNumberFormat="1" applyFont="1" applyFill="1" applyBorder="1" applyProtection="1"/>
    <xf numFmtId="164" fontId="0" fillId="2" borderId="0" xfId="0" applyNumberFormat="1" applyFill="1" applyAlignment="1">
      <alignment horizontal="center"/>
    </xf>
    <xf numFmtId="0" fontId="0" fillId="4" borderId="0" xfId="0" applyFill="1"/>
    <xf numFmtId="0" fontId="3" fillId="7" borderId="2" xfId="0" applyFont="1" applyFill="1" applyBorder="1" applyAlignment="1" applyProtection="1">
      <alignment horizontal="center" vertical="center"/>
      <protection locked="0"/>
    </xf>
    <xf numFmtId="0" fontId="4" fillId="5" borderId="3" xfId="0" applyFont="1" applyFill="1" applyBorder="1" applyAlignment="1" applyProtection="1">
      <alignment horizontal="center" vertical="center"/>
      <protection locked="0"/>
    </xf>
    <xf numFmtId="0" fontId="4" fillId="5" borderId="4" xfId="0" applyFont="1" applyFill="1" applyBorder="1" applyAlignment="1" applyProtection="1">
      <alignment horizontal="center" vertical="center"/>
      <protection locked="0"/>
    </xf>
    <xf numFmtId="0" fontId="4" fillId="5" borderId="5" xfId="0" applyFont="1" applyFill="1" applyBorder="1" applyAlignment="1" applyProtection="1">
      <alignment horizontal="center" vertical="center"/>
      <protection locked="0"/>
    </xf>
    <xf numFmtId="0" fontId="5" fillId="6" borderId="3" xfId="0" applyFont="1" applyFill="1" applyBorder="1" applyAlignment="1" applyProtection="1">
      <alignment horizontal="left" vertical="center" wrapText="1"/>
      <protection locked="0"/>
    </xf>
    <xf numFmtId="0" fontId="5" fillId="6" borderId="4" xfId="0" applyFont="1" applyFill="1" applyBorder="1" applyAlignment="1" applyProtection="1">
      <alignment horizontal="left" vertical="center" wrapText="1"/>
      <protection locked="0"/>
    </xf>
    <xf numFmtId="0" fontId="5" fillId="6" borderId="5" xfId="0" applyFont="1" applyFill="1" applyBorder="1" applyAlignment="1" applyProtection="1">
      <alignment horizontal="left" vertical="center" wrapText="1"/>
      <protection locked="0"/>
    </xf>
    <xf numFmtId="0" fontId="0" fillId="2" borderId="13" xfId="0" applyFill="1" applyBorder="1" applyAlignment="1">
      <alignment horizontal="center"/>
    </xf>
    <xf numFmtId="0" fontId="0" fillId="2" borderId="10" xfId="0" applyFill="1" applyBorder="1" applyAlignment="1">
      <alignment horizontal="center"/>
    </xf>
    <xf numFmtId="0" fontId="0" fillId="2" borderId="11" xfId="0" applyFill="1" applyBorder="1" applyAlignment="1">
      <alignment horizontal="center"/>
    </xf>
  </cellXfs>
  <cellStyles count="1">
    <cellStyle name="Normal" xfId="0" builtinId="0"/>
  </cellStyles>
  <dxfs count="147">
    <dxf>
      <numFmt numFmtId="1" formatCode="0"/>
    </dxf>
    <dxf>
      <numFmt numFmtId="164" formatCode="0.0"/>
    </dxf>
    <dxf>
      <alignment horizontal="distributed" wrapText="1"/>
    </dxf>
    <dxf>
      <numFmt numFmtId="1" formatCode="0"/>
    </dxf>
    <dxf>
      <alignment horizontal="distributed"/>
    </dxf>
    <dxf>
      <alignment horizontal="justify" textRotation="0"/>
    </dxf>
    <dxf>
      <alignment textRotation="90" wrapText="1"/>
    </dxf>
    <dxf>
      <numFmt numFmtId="164" formatCode="0.0"/>
    </dxf>
    <dxf>
      <numFmt numFmtId="164" formatCode="0.0"/>
    </dxf>
    <dxf>
      <fill>
        <patternFill>
          <bgColor rgb="FF92D050"/>
        </patternFill>
      </fill>
    </dxf>
    <dxf>
      <fill>
        <patternFill>
          <bgColor rgb="FF92D050"/>
        </patternFill>
      </fill>
    </dxf>
    <dxf>
      <fill>
        <patternFill>
          <bgColor rgb="FF92D050"/>
        </patternFill>
      </fill>
    </dxf>
    <dxf>
      <fill>
        <patternFill>
          <bgColor rgb="FF92D050"/>
        </patternFill>
      </fill>
    </dxf>
    <dxf>
      <numFmt numFmtId="1" formatCode="0"/>
    </dxf>
    <dxf>
      <numFmt numFmtId="164" formatCode="0.0"/>
    </dxf>
    <dxf>
      <alignment horizontal="distributed" wrapText="1"/>
    </dxf>
    <dxf>
      <numFmt numFmtId="1" formatCode="0"/>
    </dxf>
    <dxf>
      <alignment horizontal="distributed"/>
    </dxf>
    <dxf>
      <alignment horizontal="justify" textRotation="0"/>
    </dxf>
    <dxf>
      <alignment textRotation="90" wrapText="1"/>
    </dxf>
    <dxf>
      <numFmt numFmtId="164" formatCode="0.0"/>
    </dxf>
    <dxf>
      <numFmt numFmtId="164" formatCode="0.0"/>
    </dxf>
    <dxf>
      <fill>
        <patternFill>
          <bgColor rgb="FF92D050"/>
        </patternFill>
      </fill>
    </dxf>
    <dxf>
      <fill>
        <patternFill>
          <bgColor rgb="FF92D050"/>
        </patternFill>
      </fill>
    </dxf>
    <dxf>
      <fill>
        <patternFill>
          <bgColor rgb="FF92D050"/>
        </patternFill>
      </fill>
    </dxf>
    <dxf>
      <fill>
        <patternFill>
          <bgColor rgb="FF92D050"/>
        </patternFill>
      </fill>
    </dxf>
    <dxf>
      <numFmt numFmtId="1" formatCode="0"/>
    </dxf>
    <dxf>
      <numFmt numFmtId="164" formatCode="0.0"/>
    </dxf>
    <dxf>
      <alignment horizontal="distributed" wrapText="1"/>
    </dxf>
    <dxf>
      <numFmt numFmtId="1" formatCode="0"/>
    </dxf>
    <dxf>
      <alignment horizontal="distributed"/>
    </dxf>
    <dxf>
      <alignment horizontal="justify" textRotation="0"/>
    </dxf>
    <dxf>
      <alignment textRotation="90" wrapText="1"/>
    </dxf>
    <dxf>
      <numFmt numFmtId="164" formatCode="0.0"/>
    </dxf>
    <dxf>
      <numFmt numFmtId="164" formatCode="0.0"/>
    </dxf>
    <dxf>
      <fill>
        <patternFill>
          <bgColor rgb="FF92D050"/>
        </patternFill>
      </fill>
    </dxf>
    <dxf>
      <fill>
        <patternFill>
          <bgColor rgb="FF92D050"/>
        </patternFill>
      </fill>
    </dxf>
    <dxf>
      <fill>
        <patternFill>
          <bgColor rgb="FF92D050"/>
        </patternFill>
      </fill>
    </dxf>
    <dxf>
      <fill>
        <patternFill>
          <bgColor rgb="FF92D050"/>
        </patternFill>
      </fill>
    </dxf>
    <dxf>
      <numFmt numFmtId="1" formatCode="0"/>
    </dxf>
    <dxf>
      <numFmt numFmtId="164" formatCode="0.0"/>
    </dxf>
    <dxf>
      <alignment horizontal="distributed" wrapText="1"/>
    </dxf>
    <dxf>
      <numFmt numFmtId="1" formatCode="0"/>
    </dxf>
    <dxf>
      <alignment horizontal="distributed"/>
    </dxf>
    <dxf>
      <alignment horizontal="justify" textRotation="0"/>
    </dxf>
    <dxf>
      <alignment textRotation="90" wrapText="1"/>
    </dxf>
    <dxf>
      <numFmt numFmtId="164" formatCode="0.0"/>
    </dxf>
    <dxf>
      <numFmt numFmtId="164" formatCode="0.0"/>
    </dxf>
    <dxf>
      <fill>
        <patternFill>
          <bgColor rgb="FF92D050"/>
        </patternFill>
      </fill>
    </dxf>
    <dxf>
      <fill>
        <patternFill>
          <bgColor rgb="FF92D050"/>
        </patternFill>
      </fill>
    </dxf>
    <dxf>
      <fill>
        <patternFill>
          <bgColor rgb="FF92D050"/>
        </patternFill>
      </fill>
    </dxf>
    <dxf>
      <fill>
        <patternFill>
          <bgColor rgb="FF92D050"/>
        </patternFill>
      </fill>
    </dxf>
    <dxf>
      <numFmt numFmtId="1" formatCode="0"/>
    </dxf>
    <dxf>
      <numFmt numFmtId="164" formatCode="0.0"/>
    </dxf>
    <dxf>
      <alignment horizontal="distributed" wrapText="1"/>
    </dxf>
    <dxf>
      <numFmt numFmtId="1" formatCode="0"/>
    </dxf>
    <dxf>
      <alignment horizontal="distributed"/>
    </dxf>
    <dxf>
      <alignment horizontal="justify" textRotation="0"/>
    </dxf>
    <dxf>
      <alignment textRotation="90" wrapText="1"/>
    </dxf>
    <dxf>
      <numFmt numFmtId="164" formatCode="0.0"/>
    </dxf>
    <dxf>
      <numFmt numFmtId="164" formatCode="0.0"/>
    </dxf>
    <dxf>
      <fill>
        <patternFill>
          <bgColor rgb="FF92D050"/>
        </patternFill>
      </fill>
    </dxf>
    <dxf>
      <fill>
        <patternFill>
          <bgColor rgb="FF92D050"/>
        </patternFill>
      </fill>
    </dxf>
    <dxf>
      <fill>
        <patternFill>
          <bgColor rgb="FF92D050"/>
        </patternFill>
      </fill>
    </dxf>
    <dxf>
      <fill>
        <patternFill>
          <bgColor rgb="FF92D050"/>
        </patternFill>
      </fill>
    </dxf>
    <dxf>
      <numFmt numFmtId="1" formatCode="0"/>
    </dxf>
    <dxf>
      <numFmt numFmtId="164" formatCode="0.0"/>
    </dxf>
    <dxf>
      <alignment horizontal="distributed" wrapText="1"/>
    </dxf>
    <dxf>
      <numFmt numFmtId="1" formatCode="0"/>
    </dxf>
    <dxf>
      <alignment horizontal="distributed"/>
    </dxf>
    <dxf>
      <alignment horizontal="justify" textRotation="0"/>
    </dxf>
    <dxf>
      <alignment textRotation="90" wrapText="1"/>
    </dxf>
    <dxf>
      <numFmt numFmtId="164" formatCode="0.0"/>
    </dxf>
    <dxf>
      <numFmt numFmtId="164" formatCode="0.0"/>
    </dxf>
    <dxf>
      <fill>
        <patternFill>
          <bgColor rgb="FF92D050"/>
        </patternFill>
      </fill>
    </dxf>
    <dxf>
      <fill>
        <patternFill>
          <bgColor rgb="FF92D050"/>
        </patternFill>
      </fill>
    </dxf>
    <dxf>
      <fill>
        <patternFill>
          <bgColor rgb="FF92D050"/>
        </patternFill>
      </fill>
    </dxf>
    <dxf>
      <fill>
        <patternFill>
          <bgColor rgb="FF92D050"/>
        </patternFill>
      </fill>
    </dxf>
    <dxf>
      <numFmt numFmtId="1" formatCode="0"/>
    </dxf>
    <dxf>
      <numFmt numFmtId="164" formatCode="0.0"/>
    </dxf>
    <dxf>
      <alignment horizontal="distributed" wrapText="1"/>
    </dxf>
    <dxf>
      <numFmt numFmtId="1" formatCode="0"/>
    </dxf>
    <dxf>
      <alignment horizontal="distributed"/>
    </dxf>
    <dxf>
      <alignment horizontal="justify" textRotation="0"/>
    </dxf>
    <dxf>
      <alignment textRotation="90" wrapText="1"/>
    </dxf>
    <dxf>
      <numFmt numFmtId="164" formatCode="0.0"/>
    </dxf>
    <dxf>
      <numFmt numFmtId="164" formatCode="0.0"/>
    </dxf>
    <dxf>
      <fill>
        <patternFill>
          <bgColor rgb="FF92D050"/>
        </patternFill>
      </fill>
    </dxf>
    <dxf>
      <fill>
        <patternFill>
          <bgColor rgb="FF92D050"/>
        </patternFill>
      </fill>
    </dxf>
    <dxf>
      <fill>
        <patternFill>
          <bgColor rgb="FF92D050"/>
        </patternFill>
      </fill>
    </dxf>
    <dxf>
      <fill>
        <patternFill>
          <bgColor rgb="FF92D050"/>
        </patternFill>
      </fill>
    </dxf>
    <dxf>
      <numFmt numFmtId="1" formatCode="0"/>
    </dxf>
    <dxf>
      <numFmt numFmtId="164" formatCode="0.0"/>
    </dxf>
    <dxf>
      <alignment horizontal="distributed" wrapText="1"/>
    </dxf>
    <dxf>
      <numFmt numFmtId="1" formatCode="0"/>
    </dxf>
    <dxf>
      <alignment horizontal="distributed"/>
    </dxf>
    <dxf>
      <alignment horizontal="justify" textRotation="0"/>
    </dxf>
    <dxf>
      <alignment textRotation="90" wrapText="1"/>
    </dxf>
    <dxf>
      <numFmt numFmtId="164" formatCode="0.0"/>
    </dxf>
    <dxf>
      <numFmt numFmtId="164" formatCode="0.0"/>
    </dxf>
    <dxf>
      <fill>
        <patternFill>
          <bgColor rgb="FF92D050"/>
        </patternFill>
      </fill>
    </dxf>
    <dxf>
      <fill>
        <patternFill>
          <bgColor rgb="FF92D050"/>
        </patternFill>
      </fill>
    </dxf>
    <dxf>
      <fill>
        <patternFill>
          <bgColor rgb="FF92D050"/>
        </patternFill>
      </fill>
    </dxf>
    <dxf>
      <fill>
        <patternFill>
          <bgColor rgb="FF92D050"/>
        </patternFill>
      </fill>
    </dxf>
    <dxf>
      <numFmt numFmtId="1" formatCode="0"/>
    </dxf>
    <dxf>
      <numFmt numFmtId="164" formatCode="0.0"/>
    </dxf>
    <dxf>
      <alignment horizontal="distributed" wrapText="1"/>
    </dxf>
    <dxf>
      <numFmt numFmtId="1" formatCode="0"/>
    </dxf>
    <dxf>
      <alignment horizontal="distributed"/>
    </dxf>
    <dxf>
      <alignment horizontal="justify" textRotation="0"/>
    </dxf>
    <dxf>
      <alignment textRotation="90" wrapText="1"/>
    </dxf>
    <dxf>
      <numFmt numFmtId="164" formatCode="0.0"/>
    </dxf>
    <dxf>
      <numFmt numFmtId="164" formatCode="0.0"/>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protection locked="0"/>
    </dxf>
    <dxf>
      <protection locked="0"/>
    </dxf>
    <dxf>
      <protection locked="0"/>
    </dxf>
    <dxf>
      <protection locked="0"/>
    </dxf>
    <dxf>
      <protection locked="0"/>
    </dxf>
    <dxf>
      <protection locked="0"/>
    </dxf>
    <dxf>
      <numFmt numFmtId="1" formatCode="0"/>
    </dxf>
    <dxf>
      <numFmt numFmtId="164" formatCode="0.0"/>
    </dxf>
    <dxf>
      <alignment horizontal="distributed" wrapText="1"/>
    </dxf>
    <dxf>
      <protection locked="0"/>
    </dxf>
    <dxf>
      <protection locked="0"/>
    </dxf>
    <dxf>
      <protection locked="0"/>
    </dxf>
    <dxf>
      <protection locked="0"/>
    </dxf>
    <dxf>
      <protection locked="0"/>
    </dxf>
    <dxf>
      <protection locked="0"/>
    </dxf>
    <dxf>
      <protection locked="0"/>
    </dxf>
    <dxf>
      <numFmt numFmtId="1" formatCode="0"/>
    </dxf>
    <dxf>
      <alignment horizontal="distributed"/>
    </dxf>
    <dxf>
      <alignment horizontal="justify" textRotation="0"/>
    </dxf>
    <dxf>
      <alignment textRotation="90" wrapText="1"/>
    </dxf>
    <dxf>
      <numFmt numFmtId="164" formatCode="0.0"/>
    </dxf>
    <dxf>
      <numFmt numFmtId="164" formatCode="0.0"/>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pivotCacheDefinition" Target="pivotCache/pivotCacheDefinition5.xml"/><Relationship Id="rId26" Type="http://schemas.openxmlformats.org/officeDocument/2006/relationships/pivotCacheDefinition" Target="pivotCache/pivotCacheDefinition13.xml"/><Relationship Id="rId21" Type="http://schemas.openxmlformats.org/officeDocument/2006/relationships/pivotCacheDefinition" Target="pivotCache/pivotCacheDefinition8.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4.xml"/><Relationship Id="rId25" Type="http://schemas.openxmlformats.org/officeDocument/2006/relationships/pivotCacheDefinition" Target="pivotCache/pivotCacheDefinition12.xml"/><Relationship Id="rId33" Type="http://schemas.openxmlformats.org/officeDocument/2006/relationships/pivotCacheDefinition" Target="pivotCache/pivotCacheDefinition20.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pivotCacheDefinition" Target="pivotCache/pivotCacheDefinition7.xml"/><Relationship Id="rId29" Type="http://schemas.openxmlformats.org/officeDocument/2006/relationships/pivotCacheDefinition" Target="pivotCache/pivotCacheDefinition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1.xml"/><Relationship Id="rId32" Type="http://schemas.openxmlformats.org/officeDocument/2006/relationships/pivotCacheDefinition" Target="pivotCache/pivotCacheDefinition19.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pivotCacheDefinition" Target="pivotCache/pivotCacheDefinition10.xml"/><Relationship Id="rId28" Type="http://schemas.openxmlformats.org/officeDocument/2006/relationships/pivotCacheDefinition" Target="pivotCache/pivotCacheDefinition15.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6.xml"/><Relationship Id="rId31" Type="http://schemas.openxmlformats.org/officeDocument/2006/relationships/pivotCacheDefinition" Target="pivotCache/pivotCacheDefinition1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pivotCacheDefinition" Target="pivotCache/pivotCacheDefinition9.xml"/><Relationship Id="rId27" Type="http://schemas.openxmlformats.org/officeDocument/2006/relationships/pivotCacheDefinition" Target="pivotCache/pivotCacheDefinition14.xml"/><Relationship Id="rId30" Type="http://schemas.openxmlformats.org/officeDocument/2006/relationships/pivotCacheDefinition" Target="pivotCache/pivotCacheDefinition17.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Daily</a:t>
            </a:r>
            <a:r>
              <a:rPr lang="en-GB" baseline="0"/>
              <a:t> weather </a:t>
            </a:r>
            <a:r>
              <a:rPr lang="en-GB"/>
              <a:t>during growing season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354976119788305"/>
          <c:y val="0.13798363095238095"/>
          <c:w val="0.75608974735088075"/>
          <c:h val="0.54349163385826771"/>
        </c:manualLayout>
      </c:layout>
      <c:barChart>
        <c:barDir val="col"/>
        <c:grouping val="stacked"/>
        <c:varyColors val="0"/>
        <c:ser>
          <c:idx val="0"/>
          <c:order val="3"/>
          <c:tx>
            <c:strRef>
              <c:f>'Site 1'!$H$3</c:f>
              <c:strCache>
                <c:ptCount val="1"/>
                <c:pt idx="0">
                  <c:v>precipitation (mm)</c:v>
                </c:pt>
              </c:strCache>
            </c:strRef>
          </c:tx>
          <c:spPr>
            <a:solidFill>
              <a:srgbClr val="0070C0"/>
            </a:solidFill>
            <a:ln w="12700">
              <a:solidFill>
                <a:srgbClr val="0070C0"/>
              </a:solidFill>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1'!$H$4:$H$368</c:f>
              <c:numCache>
                <c:formatCode>0</c:formatCode>
                <c:ptCount val="365"/>
                <c:pt idx="0">
                  <c:v>0</c:v>
                </c:pt>
                <c:pt idx="1">
                  <c:v>0</c:v>
                </c:pt>
                <c:pt idx="2">
                  <c:v>0</c:v>
                </c:pt>
                <c:pt idx="3">
                  <c:v>0</c:v>
                </c:pt>
                <c:pt idx="4">
                  <c:v>0</c:v>
                </c:pt>
                <c:pt idx="5">
                  <c:v>0</c:v>
                </c:pt>
                <c:pt idx="6">
                  <c:v>0</c:v>
                </c:pt>
                <c:pt idx="7">
                  <c:v>0</c:v>
                </c:pt>
                <c:pt idx="8">
                  <c:v>2.4384000000000001</c:v>
                </c:pt>
                <c:pt idx="9">
                  <c:v>0.40640000000000004</c:v>
                </c:pt>
                <c:pt idx="10">
                  <c:v>0</c:v>
                </c:pt>
                <c:pt idx="11">
                  <c:v>0</c:v>
                </c:pt>
                <c:pt idx="12">
                  <c:v>0</c:v>
                </c:pt>
                <c:pt idx="13">
                  <c:v>4.8768000000000002</c:v>
                </c:pt>
                <c:pt idx="14">
                  <c:v>0</c:v>
                </c:pt>
                <c:pt idx="15">
                  <c:v>0</c:v>
                </c:pt>
                <c:pt idx="16">
                  <c:v>0</c:v>
                </c:pt>
                <c:pt idx="17">
                  <c:v>0</c:v>
                </c:pt>
                <c:pt idx="18">
                  <c:v>0</c:v>
                </c:pt>
                <c:pt idx="19">
                  <c:v>0</c:v>
                </c:pt>
                <c:pt idx="20">
                  <c:v>0</c:v>
                </c:pt>
                <c:pt idx="21">
                  <c:v>0</c:v>
                </c:pt>
                <c:pt idx="22">
                  <c:v>0</c:v>
                </c:pt>
                <c:pt idx="23">
                  <c:v>0</c:v>
                </c:pt>
                <c:pt idx="24">
                  <c:v>0</c:v>
                </c:pt>
                <c:pt idx="25">
                  <c:v>0</c:v>
                </c:pt>
                <c:pt idx="26">
                  <c:v>0.20320000000000002</c:v>
                </c:pt>
                <c:pt idx="27">
                  <c:v>0</c:v>
                </c:pt>
                <c:pt idx="28">
                  <c:v>0</c:v>
                </c:pt>
                <c:pt idx="29">
                  <c:v>10.5664</c:v>
                </c:pt>
                <c:pt idx="30">
                  <c:v>6.5024000000000015</c:v>
                </c:pt>
                <c:pt idx="31">
                  <c:v>7.112000000000001</c:v>
                </c:pt>
                <c:pt idx="32">
                  <c:v>0</c:v>
                </c:pt>
                <c:pt idx="33">
                  <c:v>0</c:v>
                </c:pt>
                <c:pt idx="34">
                  <c:v>0</c:v>
                </c:pt>
                <c:pt idx="35">
                  <c:v>0</c:v>
                </c:pt>
                <c:pt idx="36">
                  <c:v>0</c:v>
                </c:pt>
                <c:pt idx="37">
                  <c:v>1.6256000000000002</c:v>
                </c:pt>
                <c:pt idx="38">
                  <c:v>0</c:v>
                </c:pt>
                <c:pt idx="39">
                  <c:v>2.032</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7.1120000000000019</c:v>
                </c:pt>
                <c:pt idx="66">
                  <c:v>0</c:v>
                </c:pt>
                <c:pt idx="67">
                  <c:v>0</c:v>
                </c:pt>
                <c:pt idx="68">
                  <c:v>0</c:v>
                </c:pt>
                <c:pt idx="69">
                  <c:v>0</c:v>
                </c:pt>
                <c:pt idx="70">
                  <c:v>0</c:v>
                </c:pt>
                <c:pt idx="71">
                  <c:v>8.3312000000000008</c:v>
                </c:pt>
                <c:pt idx="72">
                  <c:v>0</c:v>
                </c:pt>
                <c:pt idx="73">
                  <c:v>1.2192000000000003</c:v>
                </c:pt>
                <c:pt idx="74">
                  <c:v>0</c:v>
                </c:pt>
                <c:pt idx="75">
                  <c:v>5.4864000000000015</c:v>
                </c:pt>
                <c:pt idx="76">
                  <c:v>20.523200000000003</c:v>
                </c:pt>
                <c:pt idx="77">
                  <c:v>0.40640000000000004</c:v>
                </c:pt>
                <c:pt idx="78">
                  <c:v>21.539200000000008</c:v>
                </c:pt>
                <c:pt idx="79">
                  <c:v>35.9664</c:v>
                </c:pt>
                <c:pt idx="80">
                  <c:v>4.0640000000000001</c:v>
                </c:pt>
                <c:pt idx="81">
                  <c:v>13.817599999999999</c:v>
                </c:pt>
                <c:pt idx="82">
                  <c:v>0</c:v>
                </c:pt>
                <c:pt idx="83">
                  <c:v>0</c:v>
                </c:pt>
                <c:pt idx="84">
                  <c:v>0.60960000000000003</c:v>
                </c:pt>
                <c:pt idx="85">
                  <c:v>0</c:v>
                </c:pt>
                <c:pt idx="86">
                  <c:v>4.2672000000000008</c:v>
                </c:pt>
                <c:pt idx="87">
                  <c:v>2.8448000000000002</c:v>
                </c:pt>
                <c:pt idx="88">
                  <c:v>0</c:v>
                </c:pt>
                <c:pt idx="89">
                  <c:v>0.20320000000000002</c:v>
                </c:pt>
                <c:pt idx="90">
                  <c:v>0</c:v>
                </c:pt>
                <c:pt idx="91">
                  <c:v>2.032</c:v>
                </c:pt>
                <c:pt idx="92">
                  <c:v>0</c:v>
                </c:pt>
                <c:pt idx="93">
                  <c:v>0</c:v>
                </c:pt>
                <c:pt idx="94">
                  <c:v>0</c:v>
                </c:pt>
                <c:pt idx="95">
                  <c:v>0</c:v>
                </c:pt>
                <c:pt idx="96">
                  <c:v>0</c:v>
                </c:pt>
                <c:pt idx="97">
                  <c:v>0</c:v>
                </c:pt>
                <c:pt idx="98">
                  <c:v>0.81280000000000008</c:v>
                </c:pt>
                <c:pt idx="99">
                  <c:v>0</c:v>
                </c:pt>
                <c:pt idx="100">
                  <c:v>0</c:v>
                </c:pt>
                <c:pt idx="101">
                  <c:v>0</c:v>
                </c:pt>
                <c:pt idx="102">
                  <c:v>0</c:v>
                </c:pt>
                <c:pt idx="103">
                  <c:v>20.116800000000001</c:v>
                </c:pt>
                <c:pt idx="104">
                  <c:v>2.8448000000000002</c:v>
                </c:pt>
                <c:pt idx="105">
                  <c:v>0</c:v>
                </c:pt>
                <c:pt idx="106">
                  <c:v>0</c:v>
                </c:pt>
                <c:pt idx="107">
                  <c:v>0</c:v>
                </c:pt>
                <c:pt idx="108">
                  <c:v>0</c:v>
                </c:pt>
                <c:pt idx="109">
                  <c:v>0</c:v>
                </c:pt>
                <c:pt idx="110">
                  <c:v>0</c:v>
                </c:pt>
                <c:pt idx="111">
                  <c:v>0.40640000000000004</c:v>
                </c:pt>
                <c:pt idx="112">
                  <c:v>1.6256000000000002</c:v>
                </c:pt>
                <c:pt idx="113">
                  <c:v>0</c:v>
                </c:pt>
                <c:pt idx="114">
                  <c:v>0</c:v>
                </c:pt>
                <c:pt idx="115">
                  <c:v>0</c:v>
                </c:pt>
                <c:pt idx="116">
                  <c:v>0</c:v>
                </c:pt>
                <c:pt idx="117">
                  <c:v>0</c:v>
                </c:pt>
                <c:pt idx="118">
                  <c:v>0</c:v>
                </c:pt>
                <c:pt idx="119">
                  <c:v>0</c:v>
                </c:pt>
                <c:pt idx="120">
                  <c:v>0</c:v>
                </c:pt>
                <c:pt idx="121">
                  <c:v>0</c:v>
                </c:pt>
                <c:pt idx="122">
                  <c:v>0.20320000000000002</c:v>
                </c:pt>
                <c:pt idx="123">
                  <c:v>0</c:v>
                </c:pt>
                <c:pt idx="124">
                  <c:v>0</c:v>
                </c:pt>
                <c:pt idx="125">
                  <c:v>0</c:v>
                </c:pt>
                <c:pt idx="126">
                  <c:v>0</c:v>
                </c:pt>
                <c:pt idx="127">
                  <c:v>0</c:v>
                </c:pt>
                <c:pt idx="128">
                  <c:v>0</c:v>
                </c:pt>
                <c:pt idx="129">
                  <c:v>0</c:v>
                </c:pt>
                <c:pt idx="130">
                  <c:v>3.4543999999999997</c:v>
                </c:pt>
                <c:pt idx="131">
                  <c:v>27.838400000000004</c:v>
                </c:pt>
                <c:pt idx="132">
                  <c:v>10.769599999999997</c:v>
                </c:pt>
                <c:pt idx="133">
                  <c:v>6.9087999999999994</c:v>
                </c:pt>
                <c:pt idx="134">
                  <c:v>0</c:v>
                </c:pt>
                <c:pt idx="135">
                  <c:v>0</c:v>
                </c:pt>
                <c:pt idx="136">
                  <c:v>0.81280000000000008</c:v>
                </c:pt>
                <c:pt idx="137">
                  <c:v>1.016</c:v>
                </c:pt>
                <c:pt idx="138">
                  <c:v>0</c:v>
                </c:pt>
              </c:numCache>
            </c:numRef>
          </c:val>
          <c:extLst>
            <c:ext xmlns:c16="http://schemas.microsoft.com/office/drawing/2014/chart" uri="{C3380CC4-5D6E-409C-BE32-E72D297353CC}">
              <c16:uniqueId val="{00000000-E685-43AD-8B89-72D5CA37B9E7}"/>
            </c:ext>
          </c:extLst>
        </c:ser>
        <c:ser>
          <c:idx val="4"/>
          <c:order val="4"/>
          <c:tx>
            <c:strRef>
              <c:f>'Site 1'!$I$3</c:f>
              <c:strCache>
                <c:ptCount val="1"/>
                <c:pt idx="0">
                  <c:v>irrigation (mm)</c:v>
                </c:pt>
              </c:strCache>
            </c:strRef>
          </c:tx>
          <c:spPr>
            <a:noFill/>
            <a:ln w="12700">
              <a:solidFill>
                <a:srgbClr val="0070C0"/>
              </a:solidFill>
              <a:prstDash val="sysDot"/>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1'!$I$4:$I$368</c:f>
              <c:numCache>
                <c:formatCode>0</c:formatCode>
                <c:ptCount val="365"/>
                <c:pt idx="0">
                  <c:v>0</c:v>
                </c:pt>
                <c:pt idx="1">
                  <c:v>26.669999999999998</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26.669999999999998</c:v>
                </c:pt>
                <c:pt idx="21">
                  <c:v>0</c:v>
                </c:pt>
                <c:pt idx="22">
                  <c:v>0</c:v>
                </c:pt>
                <c:pt idx="23">
                  <c:v>0</c:v>
                </c:pt>
                <c:pt idx="24">
                  <c:v>0</c:v>
                </c:pt>
                <c:pt idx="25">
                  <c:v>0</c:v>
                </c:pt>
                <c:pt idx="26">
                  <c:v>0</c:v>
                </c:pt>
                <c:pt idx="27">
                  <c:v>0</c:v>
                </c:pt>
                <c:pt idx="28">
                  <c:v>0</c:v>
                </c:pt>
                <c:pt idx="29">
                  <c:v>0</c:v>
                </c:pt>
                <c:pt idx="30">
                  <c:v>26.669999999999998</c:v>
                </c:pt>
                <c:pt idx="31">
                  <c:v>0</c:v>
                </c:pt>
                <c:pt idx="32">
                  <c:v>0</c:v>
                </c:pt>
                <c:pt idx="33">
                  <c:v>0</c:v>
                </c:pt>
                <c:pt idx="34">
                  <c:v>0</c:v>
                </c:pt>
                <c:pt idx="35">
                  <c:v>0</c:v>
                </c:pt>
                <c:pt idx="36">
                  <c:v>0</c:v>
                </c:pt>
                <c:pt idx="37">
                  <c:v>0</c:v>
                </c:pt>
                <c:pt idx="38">
                  <c:v>0</c:v>
                </c:pt>
                <c:pt idx="39">
                  <c:v>0</c:v>
                </c:pt>
                <c:pt idx="40">
                  <c:v>0</c:v>
                </c:pt>
                <c:pt idx="41">
                  <c:v>26.669999999999998</c:v>
                </c:pt>
                <c:pt idx="42">
                  <c:v>0</c:v>
                </c:pt>
                <c:pt idx="43">
                  <c:v>0</c:v>
                </c:pt>
                <c:pt idx="44">
                  <c:v>0</c:v>
                </c:pt>
                <c:pt idx="45">
                  <c:v>0</c:v>
                </c:pt>
                <c:pt idx="46">
                  <c:v>0</c:v>
                </c:pt>
                <c:pt idx="47">
                  <c:v>26.669999999999998</c:v>
                </c:pt>
                <c:pt idx="48">
                  <c:v>0</c:v>
                </c:pt>
                <c:pt idx="49">
                  <c:v>0</c:v>
                </c:pt>
                <c:pt idx="50">
                  <c:v>0</c:v>
                </c:pt>
                <c:pt idx="51">
                  <c:v>0</c:v>
                </c:pt>
                <c:pt idx="52">
                  <c:v>0</c:v>
                </c:pt>
                <c:pt idx="53">
                  <c:v>0</c:v>
                </c:pt>
                <c:pt idx="54">
                  <c:v>0</c:v>
                </c:pt>
                <c:pt idx="55">
                  <c:v>0</c:v>
                </c:pt>
                <c:pt idx="56">
                  <c:v>0</c:v>
                </c:pt>
                <c:pt idx="57">
                  <c:v>0</c:v>
                </c:pt>
                <c:pt idx="58">
                  <c:v>26.669999999999998</c:v>
                </c:pt>
                <c:pt idx="59">
                  <c:v>0</c:v>
                </c:pt>
                <c:pt idx="60">
                  <c:v>0</c:v>
                </c:pt>
                <c:pt idx="61">
                  <c:v>0</c:v>
                </c:pt>
                <c:pt idx="62">
                  <c:v>0</c:v>
                </c:pt>
                <c:pt idx="63">
                  <c:v>0</c:v>
                </c:pt>
                <c:pt idx="64">
                  <c:v>0</c:v>
                </c:pt>
                <c:pt idx="65">
                  <c:v>0</c:v>
                </c:pt>
                <c:pt idx="66">
                  <c:v>0</c:v>
                </c:pt>
                <c:pt idx="67">
                  <c:v>0</c:v>
                </c:pt>
                <c:pt idx="68">
                  <c:v>0</c:v>
                </c:pt>
                <c:pt idx="69">
                  <c:v>26.669999999999998</c:v>
                </c:pt>
                <c:pt idx="70">
                  <c:v>0</c:v>
                </c:pt>
                <c:pt idx="71">
                  <c:v>0</c:v>
                </c:pt>
                <c:pt idx="72">
                  <c:v>0</c:v>
                </c:pt>
                <c:pt idx="73">
                  <c:v>0</c:v>
                </c:pt>
                <c:pt idx="74">
                  <c:v>0</c:v>
                </c:pt>
                <c:pt idx="75">
                  <c:v>0</c:v>
                </c:pt>
                <c:pt idx="76">
                  <c:v>26.669999999999998</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26.669999999999998</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26.669999999999998</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numCache>
            </c:numRef>
          </c:val>
          <c:extLst>
            <c:ext xmlns:c16="http://schemas.microsoft.com/office/drawing/2014/chart" uri="{C3380CC4-5D6E-409C-BE32-E72D297353CC}">
              <c16:uniqueId val="{00000001-E685-43AD-8B89-72D5CA37B9E7}"/>
            </c:ext>
          </c:extLst>
        </c:ser>
        <c:dLbls>
          <c:showLegendKey val="0"/>
          <c:showVal val="0"/>
          <c:showCatName val="0"/>
          <c:showSerName val="0"/>
          <c:showPercent val="0"/>
          <c:showBubbleSize val="0"/>
        </c:dLbls>
        <c:gapWidth val="150"/>
        <c:overlap val="100"/>
        <c:axId val="590922335"/>
        <c:axId val="592205647"/>
      </c:barChart>
      <c:lineChart>
        <c:grouping val="standard"/>
        <c:varyColors val="0"/>
        <c:ser>
          <c:idx val="3"/>
          <c:order val="0"/>
          <c:tx>
            <c:strRef>
              <c:f>'Site 1'!$E$3</c:f>
              <c:strCache>
                <c:ptCount val="1"/>
                <c:pt idx="0">
                  <c:v>T max °C</c:v>
                </c:pt>
              </c:strCache>
            </c:strRef>
          </c:tx>
          <c:spPr>
            <a:ln w="15875" cap="rnd">
              <a:solidFill>
                <a:srgbClr val="C0000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1'!$E$4:$E$368</c:f>
              <c:numCache>
                <c:formatCode>General</c:formatCode>
                <c:ptCount val="365"/>
                <c:pt idx="0">
                  <c:v>20.7</c:v>
                </c:pt>
                <c:pt idx="1">
                  <c:v>20.3</c:v>
                </c:pt>
                <c:pt idx="2">
                  <c:v>16.900000000000002</c:v>
                </c:pt>
                <c:pt idx="3">
                  <c:v>25.2</c:v>
                </c:pt>
                <c:pt idx="4">
                  <c:v>25.900000000000002</c:v>
                </c:pt>
                <c:pt idx="5">
                  <c:v>19.600000000000001</c:v>
                </c:pt>
                <c:pt idx="6">
                  <c:v>18.7</c:v>
                </c:pt>
                <c:pt idx="7">
                  <c:v>21.900000000000002</c:v>
                </c:pt>
                <c:pt idx="8">
                  <c:v>28.2</c:v>
                </c:pt>
                <c:pt idx="9">
                  <c:v>26.5</c:v>
                </c:pt>
                <c:pt idx="10">
                  <c:v>25.7</c:v>
                </c:pt>
                <c:pt idx="11">
                  <c:v>23.900000000000002</c:v>
                </c:pt>
                <c:pt idx="12">
                  <c:v>21.900000000000002</c:v>
                </c:pt>
                <c:pt idx="13">
                  <c:v>23.3</c:v>
                </c:pt>
                <c:pt idx="14">
                  <c:v>22.8</c:v>
                </c:pt>
                <c:pt idx="15">
                  <c:v>25.900000000000002</c:v>
                </c:pt>
                <c:pt idx="16">
                  <c:v>18.100000000000001</c:v>
                </c:pt>
                <c:pt idx="17">
                  <c:v>19.400000000000002</c:v>
                </c:pt>
                <c:pt idx="18">
                  <c:v>23.1</c:v>
                </c:pt>
                <c:pt idx="19">
                  <c:v>27.5</c:v>
                </c:pt>
                <c:pt idx="20">
                  <c:v>26.1</c:v>
                </c:pt>
                <c:pt idx="21">
                  <c:v>29.3</c:v>
                </c:pt>
                <c:pt idx="22">
                  <c:v>30.6</c:v>
                </c:pt>
                <c:pt idx="23">
                  <c:v>32.6</c:v>
                </c:pt>
                <c:pt idx="24">
                  <c:v>31.6</c:v>
                </c:pt>
                <c:pt idx="25">
                  <c:v>29.7</c:v>
                </c:pt>
                <c:pt idx="26">
                  <c:v>31.5</c:v>
                </c:pt>
                <c:pt idx="27">
                  <c:v>32.9</c:v>
                </c:pt>
                <c:pt idx="28">
                  <c:v>35</c:v>
                </c:pt>
                <c:pt idx="29">
                  <c:v>32.4</c:v>
                </c:pt>
                <c:pt idx="30">
                  <c:v>30.400000000000002</c:v>
                </c:pt>
                <c:pt idx="31">
                  <c:v>26.2</c:v>
                </c:pt>
                <c:pt idx="32">
                  <c:v>26.7</c:v>
                </c:pt>
                <c:pt idx="33">
                  <c:v>29</c:v>
                </c:pt>
                <c:pt idx="34">
                  <c:v>25.7</c:v>
                </c:pt>
                <c:pt idx="35">
                  <c:v>27.7</c:v>
                </c:pt>
                <c:pt idx="36">
                  <c:v>25.7</c:v>
                </c:pt>
                <c:pt idx="37">
                  <c:v>24.900000000000002</c:v>
                </c:pt>
                <c:pt idx="38">
                  <c:v>20.6</c:v>
                </c:pt>
                <c:pt idx="39">
                  <c:v>25.7</c:v>
                </c:pt>
                <c:pt idx="40">
                  <c:v>29.7</c:v>
                </c:pt>
                <c:pt idx="41">
                  <c:v>28.5</c:v>
                </c:pt>
                <c:pt idx="42">
                  <c:v>27.5</c:v>
                </c:pt>
                <c:pt idx="43">
                  <c:v>29.8</c:v>
                </c:pt>
                <c:pt idx="44">
                  <c:v>28.900000000000002</c:v>
                </c:pt>
                <c:pt idx="45">
                  <c:v>28.900000000000002</c:v>
                </c:pt>
                <c:pt idx="46">
                  <c:v>33.5</c:v>
                </c:pt>
                <c:pt idx="47">
                  <c:v>32.9</c:v>
                </c:pt>
                <c:pt idx="48">
                  <c:v>32.1</c:v>
                </c:pt>
                <c:pt idx="49">
                  <c:v>27.3</c:v>
                </c:pt>
                <c:pt idx="50">
                  <c:v>29.7</c:v>
                </c:pt>
                <c:pt idx="51">
                  <c:v>27.900000000000002</c:v>
                </c:pt>
                <c:pt idx="52">
                  <c:v>31.400000000000002</c:v>
                </c:pt>
                <c:pt idx="53">
                  <c:v>29.400000000000002</c:v>
                </c:pt>
                <c:pt idx="54">
                  <c:v>28.7</c:v>
                </c:pt>
                <c:pt idx="55">
                  <c:v>29.8</c:v>
                </c:pt>
                <c:pt idx="56">
                  <c:v>28.1</c:v>
                </c:pt>
                <c:pt idx="57">
                  <c:v>29.400000000000002</c:v>
                </c:pt>
                <c:pt idx="58">
                  <c:v>28.900000000000002</c:v>
                </c:pt>
                <c:pt idx="59">
                  <c:v>30.400000000000002</c:v>
                </c:pt>
                <c:pt idx="60">
                  <c:v>33.099999999999994</c:v>
                </c:pt>
                <c:pt idx="61">
                  <c:v>27.2</c:v>
                </c:pt>
                <c:pt idx="62">
                  <c:v>33.799999999999997</c:v>
                </c:pt>
                <c:pt idx="63">
                  <c:v>25.6</c:v>
                </c:pt>
                <c:pt idx="64">
                  <c:v>33.199999999999996</c:v>
                </c:pt>
                <c:pt idx="65">
                  <c:v>25.6</c:v>
                </c:pt>
                <c:pt idx="66">
                  <c:v>23.5</c:v>
                </c:pt>
                <c:pt idx="67">
                  <c:v>28.400000000000002</c:v>
                </c:pt>
                <c:pt idx="68">
                  <c:v>32.4</c:v>
                </c:pt>
                <c:pt idx="69">
                  <c:v>24.8</c:v>
                </c:pt>
                <c:pt idx="70">
                  <c:v>27.7</c:v>
                </c:pt>
                <c:pt idx="71">
                  <c:v>33.099999999999994</c:v>
                </c:pt>
                <c:pt idx="72">
                  <c:v>33</c:v>
                </c:pt>
                <c:pt idx="73">
                  <c:v>33.4</c:v>
                </c:pt>
                <c:pt idx="74">
                  <c:v>32.9</c:v>
                </c:pt>
                <c:pt idx="75">
                  <c:v>35.299999999999997</c:v>
                </c:pt>
                <c:pt idx="76">
                  <c:v>27.400000000000002</c:v>
                </c:pt>
                <c:pt idx="77">
                  <c:v>24.7</c:v>
                </c:pt>
                <c:pt idx="78">
                  <c:v>27.5</c:v>
                </c:pt>
                <c:pt idx="79">
                  <c:v>28.2</c:v>
                </c:pt>
                <c:pt idx="80">
                  <c:v>27.1</c:v>
                </c:pt>
                <c:pt idx="81">
                  <c:v>28.6</c:v>
                </c:pt>
                <c:pt idx="82">
                  <c:v>29.7</c:v>
                </c:pt>
                <c:pt idx="83">
                  <c:v>24.900000000000002</c:v>
                </c:pt>
                <c:pt idx="84">
                  <c:v>27.900000000000002</c:v>
                </c:pt>
                <c:pt idx="85">
                  <c:v>27.8</c:v>
                </c:pt>
                <c:pt idx="86">
                  <c:v>30.400000000000002</c:v>
                </c:pt>
                <c:pt idx="87">
                  <c:v>29.400000000000002</c:v>
                </c:pt>
                <c:pt idx="88">
                  <c:v>28.2</c:v>
                </c:pt>
                <c:pt idx="89">
                  <c:v>27.8</c:v>
                </c:pt>
                <c:pt idx="90">
                  <c:v>28.1</c:v>
                </c:pt>
                <c:pt idx="91">
                  <c:v>27.3</c:v>
                </c:pt>
                <c:pt idx="92">
                  <c:v>29.3</c:v>
                </c:pt>
                <c:pt idx="93">
                  <c:v>32.1</c:v>
                </c:pt>
                <c:pt idx="94">
                  <c:v>27.6</c:v>
                </c:pt>
                <c:pt idx="95">
                  <c:v>25.900000000000002</c:v>
                </c:pt>
                <c:pt idx="96">
                  <c:v>23.900000000000002</c:v>
                </c:pt>
                <c:pt idx="97">
                  <c:v>22.900000000000002</c:v>
                </c:pt>
                <c:pt idx="98">
                  <c:v>26.400000000000002</c:v>
                </c:pt>
                <c:pt idx="99">
                  <c:v>27.5</c:v>
                </c:pt>
                <c:pt idx="100">
                  <c:v>26.5</c:v>
                </c:pt>
                <c:pt idx="101">
                  <c:v>26.6</c:v>
                </c:pt>
                <c:pt idx="102">
                  <c:v>27.400000000000002</c:v>
                </c:pt>
                <c:pt idx="103">
                  <c:v>20.6</c:v>
                </c:pt>
                <c:pt idx="104">
                  <c:v>19</c:v>
                </c:pt>
                <c:pt idx="105">
                  <c:v>23.5</c:v>
                </c:pt>
                <c:pt idx="106">
                  <c:v>21.6</c:v>
                </c:pt>
                <c:pt idx="107">
                  <c:v>26.3</c:v>
                </c:pt>
                <c:pt idx="108">
                  <c:v>23.400000000000002</c:v>
                </c:pt>
                <c:pt idx="109">
                  <c:v>23.900000000000002</c:v>
                </c:pt>
                <c:pt idx="110">
                  <c:v>20.6</c:v>
                </c:pt>
                <c:pt idx="111">
                  <c:v>19.400000000000002</c:v>
                </c:pt>
                <c:pt idx="112">
                  <c:v>19.100000000000001</c:v>
                </c:pt>
                <c:pt idx="113">
                  <c:v>21.400000000000002</c:v>
                </c:pt>
                <c:pt idx="114">
                  <c:v>25.2</c:v>
                </c:pt>
                <c:pt idx="115">
                  <c:v>28.7</c:v>
                </c:pt>
                <c:pt idx="116">
                  <c:v>29.1</c:v>
                </c:pt>
                <c:pt idx="117">
                  <c:v>27.5</c:v>
                </c:pt>
                <c:pt idx="118">
                  <c:v>28.6</c:v>
                </c:pt>
                <c:pt idx="119">
                  <c:v>30.3</c:v>
                </c:pt>
                <c:pt idx="120">
                  <c:v>31.1</c:v>
                </c:pt>
                <c:pt idx="121">
                  <c:v>30.3</c:v>
                </c:pt>
                <c:pt idx="122">
                  <c:v>30.900000000000002</c:v>
                </c:pt>
                <c:pt idx="123">
                  <c:v>31.3</c:v>
                </c:pt>
                <c:pt idx="124">
                  <c:v>32.1</c:v>
                </c:pt>
                <c:pt idx="125">
                  <c:v>31.7</c:v>
                </c:pt>
                <c:pt idx="126">
                  <c:v>33.4</c:v>
                </c:pt>
                <c:pt idx="127">
                  <c:v>35.699999999999996</c:v>
                </c:pt>
                <c:pt idx="128">
                  <c:v>35.199999999999996</c:v>
                </c:pt>
                <c:pt idx="129">
                  <c:v>35.099999999999994</c:v>
                </c:pt>
                <c:pt idx="130">
                  <c:v>33.199999999999996</c:v>
                </c:pt>
                <c:pt idx="131">
                  <c:v>19.5</c:v>
                </c:pt>
                <c:pt idx="132">
                  <c:v>20.900000000000002</c:v>
                </c:pt>
                <c:pt idx="133">
                  <c:v>17.2</c:v>
                </c:pt>
                <c:pt idx="134">
                  <c:v>21.6</c:v>
                </c:pt>
                <c:pt idx="135">
                  <c:v>25.900000000000002</c:v>
                </c:pt>
                <c:pt idx="136">
                  <c:v>27.7</c:v>
                </c:pt>
                <c:pt idx="137">
                  <c:v>27.6</c:v>
                </c:pt>
                <c:pt idx="138">
                  <c:v>25.2</c:v>
                </c:pt>
              </c:numCache>
            </c:numRef>
          </c:val>
          <c:smooth val="0"/>
          <c:extLst>
            <c:ext xmlns:c16="http://schemas.microsoft.com/office/drawing/2014/chart" uri="{C3380CC4-5D6E-409C-BE32-E72D297353CC}">
              <c16:uniqueId val="{00000002-E685-43AD-8B89-72D5CA37B9E7}"/>
            </c:ext>
          </c:extLst>
        </c:ser>
        <c:ser>
          <c:idx val="2"/>
          <c:order val="1"/>
          <c:tx>
            <c:strRef>
              <c:f>'Site 1'!$G$3</c:f>
              <c:strCache>
                <c:ptCount val="1"/>
                <c:pt idx="0">
                  <c:v>T avg °C</c:v>
                </c:pt>
              </c:strCache>
            </c:strRef>
          </c:tx>
          <c:spPr>
            <a:ln w="15875" cap="rnd">
              <a:solidFill>
                <a:schemeClr val="tx1">
                  <a:lumMod val="95000"/>
                  <a:lumOff val="5000"/>
                </a:schemeClr>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1'!$G$4:$G$368</c:f>
              <c:numCache>
                <c:formatCode>0.0</c:formatCode>
                <c:ptCount val="365"/>
                <c:pt idx="0">
                  <c:v>16.75</c:v>
                </c:pt>
                <c:pt idx="1">
                  <c:v>16.5</c:v>
                </c:pt>
                <c:pt idx="2">
                  <c:v>13.3</c:v>
                </c:pt>
                <c:pt idx="3">
                  <c:v>16.850000000000001</c:v>
                </c:pt>
                <c:pt idx="4">
                  <c:v>19.400000000000002</c:v>
                </c:pt>
                <c:pt idx="5">
                  <c:v>16.850000000000001</c:v>
                </c:pt>
                <c:pt idx="6">
                  <c:v>15.4</c:v>
                </c:pt>
                <c:pt idx="7">
                  <c:v>16.950000000000003</c:v>
                </c:pt>
                <c:pt idx="8">
                  <c:v>19</c:v>
                </c:pt>
                <c:pt idx="9">
                  <c:v>21.3</c:v>
                </c:pt>
                <c:pt idx="10">
                  <c:v>20.05</c:v>
                </c:pt>
                <c:pt idx="11">
                  <c:v>18.350000000000001</c:v>
                </c:pt>
                <c:pt idx="12">
                  <c:v>16.950000000000003</c:v>
                </c:pt>
                <c:pt idx="13">
                  <c:v>15.4</c:v>
                </c:pt>
                <c:pt idx="14">
                  <c:v>17.100000000000001</c:v>
                </c:pt>
                <c:pt idx="15">
                  <c:v>18.5</c:v>
                </c:pt>
                <c:pt idx="16">
                  <c:v>15.350000000000001</c:v>
                </c:pt>
                <c:pt idx="17">
                  <c:v>15.600000000000001</c:v>
                </c:pt>
                <c:pt idx="18">
                  <c:v>16.75</c:v>
                </c:pt>
                <c:pt idx="19">
                  <c:v>17.649999999999999</c:v>
                </c:pt>
                <c:pt idx="20">
                  <c:v>18.450000000000003</c:v>
                </c:pt>
                <c:pt idx="21">
                  <c:v>22</c:v>
                </c:pt>
                <c:pt idx="22">
                  <c:v>25.15</c:v>
                </c:pt>
                <c:pt idx="23">
                  <c:v>26.15</c:v>
                </c:pt>
                <c:pt idx="24">
                  <c:v>24.15</c:v>
                </c:pt>
                <c:pt idx="25">
                  <c:v>21.9</c:v>
                </c:pt>
                <c:pt idx="26">
                  <c:v>24.05</c:v>
                </c:pt>
                <c:pt idx="27">
                  <c:v>25.35</c:v>
                </c:pt>
                <c:pt idx="28">
                  <c:v>28.05</c:v>
                </c:pt>
                <c:pt idx="29">
                  <c:v>26.9</c:v>
                </c:pt>
                <c:pt idx="30">
                  <c:v>24.75</c:v>
                </c:pt>
                <c:pt idx="31">
                  <c:v>20.65</c:v>
                </c:pt>
                <c:pt idx="32">
                  <c:v>19.55</c:v>
                </c:pt>
                <c:pt idx="33">
                  <c:v>20.05</c:v>
                </c:pt>
                <c:pt idx="34">
                  <c:v>23.3</c:v>
                </c:pt>
                <c:pt idx="35">
                  <c:v>21.9</c:v>
                </c:pt>
                <c:pt idx="36">
                  <c:v>19.8</c:v>
                </c:pt>
                <c:pt idx="37">
                  <c:v>18.900000000000002</c:v>
                </c:pt>
                <c:pt idx="38">
                  <c:v>16.3</c:v>
                </c:pt>
                <c:pt idx="39">
                  <c:v>18.95</c:v>
                </c:pt>
                <c:pt idx="40">
                  <c:v>23.4</c:v>
                </c:pt>
                <c:pt idx="41">
                  <c:v>24.55</c:v>
                </c:pt>
                <c:pt idx="42">
                  <c:v>22.950000000000003</c:v>
                </c:pt>
                <c:pt idx="43">
                  <c:v>22.3</c:v>
                </c:pt>
                <c:pt idx="44">
                  <c:v>21.950000000000003</c:v>
                </c:pt>
                <c:pt idx="45">
                  <c:v>21.6</c:v>
                </c:pt>
                <c:pt idx="46">
                  <c:v>22.75</c:v>
                </c:pt>
                <c:pt idx="47">
                  <c:v>23.9</c:v>
                </c:pt>
                <c:pt idx="48">
                  <c:v>25.4</c:v>
                </c:pt>
                <c:pt idx="49">
                  <c:v>20.5</c:v>
                </c:pt>
                <c:pt idx="50">
                  <c:v>20.65</c:v>
                </c:pt>
                <c:pt idx="51">
                  <c:v>23.400000000000002</c:v>
                </c:pt>
                <c:pt idx="52">
                  <c:v>24.3</c:v>
                </c:pt>
                <c:pt idx="53">
                  <c:v>24.35</c:v>
                </c:pt>
                <c:pt idx="54">
                  <c:v>24.15</c:v>
                </c:pt>
                <c:pt idx="55">
                  <c:v>23.6</c:v>
                </c:pt>
                <c:pt idx="56">
                  <c:v>22.15</c:v>
                </c:pt>
                <c:pt idx="57">
                  <c:v>22.9</c:v>
                </c:pt>
                <c:pt idx="58">
                  <c:v>23.75</c:v>
                </c:pt>
                <c:pt idx="59">
                  <c:v>22.950000000000003</c:v>
                </c:pt>
                <c:pt idx="60">
                  <c:v>24.15</c:v>
                </c:pt>
                <c:pt idx="61">
                  <c:v>21.75</c:v>
                </c:pt>
                <c:pt idx="62">
                  <c:v>25.7</c:v>
                </c:pt>
                <c:pt idx="63">
                  <c:v>22.200000000000003</c:v>
                </c:pt>
                <c:pt idx="64">
                  <c:v>26.299999999999997</c:v>
                </c:pt>
                <c:pt idx="65">
                  <c:v>21.5</c:v>
                </c:pt>
                <c:pt idx="66">
                  <c:v>18.2</c:v>
                </c:pt>
                <c:pt idx="67">
                  <c:v>19.25</c:v>
                </c:pt>
                <c:pt idx="68">
                  <c:v>25.95</c:v>
                </c:pt>
                <c:pt idx="69">
                  <c:v>18.350000000000001</c:v>
                </c:pt>
                <c:pt idx="70">
                  <c:v>19.649999999999999</c:v>
                </c:pt>
                <c:pt idx="71">
                  <c:v>23.599999999999998</c:v>
                </c:pt>
                <c:pt idx="72">
                  <c:v>23.05</c:v>
                </c:pt>
                <c:pt idx="73">
                  <c:v>24.45</c:v>
                </c:pt>
                <c:pt idx="74">
                  <c:v>24.2</c:v>
                </c:pt>
                <c:pt idx="75">
                  <c:v>25.9</c:v>
                </c:pt>
                <c:pt idx="76">
                  <c:v>22.25</c:v>
                </c:pt>
                <c:pt idx="77">
                  <c:v>18.100000000000001</c:v>
                </c:pt>
                <c:pt idx="78">
                  <c:v>18.350000000000001</c:v>
                </c:pt>
                <c:pt idx="79">
                  <c:v>21</c:v>
                </c:pt>
                <c:pt idx="80">
                  <c:v>19.5</c:v>
                </c:pt>
                <c:pt idx="81">
                  <c:v>22.150000000000002</c:v>
                </c:pt>
                <c:pt idx="82">
                  <c:v>21.55</c:v>
                </c:pt>
                <c:pt idx="83">
                  <c:v>21.200000000000003</c:v>
                </c:pt>
                <c:pt idx="84">
                  <c:v>22</c:v>
                </c:pt>
                <c:pt idx="85">
                  <c:v>20.399999999999999</c:v>
                </c:pt>
                <c:pt idx="86">
                  <c:v>22.1</c:v>
                </c:pt>
                <c:pt idx="87">
                  <c:v>21.35</c:v>
                </c:pt>
                <c:pt idx="88">
                  <c:v>20.95</c:v>
                </c:pt>
                <c:pt idx="89">
                  <c:v>20.75</c:v>
                </c:pt>
                <c:pt idx="90">
                  <c:v>24.25</c:v>
                </c:pt>
                <c:pt idx="91">
                  <c:v>20.9</c:v>
                </c:pt>
                <c:pt idx="92">
                  <c:v>21.200000000000003</c:v>
                </c:pt>
                <c:pt idx="93">
                  <c:v>23.8</c:v>
                </c:pt>
                <c:pt idx="94">
                  <c:v>21.5</c:v>
                </c:pt>
                <c:pt idx="95">
                  <c:v>18.55</c:v>
                </c:pt>
                <c:pt idx="96">
                  <c:v>16.75</c:v>
                </c:pt>
                <c:pt idx="97">
                  <c:v>16.05</c:v>
                </c:pt>
                <c:pt idx="98">
                  <c:v>16.8</c:v>
                </c:pt>
                <c:pt idx="99">
                  <c:v>17.05</c:v>
                </c:pt>
                <c:pt idx="100">
                  <c:v>18.850000000000001</c:v>
                </c:pt>
                <c:pt idx="101">
                  <c:v>19.450000000000003</c:v>
                </c:pt>
                <c:pt idx="102">
                  <c:v>18.75</c:v>
                </c:pt>
                <c:pt idx="103">
                  <c:v>14.3</c:v>
                </c:pt>
                <c:pt idx="104">
                  <c:v>11.6</c:v>
                </c:pt>
                <c:pt idx="105">
                  <c:v>13.95</c:v>
                </c:pt>
                <c:pt idx="106">
                  <c:v>17.150000000000002</c:v>
                </c:pt>
                <c:pt idx="107">
                  <c:v>20.65</c:v>
                </c:pt>
                <c:pt idx="108">
                  <c:v>17.150000000000002</c:v>
                </c:pt>
                <c:pt idx="109">
                  <c:v>16.400000000000002</c:v>
                </c:pt>
                <c:pt idx="110">
                  <c:v>14.600000000000001</c:v>
                </c:pt>
                <c:pt idx="111">
                  <c:v>14.950000000000001</c:v>
                </c:pt>
                <c:pt idx="112">
                  <c:v>12.4</c:v>
                </c:pt>
                <c:pt idx="113">
                  <c:v>13.15</c:v>
                </c:pt>
                <c:pt idx="114">
                  <c:v>14.6</c:v>
                </c:pt>
                <c:pt idx="115">
                  <c:v>17.850000000000001</c:v>
                </c:pt>
                <c:pt idx="116">
                  <c:v>18.650000000000002</c:v>
                </c:pt>
                <c:pt idx="117">
                  <c:v>21.3</c:v>
                </c:pt>
                <c:pt idx="118">
                  <c:v>20.85</c:v>
                </c:pt>
                <c:pt idx="119">
                  <c:v>21.4</c:v>
                </c:pt>
                <c:pt idx="120">
                  <c:v>21.8</c:v>
                </c:pt>
                <c:pt idx="121">
                  <c:v>22.15</c:v>
                </c:pt>
                <c:pt idx="122">
                  <c:v>23.400000000000002</c:v>
                </c:pt>
                <c:pt idx="123">
                  <c:v>21.9</c:v>
                </c:pt>
                <c:pt idx="124">
                  <c:v>21.900000000000002</c:v>
                </c:pt>
                <c:pt idx="125">
                  <c:v>21.95</c:v>
                </c:pt>
                <c:pt idx="126">
                  <c:v>23</c:v>
                </c:pt>
                <c:pt idx="127">
                  <c:v>25.099999999999998</c:v>
                </c:pt>
                <c:pt idx="128">
                  <c:v>25.299999999999997</c:v>
                </c:pt>
                <c:pt idx="129">
                  <c:v>26.15</c:v>
                </c:pt>
                <c:pt idx="130">
                  <c:v>23.9</c:v>
                </c:pt>
                <c:pt idx="131">
                  <c:v>13.1</c:v>
                </c:pt>
                <c:pt idx="132">
                  <c:v>12.200000000000001</c:v>
                </c:pt>
                <c:pt idx="133">
                  <c:v>9.8000000000000007</c:v>
                </c:pt>
                <c:pt idx="134">
                  <c:v>10.9</c:v>
                </c:pt>
                <c:pt idx="135">
                  <c:v>14.450000000000001</c:v>
                </c:pt>
                <c:pt idx="136">
                  <c:v>16.55</c:v>
                </c:pt>
                <c:pt idx="137">
                  <c:v>22.3</c:v>
                </c:pt>
                <c:pt idx="138">
                  <c:v>17.3</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smooth val="0"/>
          <c:extLst>
            <c:ext xmlns:c16="http://schemas.microsoft.com/office/drawing/2014/chart" uri="{C3380CC4-5D6E-409C-BE32-E72D297353CC}">
              <c16:uniqueId val="{00000003-E685-43AD-8B89-72D5CA37B9E7}"/>
            </c:ext>
          </c:extLst>
        </c:ser>
        <c:ser>
          <c:idx val="1"/>
          <c:order val="2"/>
          <c:tx>
            <c:strRef>
              <c:f>'Site 1'!$F$3</c:f>
              <c:strCache>
                <c:ptCount val="1"/>
                <c:pt idx="0">
                  <c:v>T min °C</c:v>
                </c:pt>
              </c:strCache>
            </c:strRef>
          </c:tx>
          <c:spPr>
            <a:ln w="15875" cap="rnd">
              <a:solidFill>
                <a:srgbClr val="00B0F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1'!$F$4:$F$368</c:f>
              <c:numCache>
                <c:formatCode>General</c:formatCode>
                <c:ptCount val="365"/>
                <c:pt idx="0">
                  <c:v>12.8</c:v>
                </c:pt>
                <c:pt idx="1">
                  <c:v>12.700000000000001</c:v>
                </c:pt>
                <c:pt idx="2">
                  <c:v>9.7000000000000011</c:v>
                </c:pt>
                <c:pt idx="3">
                  <c:v>8.5</c:v>
                </c:pt>
                <c:pt idx="4">
                  <c:v>12.9</c:v>
                </c:pt>
                <c:pt idx="5">
                  <c:v>14.100000000000001</c:v>
                </c:pt>
                <c:pt idx="6">
                  <c:v>12.100000000000001</c:v>
                </c:pt>
                <c:pt idx="7">
                  <c:v>12</c:v>
                </c:pt>
                <c:pt idx="8">
                  <c:v>9.8000000000000007</c:v>
                </c:pt>
                <c:pt idx="9">
                  <c:v>16.100000000000001</c:v>
                </c:pt>
                <c:pt idx="10">
                  <c:v>14.4</c:v>
                </c:pt>
                <c:pt idx="11">
                  <c:v>12.8</c:v>
                </c:pt>
                <c:pt idx="12">
                  <c:v>12</c:v>
                </c:pt>
                <c:pt idx="13">
                  <c:v>7.5</c:v>
                </c:pt>
                <c:pt idx="14">
                  <c:v>11.4</c:v>
                </c:pt>
                <c:pt idx="15">
                  <c:v>11.100000000000001</c:v>
                </c:pt>
                <c:pt idx="16">
                  <c:v>12.600000000000001</c:v>
                </c:pt>
                <c:pt idx="17">
                  <c:v>11.8</c:v>
                </c:pt>
                <c:pt idx="18">
                  <c:v>10.4</c:v>
                </c:pt>
                <c:pt idx="19">
                  <c:v>7.8</c:v>
                </c:pt>
                <c:pt idx="20">
                  <c:v>10.8</c:v>
                </c:pt>
                <c:pt idx="21">
                  <c:v>14.700000000000001</c:v>
                </c:pt>
                <c:pt idx="22">
                  <c:v>19.7</c:v>
                </c:pt>
                <c:pt idx="23">
                  <c:v>19.7</c:v>
                </c:pt>
                <c:pt idx="24">
                  <c:v>16.7</c:v>
                </c:pt>
                <c:pt idx="25">
                  <c:v>14.100000000000001</c:v>
                </c:pt>
                <c:pt idx="26">
                  <c:v>16.600000000000001</c:v>
                </c:pt>
                <c:pt idx="27">
                  <c:v>17.8</c:v>
                </c:pt>
                <c:pt idx="28">
                  <c:v>21.1</c:v>
                </c:pt>
                <c:pt idx="29">
                  <c:v>21.400000000000002</c:v>
                </c:pt>
                <c:pt idx="30">
                  <c:v>19.100000000000001</c:v>
                </c:pt>
                <c:pt idx="31">
                  <c:v>15.100000000000001</c:v>
                </c:pt>
                <c:pt idx="32">
                  <c:v>12.4</c:v>
                </c:pt>
                <c:pt idx="33">
                  <c:v>11.100000000000001</c:v>
                </c:pt>
                <c:pt idx="34">
                  <c:v>20.900000000000002</c:v>
                </c:pt>
                <c:pt idx="35">
                  <c:v>16.100000000000001</c:v>
                </c:pt>
                <c:pt idx="36">
                  <c:v>13.9</c:v>
                </c:pt>
                <c:pt idx="37">
                  <c:v>12.9</c:v>
                </c:pt>
                <c:pt idx="38">
                  <c:v>12</c:v>
                </c:pt>
                <c:pt idx="39">
                  <c:v>12.200000000000001</c:v>
                </c:pt>
                <c:pt idx="40">
                  <c:v>17.100000000000001</c:v>
                </c:pt>
                <c:pt idx="41">
                  <c:v>20.6</c:v>
                </c:pt>
                <c:pt idx="42">
                  <c:v>18.400000000000002</c:v>
                </c:pt>
                <c:pt idx="43">
                  <c:v>14.8</c:v>
                </c:pt>
                <c:pt idx="44">
                  <c:v>15</c:v>
                </c:pt>
                <c:pt idx="45">
                  <c:v>14.3</c:v>
                </c:pt>
                <c:pt idx="46">
                  <c:v>12</c:v>
                </c:pt>
                <c:pt idx="47">
                  <c:v>14.9</c:v>
                </c:pt>
                <c:pt idx="48">
                  <c:v>18.7</c:v>
                </c:pt>
                <c:pt idx="49">
                  <c:v>13.700000000000001</c:v>
                </c:pt>
                <c:pt idx="50">
                  <c:v>11.600000000000001</c:v>
                </c:pt>
                <c:pt idx="51">
                  <c:v>18.900000000000002</c:v>
                </c:pt>
                <c:pt idx="52">
                  <c:v>17.2</c:v>
                </c:pt>
                <c:pt idx="53">
                  <c:v>19.3</c:v>
                </c:pt>
                <c:pt idx="54">
                  <c:v>19.600000000000001</c:v>
                </c:pt>
                <c:pt idx="55">
                  <c:v>17.400000000000002</c:v>
                </c:pt>
                <c:pt idx="56">
                  <c:v>16.2</c:v>
                </c:pt>
                <c:pt idx="57">
                  <c:v>16.399999999999999</c:v>
                </c:pt>
                <c:pt idx="58">
                  <c:v>18.600000000000001</c:v>
                </c:pt>
                <c:pt idx="59">
                  <c:v>15.5</c:v>
                </c:pt>
                <c:pt idx="60">
                  <c:v>15.200000000000001</c:v>
                </c:pt>
                <c:pt idx="61">
                  <c:v>16.3</c:v>
                </c:pt>
                <c:pt idx="62">
                  <c:v>17.600000000000001</c:v>
                </c:pt>
                <c:pt idx="63">
                  <c:v>18.8</c:v>
                </c:pt>
                <c:pt idx="64">
                  <c:v>19.400000000000002</c:v>
                </c:pt>
                <c:pt idx="65">
                  <c:v>17.400000000000002</c:v>
                </c:pt>
                <c:pt idx="66">
                  <c:v>12.9</c:v>
                </c:pt>
                <c:pt idx="67">
                  <c:v>10.100000000000001</c:v>
                </c:pt>
                <c:pt idx="68">
                  <c:v>19.5</c:v>
                </c:pt>
                <c:pt idx="69">
                  <c:v>11.9</c:v>
                </c:pt>
                <c:pt idx="70">
                  <c:v>11.600000000000001</c:v>
                </c:pt>
                <c:pt idx="71">
                  <c:v>14.100000000000001</c:v>
                </c:pt>
                <c:pt idx="72">
                  <c:v>13.100000000000001</c:v>
                </c:pt>
                <c:pt idx="73">
                  <c:v>15.5</c:v>
                </c:pt>
                <c:pt idx="74">
                  <c:v>15.5</c:v>
                </c:pt>
                <c:pt idx="75">
                  <c:v>16.5</c:v>
                </c:pt>
                <c:pt idx="76">
                  <c:v>17.100000000000001</c:v>
                </c:pt>
                <c:pt idx="77">
                  <c:v>11.5</c:v>
                </c:pt>
                <c:pt idx="78">
                  <c:v>9.2000000000000011</c:v>
                </c:pt>
                <c:pt idx="79">
                  <c:v>13.8</c:v>
                </c:pt>
                <c:pt idx="80">
                  <c:v>11.9</c:v>
                </c:pt>
                <c:pt idx="81">
                  <c:v>15.700000000000001</c:v>
                </c:pt>
                <c:pt idx="82">
                  <c:v>13.4</c:v>
                </c:pt>
                <c:pt idx="83">
                  <c:v>17.5</c:v>
                </c:pt>
                <c:pt idx="84">
                  <c:v>16.100000000000001</c:v>
                </c:pt>
                <c:pt idx="85">
                  <c:v>13</c:v>
                </c:pt>
                <c:pt idx="86">
                  <c:v>13.8</c:v>
                </c:pt>
                <c:pt idx="87">
                  <c:v>13.3</c:v>
                </c:pt>
                <c:pt idx="88">
                  <c:v>13.700000000000001</c:v>
                </c:pt>
                <c:pt idx="89">
                  <c:v>13.700000000000001</c:v>
                </c:pt>
                <c:pt idx="90">
                  <c:v>20.400000000000002</c:v>
                </c:pt>
                <c:pt idx="91">
                  <c:v>14.5</c:v>
                </c:pt>
                <c:pt idx="92">
                  <c:v>13.100000000000001</c:v>
                </c:pt>
                <c:pt idx="93">
                  <c:v>15.5</c:v>
                </c:pt>
                <c:pt idx="94">
                  <c:v>15.4</c:v>
                </c:pt>
                <c:pt idx="95">
                  <c:v>11.200000000000001</c:v>
                </c:pt>
                <c:pt idx="96">
                  <c:v>9.6000000000000014</c:v>
                </c:pt>
                <c:pt idx="97">
                  <c:v>9.2000000000000011</c:v>
                </c:pt>
                <c:pt idx="98">
                  <c:v>7.2</c:v>
                </c:pt>
                <c:pt idx="99">
                  <c:v>6.6</c:v>
                </c:pt>
                <c:pt idx="100">
                  <c:v>11.200000000000001</c:v>
                </c:pt>
                <c:pt idx="101">
                  <c:v>12.3</c:v>
                </c:pt>
                <c:pt idx="102">
                  <c:v>10.100000000000001</c:v>
                </c:pt>
                <c:pt idx="103">
                  <c:v>8</c:v>
                </c:pt>
                <c:pt idx="104">
                  <c:v>4.2</c:v>
                </c:pt>
                <c:pt idx="105">
                  <c:v>4.4000000000000004</c:v>
                </c:pt>
                <c:pt idx="106">
                  <c:v>12.700000000000001</c:v>
                </c:pt>
                <c:pt idx="107">
                  <c:v>15</c:v>
                </c:pt>
                <c:pt idx="108">
                  <c:v>10.9</c:v>
                </c:pt>
                <c:pt idx="109">
                  <c:v>8.9</c:v>
                </c:pt>
                <c:pt idx="110">
                  <c:v>8.6</c:v>
                </c:pt>
                <c:pt idx="111">
                  <c:v>10.5</c:v>
                </c:pt>
                <c:pt idx="112">
                  <c:v>5.7</c:v>
                </c:pt>
                <c:pt idx="113">
                  <c:v>4.8999999999999995</c:v>
                </c:pt>
                <c:pt idx="114">
                  <c:v>4</c:v>
                </c:pt>
                <c:pt idx="115">
                  <c:v>7</c:v>
                </c:pt>
                <c:pt idx="116">
                  <c:v>8.2000000000000011</c:v>
                </c:pt>
                <c:pt idx="117">
                  <c:v>15.100000000000001</c:v>
                </c:pt>
                <c:pt idx="118">
                  <c:v>13.100000000000001</c:v>
                </c:pt>
                <c:pt idx="119">
                  <c:v>12.5</c:v>
                </c:pt>
                <c:pt idx="120">
                  <c:v>12.5</c:v>
                </c:pt>
                <c:pt idx="121">
                  <c:v>14</c:v>
                </c:pt>
                <c:pt idx="122">
                  <c:v>15.9</c:v>
                </c:pt>
                <c:pt idx="123">
                  <c:v>12.5</c:v>
                </c:pt>
                <c:pt idx="124">
                  <c:v>11.700000000000001</c:v>
                </c:pt>
                <c:pt idx="125">
                  <c:v>12.200000000000001</c:v>
                </c:pt>
                <c:pt idx="126">
                  <c:v>12.600000000000001</c:v>
                </c:pt>
                <c:pt idx="127">
                  <c:v>14.5</c:v>
                </c:pt>
                <c:pt idx="128">
                  <c:v>15.4</c:v>
                </c:pt>
                <c:pt idx="129">
                  <c:v>17.2</c:v>
                </c:pt>
                <c:pt idx="130">
                  <c:v>14.600000000000001</c:v>
                </c:pt>
                <c:pt idx="131">
                  <c:v>6.7</c:v>
                </c:pt>
                <c:pt idx="132">
                  <c:v>3.5</c:v>
                </c:pt>
                <c:pt idx="133">
                  <c:v>2.4000000000000004</c:v>
                </c:pt>
                <c:pt idx="134">
                  <c:v>0.20000000000000007</c:v>
                </c:pt>
                <c:pt idx="135">
                  <c:v>3</c:v>
                </c:pt>
                <c:pt idx="136">
                  <c:v>5.3999999999999995</c:v>
                </c:pt>
                <c:pt idx="137">
                  <c:v>17</c:v>
                </c:pt>
                <c:pt idx="138">
                  <c:v>9.4</c:v>
                </c:pt>
              </c:numCache>
            </c:numRef>
          </c:val>
          <c:smooth val="0"/>
          <c:extLst>
            <c:ext xmlns:c16="http://schemas.microsoft.com/office/drawing/2014/chart" uri="{C3380CC4-5D6E-409C-BE32-E72D297353CC}">
              <c16:uniqueId val="{00000004-E685-43AD-8B89-72D5CA37B9E7}"/>
            </c:ext>
          </c:extLst>
        </c:ser>
        <c:dLbls>
          <c:showLegendKey val="0"/>
          <c:showVal val="0"/>
          <c:showCatName val="0"/>
          <c:showSerName val="0"/>
          <c:showPercent val="0"/>
          <c:showBubbleSize val="0"/>
        </c:dLbls>
        <c:marker val="1"/>
        <c:smooth val="0"/>
        <c:axId val="181017071"/>
        <c:axId val="592213135"/>
      </c:lineChart>
      <c:dateAx>
        <c:axId val="181017071"/>
        <c:scaling>
          <c:orientation val="minMax"/>
          <c:max val="41907"/>
          <c:min val="41769"/>
        </c:scaling>
        <c:delete val="0"/>
        <c:axPos val="b"/>
        <c:numFmt formatCode="m/d/yyyy" sourceLinked="1"/>
        <c:majorTickMark val="out"/>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900" b="0" i="0" u="none" strike="noStrike" kern="1200" baseline="0">
                <a:ln>
                  <a:noFill/>
                </a:ln>
                <a:solidFill>
                  <a:schemeClr val="tx1">
                    <a:lumMod val="65000"/>
                    <a:lumOff val="35000"/>
                  </a:schemeClr>
                </a:solidFill>
                <a:latin typeface="+mn-lt"/>
                <a:ea typeface="+mn-ea"/>
                <a:cs typeface="+mn-cs"/>
              </a:defRPr>
            </a:pPr>
            <a:endParaRPr lang="en-US"/>
          </a:p>
        </c:txPr>
        <c:crossAx val="592213135"/>
        <c:crossesAt val="-99"/>
        <c:auto val="1"/>
        <c:lblOffset val="100"/>
        <c:baseTimeUnit val="days"/>
        <c:majorUnit val="7"/>
        <c:majorTimeUnit val="days"/>
      </c:dateAx>
      <c:valAx>
        <c:axId val="5922131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t>
                </a:r>
              </a:p>
            </c:rich>
          </c:tx>
          <c:layout>
            <c:manualLayout>
              <c:xMode val="edge"/>
              <c:yMode val="edge"/>
              <c:x val="7.9234972677595633E-2"/>
              <c:y val="5.3632392666245206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017071"/>
        <c:crosses val="autoZero"/>
        <c:crossBetween val="between"/>
      </c:valAx>
      <c:valAx>
        <c:axId val="592205647"/>
        <c:scaling>
          <c:orientation val="minMax"/>
        </c:scaling>
        <c:delete val="0"/>
        <c:axPos val="r"/>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a:t>
                </a:r>
              </a:p>
            </c:rich>
          </c:tx>
          <c:layout>
            <c:manualLayout>
              <c:xMode val="edge"/>
              <c:yMode val="edge"/>
              <c:x val="0.87648896346973026"/>
              <c:y val="5.5132798181249242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0922335"/>
        <c:crosses val="max"/>
        <c:crossBetween val="between"/>
      </c:valAx>
      <c:dateAx>
        <c:axId val="590922335"/>
        <c:scaling>
          <c:orientation val="minMax"/>
        </c:scaling>
        <c:delete val="1"/>
        <c:axPos val="b"/>
        <c:numFmt formatCode="m/d/yyyy" sourceLinked="1"/>
        <c:majorTickMark val="out"/>
        <c:minorTickMark val="none"/>
        <c:tickLblPos val="nextTo"/>
        <c:crossAx val="592205647"/>
        <c:crosses val="autoZero"/>
        <c:auto val="1"/>
        <c:lblOffset val="100"/>
        <c:baseTimeUnit val="days"/>
      </c:dateAx>
      <c:spPr>
        <a:noFill/>
        <a:ln>
          <a:noFill/>
        </a:ln>
        <a:effectLst/>
      </c:spPr>
    </c:plotArea>
    <c:legend>
      <c:legendPos val="b"/>
      <c:layout>
        <c:manualLayout>
          <c:xMode val="edge"/>
          <c:yMode val="edge"/>
          <c:x val="7.2619884568000434E-2"/>
          <c:y val="0.87549270838186655"/>
          <c:w val="0.78885887031978141"/>
          <c:h val="8.83468708423281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Daily</a:t>
            </a:r>
            <a:r>
              <a:rPr lang="en-GB" baseline="0"/>
              <a:t> weather </a:t>
            </a:r>
            <a:r>
              <a:rPr lang="en-GB"/>
              <a:t>during growing season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354976119788305"/>
          <c:y val="0.13798363095238095"/>
          <c:w val="0.75608974735088075"/>
          <c:h val="0.54349163385826771"/>
        </c:manualLayout>
      </c:layout>
      <c:barChart>
        <c:barDir val="col"/>
        <c:grouping val="stacked"/>
        <c:varyColors val="0"/>
        <c:ser>
          <c:idx val="0"/>
          <c:order val="3"/>
          <c:tx>
            <c:strRef>
              <c:f>'Site 10'!$H$3</c:f>
              <c:strCache>
                <c:ptCount val="1"/>
                <c:pt idx="0">
                  <c:v>precipitation (mm)</c:v>
                </c:pt>
              </c:strCache>
            </c:strRef>
          </c:tx>
          <c:spPr>
            <a:solidFill>
              <a:srgbClr val="0070C0"/>
            </a:solidFill>
            <a:ln w="12700">
              <a:solidFill>
                <a:srgbClr val="0070C0"/>
              </a:solidFill>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10'!$H$4:$H$368</c:f>
              <c:numCache>
                <c:formatCode>0</c:formatCode>
                <c:ptCount val="365"/>
                <c:pt idx="0">
                  <c:v>0</c:v>
                </c:pt>
                <c:pt idx="1">
                  <c:v>0</c:v>
                </c:pt>
                <c:pt idx="2">
                  <c:v>0</c:v>
                </c:pt>
                <c:pt idx="3">
                  <c:v>0</c:v>
                </c:pt>
                <c:pt idx="4">
                  <c:v>0</c:v>
                </c:pt>
                <c:pt idx="5">
                  <c:v>0</c:v>
                </c:pt>
                <c:pt idx="6">
                  <c:v>0</c:v>
                </c:pt>
                <c:pt idx="7">
                  <c:v>0</c:v>
                </c:pt>
                <c:pt idx="8">
                  <c:v>2.4384000000000001</c:v>
                </c:pt>
                <c:pt idx="9">
                  <c:v>0.40640000000000004</c:v>
                </c:pt>
                <c:pt idx="10">
                  <c:v>0</c:v>
                </c:pt>
                <c:pt idx="11">
                  <c:v>0</c:v>
                </c:pt>
                <c:pt idx="12">
                  <c:v>0</c:v>
                </c:pt>
                <c:pt idx="13">
                  <c:v>4.8768000000000002</c:v>
                </c:pt>
                <c:pt idx="14">
                  <c:v>0</c:v>
                </c:pt>
                <c:pt idx="15">
                  <c:v>0</c:v>
                </c:pt>
                <c:pt idx="16">
                  <c:v>0</c:v>
                </c:pt>
                <c:pt idx="17">
                  <c:v>0</c:v>
                </c:pt>
                <c:pt idx="18">
                  <c:v>0</c:v>
                </c:pt>
                <c:pt idx="19">
                  <c:v>0</c:v>
                </c:pt>
                <c:pt idx="20">
                  <c:v>0</c:v>
                </c:pt>
                <c:pt idx="21">
                  <c:v>0</c:v>
                </c:pt>
                <c:pt idx="22">
                  <c:v>0</c:v>
                </c:pt>
                <c:pt idx="23">
                  <c:v>0</c:v>
                </c:pt>
                <c:pt idx="24">
                  <c:v>0</c:v>
                </c:pt>
                <c:pt idx="25">
                  <c:v>0</c:v>
                </c:pt>
                <c:pt idx="26">
                  <c:v>0.20320000000000002</c:v>
                </c:pt>
                <c:pt idx="27">
                  <c:v>0</c:v>
                </c:pt>
                <c:pt idx="28">
                  <c:v>0</c:v>
                </c:pt>
                <c:pt idx="29">
                  <c:v>10.5664</c:v>
                </c:pt>
                <c:pt idx="30">
                  <c:v>6.5024000000000015</c:v>
                </c:pt>
                <c:pt idx="31">
                  <c:v>7.112000000000001</c:v>
                </c:pt>
                <c:pt idx="32">
                  <c:v>0</c:v>
                </c:pt>
                <c:pt idx="33">
                  <c:v>0</c:v>
                </c:pt>
                <c:pt idx="34">
                  <c:v>0</c:v>
                </c:pt>
                <c:pt idx="35">
                  <c:v>0</c:v>
                </c:pt>
                <c:pt idx="36">
                  <c:v>0</c:v>
                </c:pt>
                <c:pt idx="37">
                  <c:v>1.6256000000000002</c:v>
                </c:pt>
                <c:pt idx="38">
                  <c:v>0</c:v>
                </c:pt>
                <c:pt idx="39">
                  <c:v>2.032</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7.1120000000000019</c:v>
                </c:pt>
                <c:pt idx="66">
                  <c:v>0</c:v>
                </c:pt>
                <c:pt idx="67">
                  <c:v>0</c:v>
                </c:pt>
                <c:pt idx="68">
                  <c:v>0</c:v>
                </c:pt>
                <c:pt idx="69">
                  <c:v>0</c:v>
                </c:pt>
                <c:pt idx="70">
                  <c:v>0</c:v>
                </c:pt>
                <c:pt idx="71">
                  <c:v>8.3312000000000008</c:v>
                </c:pt>
                <c:pt idx="72">
                  <c:v>0</c:v>
                </c:pt>
                <c:pt idx="73">
                  <c:v>1.2192000000000003</c:v>
                </c:pt>
                <c:pt idx="74">
                  <c:v>0</c:v>
                </c:pt>
                <c:pt idx="75">
                  <c:v>5.4864000000000015</c:v>
                </c:pt>
                <c:pt idx="76">
                  <c:v>20.523200000000003</c:v>
                </c:pt>
                <c:pt idx="77">
                  <c:v>0.40640000000000004</c:v>
                </c:pt>
                <c:pt idx="78">
                  <c:v>21.539200000000008</c:v>
                </c:pt>
                <c:pt idx="79">
                  <c:v>35.9664</c:v>
                </c:pt>
                <c:pt idx="80">
                  <c:v>4.0640000000000001</c:v>
                </c:pt>
                <c:pt idx="81">
                  <c:v>13.817599999999999</c:v>
                </c:pt>
                <c:pt idx="82">
                  <c:v>0</c:v>
                </c:pt>
                <c:pt idx="83">
                  <c:v>0</c:v>
                </c:pt>
                <c:pt idx="84">
                  <c:v>0.60960000000000003</c:v>
                </c:pt>
                <c:pt idx="85">
                  <c:v>0</c:v>
                </c:pt>
                <c:pt idx="86">
                  <c:v>4.2672000000000008</c:v>
                </c:pt>
                <c:pt idx="87">
                  <c:v>2.8448000000000002</c:v>
                </c:pt>
                <c:pt idx="88">
                  <c:v>0</c:v>
                </c:pt>
                <c:pt idx="89">
                  <c:v>0.20320000000000002</c:v>
                </c:pt>
                <c:pt idx="90">
                  <c:v>0</c:v>
                </c:pt>
                <c:pt idx="91">
                  <c:v>2.032</c:v>
                </c:pt>
                <c:pt idx="92">
                  <c:v>0</c:v>
                </c:pt>
                <c:pt idx="93">
                  <c:v>0</c:v>
                </c:pt>
                <c:pt idx="94">
                  <c:v>0</c:v>
                </c:pt>
                <c:pt idx="95">
                  <c:v>0</c:v>
                </c:pt>
                <c:pt idx="96">
                  <c:v>0</c:v>
                </c:pt>
                <c:pt idx="97">
                  <c:v>0</c:v>
                </c:pt>
                <c:pt idx="98">
                  <c:v>0.81280000000000008</c:v>
                </c:pt>
                <c:pt idx="99">
                  <c:v>0</c:v>
                </c:pt>
                <c:pt idx="100">
                  <c:v>0</c:v>
                </c:pt>
                <c:pt idx="101">
                  <c:v>0</c:v>
                </c:pt>
                <c:pt idx="102">
                  <c:v>0</c:v>
                </c:pt>
                <c:pt idx="103">
                  <c:v>20.116800000000001</c:v>
                </c:pt>
                <c:pt idx="104">
                  <c:v>2.8448000000000002</c:v>
                </c:pt>
                <c:pt idx="105">
                  <c:v>0</c:v>
                </c:pt>
                <c:pt idx="106">
                  <c:v>0</c:v>
                </c:pt>
                <c:pt idx="107">
                  <c:v>0</c:v>
                </c:pt>
                <c:pt idx="108">
                  <c:v>0</c:v>
                </c:pt>
                <c:pt idx="109">
                  <c:v>0</c:v>
                </c:pt>
                <c:pt idx="110">
                  <c:v>0</c:v>
                </c:pt>
                <c:pt idx="111">
                  <c:v>0.40640000000000004</c:v>
                </c:pt>
                <c:pt idx="112">
                  <c:v>1.6256000000000002</c:v>
                </c:pt>
                <c:pt idx="113">
                  <c:v>0</c:v>
                </c:pt>
                <c:pt idx="114">
                  <c:v>0</c:v>
                </c:pt>
                <c:pt idx="115">
                  <c:v>0</c:v>
                </c:pt>
                <c:pt idx="116">
                  <c:v>0</c:v>
                </c:pt>
                <c:pt idx="117">
                  <c:v>0</c:v>
                </c:pt>
                <c:pt idx="118">
                  <c:v>0</c:v>
                </c:pt>
                <c:pt idx="119">
                  <c:v>0</c:v>
                </c:pt>
                <c:pt idx="120">
                  <c:v>0</c:v>
                </c:pt>
                <c:pt idx="121">
                  <c:v>0</c:v>
                </c:pt>
                <c:pt idx="122">
                  <c:v>0.20320000000000002</c:v>
                </c:pt>
                <c:pt idx="123">
                  <c:v>0</c:v>
                </c:pt>
                <c:pt idx="124">
                  <c:v>0</c:v>
                </c:pt>
                <c:pt idx="125">
                  <c:v>0</c:v>
                </c:pt>
                <c:pt idx="126">
                  <c:v>0</c:v>
                </c:pt>
                <c:pt idx="127">
                  <c:v>0</c:v>
                </c:pt>
                <c:pt idx="128">
                  <c:v>0</c:v>
                </c:pt>
                <c:pt idx="129">
                  <c:v>0</c:v>
                </c:pt>
                <c:pt idx="130">
                  <c:v>3.4543999999999997</c:v>
                </c:pt>
                <c:pt idx="131">
                  <c:v>27.838400000000004</c:v>
                </c:pt>
                <c:pt idx="132">
                  <c:v>10.769599999999997</c:v>
                </c:pt>
                <c:pt idx="133">
                  <c:v>6.9087999999999994</c:v>
                </c:pt>
                <c:pt idx="134">
                  <c:v>0</c:v>
                </c:pt>
                <c:pt idx="135">
                  <c:v>0</c:v>
                </c:pt>
                <c:pt idx="136">
                  <c:v>0.81280000000000008</c:v>
                </c:pt>
                <c:pt idx="137">
                  <c:v>1.016</c:v>
                </c:pt>
                <c:pt idx="138">
                  <c:v>0</c:v>
                </c:pt>
              </c:numCache>
            </c:numRef>
          </c:val>
          <c:extLst>
            <c:ext xmlns:c16="http://schemas.microsoft.com/office/drawing/2014/chart" uri="{C3380CC4-5D6E-409C-BE32-E72D297353CC}">
              <c16:uniqueId val="{00000000-DD5B-43A2-B9A8-470B12FDE983}"/>
            </c:ext>
          </c:extLst>
        </c:ser>
        <c:ser>
          <c:idx val="4"/>
          <c:order val="4"/>
          <c:tx>
            <c:strRef>
              <c:f>'Site 10'!$I$3</c:f>
              <c:strCache>
                <c:ptCount val="1"/>
                <c:pt idx="0">
                  <c:v>irrigation (mm)</c:v>
                </c:pt>
              </c:strCache>
            </c:strRef>
          </c:tx>
          <c:spPr>
            <a:noFill/>
            <a:ln w="12700">
              <a:solidFill>
                <a:srgbClr val="0070C0"/>
              </a:solidFill>
              <a:prstDash val="sysDot"/>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10'!$I$4:$I$368</c:f>
              <c:numCache>
                <c:formatCode>0</c:formatCode>
                <c:ptCount val="365"/>
                <c:pt idx="0">
                  <c:v>0</c:v>
                </c:pt>
                <c:pt idx="1">
                  <c:v>26.669999999999998</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26.669999999999998</c:v>
                </c:pt>
                <c:pt idx="21">
                  <c:v>0</c:v>
                </c:pt>
                <c:pt idx="22">
                  <c:v>0</c:v>
                </c:pt>
                <c:pt idx="23">
                  <c:v>0</c:v>
                </c:pt>
                <c:pt idx="24">
                  <c:v>0</c:v>
                </c:pt>
                <c:pt idx="25">
                  <c:v>0</c:v>
                </c:pt>
                <c:pt idx="26">
                  <c:v>0</c:v>
                </c:pt>
                <c:pt idx="27">
                  <c:v>0</c:v>
                </c:pt>
                <c:pt idx="28">
                  <c:v>0</c:v>
                </c:pt>
                <c:pt idx="29">
                  <c:v>0</c:v>
                </c:pt>
                <c:pt idx="30">
                  <c:v>26.669999999999998</c:v>
                </c:pt>
                <c:pt idx="31">
                  <c:v>0</c:v>
                </c:pt>
                <c:pt idx="32">
                  <c:v>0</c:v>
                </c:pt>
                <c:pt idx="33">
                  <c:v>0</c:v>
                </c:pt>
                <c:pt idx="34">
                  <c:v>0</c:v>
                </c:pt>
                <c:pt idx="35">
                  <c:v>0</c:v>
                </c:pt>
                <c:pt idx="36">
                  <c:v>0</c:v>
                </c:pt>
                <c:pt idx="37">
                  <c:v>0</c:v>
                </c:pt>
                <c:pt idx="38">
                  <c:v>0</c:v>
                </c:pt>
                <c:pt idx="39">
                  <c:v>0</c:v>
                </c:pt>
                <c:pt idx="40">
                  <c:v>0</c:v>
                </c:pt>
                <c:pt idx="41">
                  <c:v>26.669999999999998</c:v>
                </c:pt>
                <c:pt idx="42">
                  <c:v>0</c:v>
                </c:pt>
                <c:pt idx="43">
                  <c:v>0</c:v>
                </c:pt>
                <c:pt idx="44">
                  <c:v>0</c:v>
                </c:pt>
                <c:pt idx="45">
                  <c:v>0</c:v>
                </c:pt>
                <c:pt idx="46">
                  <c:v>0</c:v>
                </c:pt>
                <c:pt idx="47">
                  <c:v>26.669999999999998</c:v>
                </c:pt>
                <c:pt idx="48">
                  <c:v>0</c:v>
                </c:pt>
                <c:pt idx="49">
                  <c:v>0</c:v>
                </c:pt>
                <c:pt idx="50">
                  <c:v>0</c:v>
                </c:pt>
                <c:pt idx="51">
                  <c:v>0</c:v>
                </c:pt>
                <c:pt idx="52">
                  <c:v>0</c:v>
                </c:pt>
                <c:pt idx="53">
                  <c:v>0</c:v>
                </c:pt>
                <c:pt idx="54">
                  <c:v>0</c:v>
                </c:pt>
                <c:pt idx="55">
                  <c:v>0</c:v>
                </c:pt>
                <c:pt idx="56">
                  <c:v>0</c:v>
                </c:pt>
                <c:pt idx="57">
                  <c:v>0</c:v>
                </c:pt>
                <c:pt idx="58">
                  <c:v>26.669999999999998</c:v>
                </c:pt>
                <c:pt idx="59">
                  <c:v>0</c:v>
                </c:pt>
                <c:pt idx="60">
                  <c:v>0</c:v>
                </c:pt>
                <c:pt idx="61">
                  <c:v>0</c:v>
                </c:pt>
                <c:pt idx="62">
                  <c:v>0</c:v>
                </c:pt>
                <c:pt idx="63">
                  <c:v>0</c:v>
                </c:pt>
                <c:pt idx="64">
                  <c:v>0</c:v>
                </c:pt>
                <c:pt idx="65">
                  <c:v>0</c:v>
                </c:pt>
                <c:pt idx="66">
                  <c:v>0</c:v>
                </c:pt>
                <c:pt idx="67">
                  <c:v>0</c:v>
                </c:pt>
                <c:pt idx="68">
                  <c:v>0</c:v>
                </c:pt>
                <c:pt idx="69">
                  <c:v>26.669999999999998</c:v>
                </c:pt>
                <c:pt idx="70">
                  <c:v>0</c:v>
                </c:pt>
                <c:pt idx="71">
                  <c:v>0</c:v>
                </c:pt>
                <c:pt idx="72">
                  <c:v>0</c:v>
                </c:pt>
                <c:pt idx="73">
                  <c:v>0</c:v>
                </c:pt>
                <c:pt idx="74">
                  <c:v>0</c:v>
                </c:pt>
                <c:pt idx="75">
                  <c:v>0</c:v>
                </c:pt>
                <c:pt idx="76">
                  <c:v>26.669999999999998</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26.669999999999998</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26.669999999999998</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numCache>
            </c:numRef>
          </c:val>
          <c:extLst>
            <c:ext xmlns:c16="http://schemas.microsoft.com/office/drawing/2014/chart" uri="{C3380CC4-5D6E-409C-BE32-E72D297353CC}">
              <c16:uniqueId val="{00000001-DD5B-43A2-B9A8-470B12FDE983}"/>
            </c:ext>
          </c:extLst>
        </c:ser>
        <c:dLbls>
          <c:showLegendKey val="0"/>
          <c:showVal val="0"/>
          <c:showCatName val="0"/>
          <c:showSerName val="0"/>
          <c:showPercent val="0"/>
          <c:showBubbleSize val="0"/>
        </c:dLbls>
        <c:gapWidth val="150"/>
        <c:overlap val="100"/>
        <c:axId val="590922335"/>
        <c:axId val="592205647"/>
      </c:barChart>
      <c:lineChart>
        <c:grouping val="standard"/>
        <c:varyColors val="0"/>
        <c:ser>
          <c:idx val="3"/>
          <c:order val="0"/>
          <c:tx>
            <c:strRef>
              <c:f>'Site 10'!$E$3</c:f>
              <c:strCache>
                <c:ptCount val="1"/>
                <c:pt idx="0">
                  <c:v>T max °C</c:v>
                </c:pt>
              </c:strCache>
            </c:strRef>
          </c:tx>
          <c:spPr>
            <a:ln w="15875" cap="rnd">
              <a:solidFill>
                <a:srgbClr val="C0000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10'!$E$4:$E$368</c:f>
              <c:numCache>
                <c:formatCode>General</c:formatCode>
                <c:ptCount val="365"/>
                <c:pt idx="0">
                  <c:v>20.7</c:v>
                </c:pt>
                <c:pt idx="1">
                  <c:v>20.3</c:v>
                </c:pt>
                <c:pt idx="2">
                  <c:v>16.900000000000002</c:v>
                </c:pt>
                <c:pt idx="3">
                  <c:v>25.2</c:v>
                </c:pt>
                <c:pt idx="4">
                  <c:v>25.900000000000002</c:v>
                </c:pt>
                <c:pt idx="5">
                  <c:v>19.600000000000001</c:v>
                </c:pt>
                <c:pt idx="6">
                  <c:v>18.7</c:v>
                </c:pt>
                <c:pt idx="7">
                  <c:v>21.900000000000002</c:v>
                </c:pt>
                <c:pt idx="8">
                  <c:v>28.2</c:v>
                </c:pt>
                <c:pt idx="9">
                  <c:v>26.5</c:v>
                </c:pt>
                <c:pt idx="10">
                  <c:v>25.7</c:v>
                </c:pt>
                <c:pt idx="11">
                  <c:v>23.900000000000002</c:v>
                </c:pt>
                <c:pt idx="12">
                  <c:v>21.900000000000002</c:v>
                </c:pt>
                <c:pt idx="13">
                  <c:v>23.3</c:v>
                </c:pt>
                <c:pt idx="14">
                  <c:v>22.8</c:v>
                </c:pt>
                <c:pt idx="15">
                  <c:v>25.900000000000002</c:v>
                </c:pt>
                <c:pt idx="16">
                  <c:v>18.100000000000001</c:v>
                </c:pt>
                <c:pt idx="17">
                  <c:v>19.400000000000002</c:v>
                </c:pt>
                <c:pt idx="18">
                  <c:v>23.1</c:v>
                </c:pt>
                <c:pt idx="19">
                  <c:v>27.5</c:v>
                </c:pt>
                <c:pt idx="20">
                  <c:v>26.1</c:v>
                </c:pt>
                <c:pt idx="21">
                  <c:v>29.3</c:v>
                </c:pt>
                <c:pt idx="22">
                  <c:v>30.6</c:v>
                </c:pt>
                <c:pt idx="23">
                  <c:v>32.6</c:v>
                </c:pt>
                <c:pt idx="24">
                  <c:v>31.6</c:v>
                </c:pt>
                <c:pt idx="25">
                  <c:v>29.7</c:v>
                </c:pt>
                <c:pt idx="26">
                  <c:v>31.5</c:v>
                </c:pt>
                <c:pt idx="27">
                  <c:v>32.9</c:v>
                </c:pt>
                <c:pt idx="28">
                  <c:v>35</c:v>
                </c:pt>
                <c:pt idx="29">
                  <c:v>32.4</c:v>
                </c:pt>
                <c:pt idx="30">
                  <c:v>30.400000000000002</c:v>
                </c:pt>
                <c:pt idx="31">
                  <c:v>26.2</c:v>
                </c:pt>
                <c:pt idx="32">
                  <c:v>26.7</c:v>
                </c:pt>
                <c:pt idx="33">
                  <c:v>29</c:v>
                </c:pt>
                <c:pt idx="34">
                  <c:v>25.7</c:v>
                </c:pt>
                <c:pt idx="35">
                  <c:v>27.7</c:v>
                </c:pt>
                <c:pt idx="36">
                  <c:v>25.7</c:v>
                </c:pt>
                <c:pt idx="37">
                  <c:v>24.900000000000002</c:v>
                </c:pt>
                <c:pt idx="38">
                  <c:v>20.6</c:v>
                </c:pt>
                <c:pt idx="39">
                  <c:v>25.7</c:v>
                </c:pt>
                <c:pt idx="40">
                  <c:v>29.7</c:v>
                </c:pt>
                <c:pt idx="41">
                  <c:v>28.5</c:v>
                </c:pt>
                <c:pt idx="42">
                  <c:v>27.5</c:v>
                </c:pt>
                <c:pt idx="43">
                  <c:v>29.8</c:v>
                </c:pt>
                <c:pt idx="44">
                  <c:v>28.900000000000002</c:v>
                </c:pt>
                <c:pt idx="45">
                  <c:v>28.900000000000002</c:v>
                </c:pt>
                <c:pt idx="46">
                  <c:v>33.5</c:v>
                </c:pt>
                <c:pt idx="47">
                  <c:v>32.9</c:v>
                </c:pt>
                <c:pt idx="48">
                  <c:v>32.1</c:v>
                </c:pt>
                <c:pt idx="49">
                  <c:v>27.3</c:v>
                </c:pt>
                <c:pt idx="50">
                  <c:v>29.7</c:v>
                </c:pt>
                <c:pt idx="51">
                  <c:v>27.900000000000002</c:v>
                </c:pt>
                <c:pt idx="52">
                  <c:v>31.400000000000002</c:v>
                </c:pt>
                <c:pt idx="53">
                  <c:v>29.400000000000002</c:v>
                </c:pt>
                <c:pt idx="54">
                  <c:v>28.7</c:v>
                </c:pt>
                <c:pt idx="55">
                  <c:v>29.8</c:v>
                </c:pt>
                <c:pt idx="56">
                  <c:v>28.1</c:v>
                </c:pt>
                <c:pt idx="57">
                  <c:v>29.400000000000002</c:v>
                </c:pt>
                <c:pt idx="58">
                  <c:v>28.900000000000002</c:v>
                </c:pt>
                <c:pt idx="59">
                  <c:v>30.400000000000002</c:v>
                </c:pt>
                <c:pt idx="60">
                  <c:v>33.099999999999994</c:v>
                </c:pt>
                <c:pt idx="61">
                  <c:v>27.2</c:v>
                </c:pt>
                <c:pt idx="62">
                  <c:v>33.799999999999997</c:v>
                </c:pt>
                <c:pt idx="63">
                  <c:v>25.6</c:v>
                </c:pt>
                <c:pt idx="64">
                  <c:v>33.199999999999996</c:v>
                </c:pt>
                <c:pt idx="65">
                  <c:v>25.6</c:v>
                </c:pt>
                <c:pt idx="66">
                  <c:v>23.5</c:v>
                </c:pt>
                <c:pt idx="67">
                  <c:v>28.400000000000002</c:v>
                </c:pt>
                <c:pt idx="68">
                  <c:v>32.4</c:v>
                </c:pt>
                <c:pt idx="69">
                  <c:v>24.8</c:v>
                </c:pt>
                <c:pt idx="70">
                  <c:v>27.7</c:v>
                </c:pt>
                <c:pt idx="71">
                  <c:v>33.099999999999994</c:v>
                </c:pt>
                <c:pt idx="72">
                  <c:v>33</c:v>
                </c:pt>
                <c:pt idx="73">
                  <c:v>33.4</c:v>
                </c:pt>
                <c:pt idx="74">
                  <c:v>32.9</c:v>
                </c:pt>
                <c:pt idx="75">
                  <c:v>35.299999999999997</c:v>
                </c:pt>
                <c:pt idx="76">
                  <c:v>27.400000000000002</c:v>
                </c:pt>
                <c:pt idx="77">
                  <c:v>24.7</c:v>
                </c:pt>
                <c:pt idx="78">
                  <c:v>27.5</c:v>
                </c:pt>
                <c:pt idx="79">
                  <c:v>28.2</c:v>
                </c:pt>
                <c:pt idx="80">
                  <c:v>27.1</c:v>
                </c:pt>
                <c:pt idx="81">
                  <c:v>28.6</c:v>
                </c:pt>
                <c:pt idx="82">
                  <c:v>29.7</c:v>
                </c:pt>
                <c:pt idx="83">
                  <c:v>24.900000000000002</c:v>
                </c:pt>
                <c:pt idx="84">
                  <c:v>27.900000000000002</c:v>
                </c:pt>
                <c:pt idx="85">
                  <c:v>27.8</c:v>
                </c:pt>
                <c:pt idx="86">
                  <c:v>30.400000000000002</c:v>
                </c:pt>
                <c:pt idx="87">
                  <c:v>29.400000000000002</c:v>
                </c:pt>
                <c:pt idx="88">
                  <c:v>28.2</c:v>
                </c:pt>
                <c:pt idx="89">
                  <c:v>27.8</c:v>
                </c:pt>
                <c:pt idx="90">
                  <c:v>28.1</c:v>
                </c:pt>
                <c:pt idx="91">
                  <c:v>27.3</c:v>
                </c:pt>
                <c:pt idx="92">
                  <c:v>29.3</c:v>
                </c:pt>
                <c:pt idx="93">
                  <c:v>32.1</c:v>
                </c:pt>
                <c:pt idx="94">
                  <c:v>27.6</c:v>
                </c:pt>
                <c:pt idx="95">
                  <c:v>25.900000000000002</c:v>
                </c:pt>
                <c:pt idx="96">
                  <c:v>23.900000000000002</c:v>
                </c:pt>
                <c:pt idx="97">
                  <c:v>22.900000000000002</c:v>
                </c:pt>
                <c:pt idx="98">
                  <c:v>26.400000000000002</c:v>
                </c:pt>
                <c:pt idx="99">
                  <c:v>27.5</c:v>
                </c:pt>
                <c:pt idx="100">
                  <c:v>26.5</c:v>
                </c:pt>
                <c:pt idx="101">
                  <c:v>26.6</c:v>
                </c:pt>
                <c:pt idx="102">
                  <c:v>27.400000000000002</c:v>
                </c:pt>
                <c:pt idx="103">
                  <c:v>20.6</c:v>
                </c:pt>
                <c:pt idx="104">
                  <c:v>19</c:v>
                </c:pt>
                <c:pt idx="105">
                  <c:v>23.5</c:v>
                </c:pt>
                <c:pt idx="106">
                  <c:v>21.6</c:v>
                </c:pt>
                <c:pt idx="107">
                  <c:v>26.3</c:v>
                </c:pt>
                <c:pt idx="108">
                  <c:v>23.400000000000002</c:v>
                </c:pt>
                <c:pt idx="109">
                  <c:v>23.900000000000002</c:v>
                </c:pt>
                <c:pt idx="110">
                  <c:v>20.6</c:v>
                </c:pt>
                <c:pt idx="111">
                  <c:v>19.400000000000002</c:v>
                </c:pt>
                <c:pt idx="112">
                  <c:v>19.100000000000001</c:v>
                </c:pt>
                <c:pt idx="113">
                  <c:v>21.400000000000002</c:v>
                </c:pt>
                <c:pt idx="114">
                  <c:v>25.2</c:v>
                </c:pt>
                <c:pt idx="115">
                  <c:v>28.7</c:v>
                </c:pt>
                <c:pt idx="116">
                  <c:v>29.1</c:v>
                </c:pt>
                <c:pt idx="117">
                  <c:v>27.5</c:v>
                </c:pt>
                <c:pt idx="118">
                  <c:v>28.6</c:v>
                </c:pt>
                <c:pt idx="119">
                  <c:v>30.3</c:v>
                </c:pt>
                <c:pt idx="120">
                  <c:v>31.1</c:v>
                </c:pt>
                <c:pt idx="121">
                  <c:v>30.3</c:v>
                </c:pt>
                <c:pt idx="122">
                  <c:v>30.900000000000002</c:v>
                </c:pt>
                <c:pt idx="123">
                  <c:v>31.3</c:v>
                </c:pt>
                <c:pt idx="124">
                  <c:v>32.1</c:v>
                </c:pt>
                <c:pt idx="125">
                  <c:v>31.7</c:v>
                </c:pt>
                <c:pt idx="126">
                  <c:v>33.4</c:v>
                </c:pt>
                <c:pt idx="127">
                  <c:v>35.699999999999996</c:v>
                </c:pt>
                <c:pt idx="128">
                  <c:v>35.199999999999996</c:v>
                </c:pt>
                <c:pt idx="129">
                  <c:v>35.099999999999994</c:v>
                </c:pt>
                <c:pt idx="130">
                  <c:v>33.199999999999996</c:v>
                </c:pt>
                <c:pt idx="131">
                  <c:v>19.5</c:v>
                </c:pt>
                <c:pt idx="132">
                  <c:v>20.900000000000002</c:v>
                </c:pt>
                <c:pt idx="133">
                  <c:v>17.2</c:v>
                </c:pt>
                <c:pt idx="134">
                  <c:v>21.6</c:v>
                </c:pt>
                <c:pt idx="135">
                  <c:v>25.900000000000002</c:v>
                </c:pt>
                <c:pt idx="136">
                  <c:v>27.7</c:v>
                </c:pt>
                <c:pt idx="137">
                  <c:v>27.6</c:v>
                </c:pt>
                <c:pt idx="138">
                  <c:v>25.2</c:v>
                </c:pt>
              </c:numCache>
            </c:numRef>
          </c:val>
          <c:smooth val="0"/>
          <c:extLst>
            <c:ext xmlns:c16="http://schemas.microsoft.com/office/drawing/2014/chart" uri="{C3380CC4-5D6E-409C-BE32-E72D297353CC}">
              <c16:uniqueId val="{00000002-DD5B-43A2-B9A8-470B12FDE983}"/>
            </c:ext>
          </c:extLst>
        </c:ser>
        <c:ser>
          <c:idx val="2"/>
          <c:order val="1"/>
          <c:tx>
            <c:strRef>
              <c:f>'Site 10'!$G$3</c:f>
              <c:strCache>
                <c:ptCount val="1"/>
                <c:pt idx="0">
                  <c:v>T avg °C</c:v>
                </c:pt>
              </c:strCache>
            </c:strRef>
          </c:tx>
          <c:spPr>
            <a:ln w="15875" cap="rnd">
              <a:solidFill>
                <a:schemeClr val="tx1">
                  <a:lumMod val="95000"/>
                  <a:lumOff val="5000"/>
                </a:schemeClr>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10'!$G$4:$G$368</c:f>
              <c:numCache>
                <c:formatCode>0.0</c:formatCode>
                <c:ptCount val="365"/>
                <c:pt idx="0">
                  <c:v>16.75</c:v>
                </c:pt>
                <c:pt idx="1">
                  <c:v>16.5</c:v>
                </c:pt>
                <c:pt idx="2">
                  <c:v>13.3</c:v>
                </c:pt>
                <c:pt idx="3">
                  <c:v>16.850000000000001</c:v>
                </c:pt>
                <c:pt idx="4">
                  <c:v>19.400000000000002</c:v>
                </c:pt>
                <c:pt idx="5">
                  <c:v>16.850000000000001</c:v>
                </c:pt>
                <c:pt idx="6">
                  <c:v>15.4</c:v>
                </c:pt>
                <c:pt idx="7">
                  <c:v>16.950000000000003</c:v>
                </c:pt>
                <c:pt idx="8">
                  <c:v>19</c:v>
                </c:pt>
                <c:pt idx="9">
                  <c:v>21.3</c:v>
                </c:pt>
                <c:pt idx="10">
                  <c:v>20.05</c:v>
                </c:pt>
                <c:pt idx="11">
                  <c:v>18.350000000000001</c:v>
                </c:pt>
                <c:pt idx="12">
                  <c:v>16.950000000000003</c:v>
                </c:pt>
                <c:pt idx="13">
                  <c:v>15.4</c:v>
                </c:pt>
                <c:pt idx="14">
                  <c:v>17.100000000000001</c:v>
                </c:pt>
                <c:pt idx="15">
                  <c:v>18.5</c:v>
                </c:pt>
                <c:pt idx="16">
                  <c:v>15.350000000000001</c:v>
                </c:pt>
                <c:pt idx="17">
                  <c:v>15.600000000000001</c:v>
                </c:pt>
                <c:pt idx="18">
                  <c:v>16.75</c:v>
                </c:pt>
                <c:pt idx="19">
                  <c:v>17.649999999999999</c:v>
                </c:pt>
                <c:pt idx="20">
                  <c:v>18.450000000000003</c:v>
                </c:pt>
                <c:pt idx="21">
                  <c:v>22</c:v>
                </c:pt>
                <c:pt idx="22">
                  <c:v>25.15</c:v>
                </c:pt>
                <c:pt idx="23">
                  <c:v>26.15</c:v>
                </c:pt>
                <c:pt idx="24">
                  <c:v>24.15</c:v>
                </c:pt>
                <c:pt idx="25">
                  <c:v>21.9</c:v>
                </c:pt>
                <c:pt idx="26">
                  <c:v>24.05</c:v>
                </c:pt>
                <c:pt idx="27">
                  <c:v>25.35</c:v>
                </c:pt>
                <c:pt idx="28">
                  <c:v>28.05</c:v>
                </c:pt>
                <c:pt idx="29">
                  <c:v>26.9</c:v>
                </c:pt>
                <c:pt idx="30">
                  <c:v>24.75</c:v>
                </c:pt>
                <c:pt idx="31">
                  <c:v>20.65</c:v>
                </c:pt>
                <c:pt idx="32">
                  <c:v>19.55</c:v>
                </c:pt>
                <c:pt idx="33">
                  <c:v>20.05</c:v>
                </c:pt>
                <c:pt idx="34">
                  <c:v>23.3</c:v>
                </c:pt>
                <c:pt idx="35">
                  <c:v>21.9</c:v>
                </c:pt>
                <c:pt idx="36">
                  <c:v>19.8</c:v>
                </c:pt>
                <c:pt idx="37">
                  <c:v>18.900000000000002</c:v>
                </c:pt>
                <c:pt idx="38">
                  <c:v>16.3</c:v>
                </c:pt>
                <c:pt idx="39">
                  <c:v>18.95</c:v>
                </c:pt>
                <c:pt idx="40">
                  <c:v>23.4</c:v>
                </c:pt>
                <c:pt idx="41">
                  <c:v>24.55</c:v>
                </c:pt>
                <c:pt idx="42">
                  <c:v>22.950000000000003</c:v>
                </c:pt>
                <c:pt idx="43">
                  <c:v>22.3</c:v>
                </c:pt>
                <c:pt idx="44">
                  <c:v>21.950000000000003</c:v>
                </c:pt>
                <c:pt idx="45">
                  <c:v>21.6</c:v>
                </c:pt>
                <c:pt idx="46">
                  <c:v>22.75</c:v>
                </c:pt>
                <c:pt idx="47">
                  <c:v>23.9</c:v>
                </c:pt>
                <c:pt idx="48">
                  <c:v>25.4</c:v>
                </c:pt>
                <c:pt idx="49">
                  <c:v>20.5</c:v>
                </c:pt>
                <c:pt idx="50">
                  <c:v>20.65</c:v>
                </c:pt>
                <c:pt idx="51">
                  <c:v>23.400000000000002</c:v>
                </c:pt>
                <c:pt idx="52">
                  <c:v>24.3</c:v>
                </c:pt>
                <c:pt idx="53">
                  <c:v>24.35</c:v>
                </c:pt>
                <c:pt idx="54">
                  <c:v>24.15</c:v>
                </c:pt>
                <c:pt idx="55">
                  <c:v>23.6</c:v>
                </c:pt>
                <c:pt idx="56">
                  <c:v>22.15</c:v>
                </c:pt>
                <c:pt idx="57">
                  <c:v>22.9</c:v>
                </c:pt>
                <c:pt idx="58">
                  <c:v>23.75</c:v>
                </c:pt>
                <c:pt idx="59">
                  <c:v>22.950000000000003</c:v>
                </c:pt>
                <c:pt idx="60">
                  <c:v>24.15</c:v>
                </c:pt>
                <c:pt idx="61">
                  <c:v>21.75</c:v>
                </c:pt>
                <c:pt idx="62">
                  <c:v>25.7</c:v>
                </c:pt>
                <c:pt idx="63">
                  <c:v>22.200000000000003</c:v>
                </c:pt>
                <c:pt idx="64">
                  <c:v>26.299999999999997</c:v>
                </c:pt>
                <c:pt idx="65">
                  <c:v>21.5</c:v>
                </c:pt>
                <c:pt idx="66">
                  <c:v>18.2</c:v>
                </c:pt>
                <c:pt idx="67">
                  <c:v>19.25</c:v>
                </c:pt>
                <c:pt idx="68">
                  <c:v>25.95</c:v>
                </c:pt>
                <c:pt idx="69">
                  <c:v>18.350000000000001</c:v>
                </c:pt>
                <c:pt idx="70">
                  <c:v>19.649999999999999</c:v>
                </c:pt>
                <c:pt idx="71">
                  <c:v>23.599999999999998</c:v>
                </c:pt>
                <c:pt idx="72">
                  <c:v>23.05</c:v>
                </c:pt>
                <c:pt idx="73">
                  <c:v>24.45</c:v>
                </c:pt>
                <c:pt idx="74">
                  <c:v>24.2</c:v>
                </c:pt>
                <c:pt idx="75">
                  <c:v>25.9</c:v>
                </c:pt>
                <c:pt idx="76">
                  <c:v>22.25</c:v>
                </c:pt>
                <c:pt idx="77">
                  <c:v>18.100000000000001</c:v>
                </c:pt>
                <c:pt idx="78">
                  <c:v>18.350000000000001</c:v>
                </c:pt>
                <c:pt idx="79">
                  <c:v>21</c:v>
                </c:pt>
                <c:pt idx="80">
                  <c:v>19.5</c:v>
                </c:pt>
                <c:pt idx="81">
                  <c:v>22.150000000000002</c:v>
                </c:pt>
                <c:pt idx="82">
                  <c:v>21.55</c:v>
                </c:pt>
                <c:pt idx="83">
                  <c:v>21.200000000000003</c:v>
                </c:pt>
                <c:pt idx="84">
                  <c:v>22</c:v>
                </c:pt>
                <c:pt idx="85">
                  <c:v>20.399999999999999</c:v>
                </c:pt>
                <c:pt idx="86">
                  <c:v>22.1</c:v>
                </c:pt>
                <c:pt idx="87">
                  <c:v>21.35</c:v>
                </c:pt>
                <c:pt idx="88">
                  <c:v>20.95</c:v>
                </c:pt>
                <c:pt idx="89">
                  <c:v>20.75</c:v>
                </c:pt>
                <c:pt idx="90">
                  <c:v>24.25</c:v>
                </c:pt>
                <c:pt idx="91">
                  <c:v>20.9</c:v>
                </c:pt>
                <c:pt idx="92">
                  <c:v>21.200000000000003</c:v>
                </c:pt>
                <c:pt idx="93">
                  <c:v>23.8</c:v>
                </c:pt>
                <c:pt idx="94">
                  <c:v>21.5</c:v>
                </c:pt>
                <c:pt idx="95">
                  <c:v>18.55</c:v>
                </c:pt>
                <c:pt idx="96">
                  <c:v>16.75</c:v>
                </c:pt>
                <c:pt idx="97">
                  <c:v>16.05</c:v>
                </c:pt>
                <c:pt idx="98">
                  <c:v>16.8</c:v>
                </c:pt>
                <c:pt idx="99">
                  <c:v>17.05</c:v>
                </c:pt>
                <c:pt idx="100">
                  <c:v>18.850000000000001</c:v>
                </c:pt>
                <c:pt idx="101">
                  <c:v>19.450000000000003</c:v>
                </c:pt>
                <c:pt idx="102">
                  <c:v>18.75</c:v>
                </c:pt>
                <c:pt idx="103">
                  <c:v>14.3</c:v>
                </c:pt>
                <c:pt idx="104">
                  <c:v>11.6</c:v>
                </c:pt>
                <c:pt idx="105">
                  <c:v>13.95</c:v>
                </c:pt>
                <c:pt idx="106">
                  <c:v>17.150000000000002</c:v>
                </c:pt>
                <c:pt idx="107">
                  <c:v>20.65</c:v>
                </c:pt>
                <c:pt idx="108">
                  <c:v>17.150000000000002</c:v>
                </c:pt>
                <c:pt idx="109">
                  <c:v>16.400000000000002</c:v>
                </c:pt>
                <c:pt idx="110">
                  <c:v>14.600000000000001</c:v>
                </c:pt>
                <c:pt idx="111">
                  <c:v>14.950000000000001</c:v>
                </c:pt>
                <c:pt idx="112">
                  <c:v>12.4</c:v>
                </c:pt>
                <c:pt idx="113">
                  <c:v>13.15</c:v>
                </c:pt>
                <c:pt idx="114">
                  <c:v>14.6</c:v>
                </c:pt>
                <c:pt idx="115">
                  <c:v>17.850000000000001</c:v>
                </c:pt>
                <c:pt idx="116">
                  <c:v>18.650000000000002</c:v>
                </c:pt>
                <c:pt idx="117">
                  <c:v>21.3</c:v>
                </c:pt>
                <c:pt idx="118">
                  <c:v>20.85</c:v>
                </c:pt>
                <c:pt idx="119">
                  <c:v>21.4</c:v>
                </c:pt>
                <c:pt idx="120">
                  <c:v>21.8</c:v>
                </c:pt>
                <c:pt idx="121">
                  <c:v>22.15</c:v>
                </c:pt>
                <c:pt idx="122">
                  <c:v>23.400000000000002</c:v>
                </c:pt>
                <c:pt idx="123">
                  <c:v>21.9</c:v>
                </c:pt>
                <c:pt idx="124">
                  <c:v>21.900000000000002</c:v>
                </c:pt>
                <c:pt idx="125">
                  <c:v>21.95</c:v>
                </c:pt>
                <c:pt idx="126">
                  <c:v>23</c:v>
                </c:pt>
                <c:pt idx="127">
                  <c:v>25.099999999999998</c:v>
                </c:pt>
                <c:pt idx="128">
                  <c:v>25.299999999999997</c:v>
                </c:pt>
                <c:pt idx="129">
                  <c:v>26.15</c:v>
                </c:pt>
                <c:pt idx="130">
                  <c:v>23.9</c:v>
                </c:pt>
                <c:pt idx="131">
                  <c:v>13.1</c:v>
                </c:pt>
                <c:pt idx="132">
                  <c:v>12.200000000000001</c:v>
                </c:pt>
                <c:pt idx="133">
                  <c:v>9.8000000000000007</c:v>
                </c:pt>
                <c:pt idx="134">
                  <c:v>10.9</c:v>
                </c:pt>
                <c:pt idx="135">
                  <c:v>14.450000000000001</c:v>
                </c:pt>
                <c:pt idx="136">
                  <c:v>16.55</c:v>
                </c:pt>
                <c:pt idx="137">
                  <c:v>22.3</c:v>
                </c:pt>
                <c:pt idx="138">
                  <c:v>17.3</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smooth val="0"/>
          <c:extLst>
            <c:ext xmlns:c16="http://schemas.microsoft.com/office/drawing/2014/chart" uri="{C3380CC4-5D6E-409C-BE32-E72D297353CC}">
              <c16:uniqueId val="{00000003-DD5B-43A2-B9A8-470B12FDE983}"/>
            </c:ext>
          </c:extLst>
        </c:ser>
        <c:ser>
          <c:idx val="1"/>
          <c:order val="2"/>
          <c:tx>
            <c:strRef>
              <c:f>'Site 10'!$F$3</c:f>
              <c:strCache>
                <c:ptCount val="1"/>
                <c:pt idx="0">
                  <c:v>T min °C</c:v>
                </c:pt>
              </c:strCache>
            </c:strRef>
          </c:tx>
          <c:spPr>
            <a:ln w="15875" cap="rnd">
              <a:solidFill>
                <a:srgbClr val="00B0F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10'!$F$4:$F$368</c:f>
              <c:numCache>
                <c:formatCode>General</c:formatCode>
                <c:ptCount val="365"/>
                <c:pt idx="0">
                  <c:v>12.8</c:v>
                </c:pt>
                <c:pt idx="1">
                  <c:v>12.700000000000001</c:v>
                </c:pt>
                <c:pt idx="2">
                  <c:v>9.7000000000000011</c:v>
                </c:pt>
                <c:pt idx="3">
                  <c:v>8.5</c:v>
                </c:pt>
                <c:pt idx="4">
                  <c:v>12.9</c:v>
                </c:pt>
                <c:pt idx="5">
                  <c:v>14.100000000000001</c:v>
                </c:pt>
                <c:pt idx="6">
                  <c:v>12.100000000000001</c:v>
                </c:pt>
                <c:pt idx="7">
                  <c:v>12</c:v>
                </c:pt>
                <c:pt idx="8">
                  <c:v>9.8000000000000007</c:v>
                </c:pt>
                <c:pt idx="9">
                  <c:v>16.100000000000001</c:v>
                </c:pt>
                <c:pt idx="10">
                  <c:v>14.4</c:v>
                </c:pt>
                <c:pt idx="11">
                  <c:v>12.8</c:v>
                </c:pt>
                <c:pt idx="12">
                  <c:v>12</c:v>
                </c:pt>
                <c:pt idx="13">
                  <c:v>7.5</c:v>
                </c:pt>
                <c:pt idx="14">
                  <c:v>11.4</c:v>
                </c:pt>
                <c:pt idx="15">
                  <c:v>11.100000000000001</c:v>
                </c:pt>
                <c:pt idx="16">
                  <c:v>12.600000000000001</c:v>
                </c:pt>
                <c:pt idx="17">
                  <c:v>11.8</c:v>
                </c:pt>
                <c:pt idx="18">
                  <c:v>10.4</c:v>
                </c:pt>
                <c:pt idx="19">
                  <c:v>7.8</c:v>
                </c:pt>
                <c:pt idx="20">
                  <c:v>10.8</c:v>
                </c:pt>
                <c:pt idx="21">
                  <c:v>14.700000000000001</c:v>
                </c:pt>
                <c:pt idx="22">
                  <c:v>19.7</c:v>
                </c:pt>
                <c:pt idx="23">
                  <c:v>19.7</c:v>
                </c:pt>
                <c:pt idx="24">
                  <c:v>16.7</c:v>
                </c:pt>
                <c:pt idx="25">
                  <c:v>14.100000000000001</c:v>
                </c:pt>
                <c:pt idx="26">
                  <c:v>16.600000000000001</c:v>
                </c:pt>
                <c:pt idx="27">
                  <c:v>17.8</c:v>
                </c:pt>
                <c:pt idx="28">
                  <c:v>21.1</c:v>
                </c:pt>
                <c:pt idx="29">
                  <c:v>21.400000000000002</c:v>
                </c:pt>
                <c:pt idx="30">
                  <c:v>19.100000000000001</c:v>
                </c:pt>
                <c:pt idx="31">
                  <c:v>15.100000000000001</c:v>
                </c:pt>
                <c:pt idx="32">
                  <c:v>12.4</c:v>
                </c:pt>
                <c:pt idx="33">
                  <c:v>11.100000000000001</c:v>
                </c:pt>
                <c:pt idx="34">
                  <c:v>20.900000000000002</c:v>
                </c:pt>
                <c:pt idx="35">
                  <c:v>16.100000000000001</c:v>
                </c:pt>
                <c:pt idx="36">
                  <c:v>13.9</c:v>
                </c:pt>
                <c:pt idx="37">
                  <c:v>12.9</c:v>
                </c:pt>
                <c:pt idx="38">
                  <c:v>12</c:v>
                </c:pt>
                <c:pt idx="39">
                  <c:v>12.200000000000001</c:v>
                </c:pt>
                <c:pt idx="40">
                  <c:v>17.100000000000001</c:v>
                </c:pt>
                <c:pt idx="41">
                  <c:v>20.6</c:v>
                </c:pt>
                <c:pt idx="42">
                  <c:v>18.400000000000002</c:v>
                </c:pt>
                <c:pt idx="43">
                  <c:v>14.8</c:v>
                </c:pt>
                <c:pt idx="44">
                  <c:v>15</c:v>
                </c:pt>
                <c:pt idx="45">
                  <c:v>14.3</c:v>
                </c:pt>
                <c:pt idx="46">
                  <c:v>12</c:v>
                </c:pt>
                <c:pt idx="47">
                  <c:v>14.9</c:v>
                </c:pt>
                <c:pt idx="48">
                  <c:v>18.7</c:v>
                </c:pt>
                <c:pt idx="49">
                  <c:v>13.700000000000001</c:v>
                </c:pt>
                <c:pt idx="50">
                  <c:v>11.600000000000001</c:v>
                </c:pt>
                <c:pt idx="51">
                  <c:v>18.900000000000002</c:v>
                </c:pt>
                <c:pt idx="52">
                  <c:v>17.2</c:v>
                </c:pt>
                <c:pt idx="53">
                  <c:v>19.3</c:v>
                </c:pt>
                <c:pt idx="54">
                  <c:v>19.600000000000001</c:v>
                </c:pt>
                <c:pt idx="55">
                  <c:v>17.400000000000002</c:v>
                </c:pt>
                <c:pt idx="56">
                  <c:v>16.2</c:v>
                </c:pt>
                <c:pt idx="57">
                  <c:v>16.399999999999999</c:v>
                </c:pt>
                <c:pt idx="58">
                  <c:v>18.600000000000001</c:v>
                </c:pt>
                <c:pt idx="59">
                  <c:v>15.5</c:v>
                </c:pt>
                <c:pt idx="60">
                  <c:v>15.200000000000001</c:v>
                </c:pt>
                <c:pt idx="61">
                  <c:v>16.3</c:v>
                </c:pt>
                <c:pt idx="62">
                  <c:v>17.600000000000001</c:v>
                </c:pt>
                <c:pt idx="63">
                  <c:v>18.8</c:v>
                </c:pt>
                <c:pt idx="64">
                  <c:v>19.400000000000002</c:v>
                </c:pt>
                <c:pt idx="65">
                  <c:v>17.400000000000002</c:v>
                </c:pt>
                <c:pt idx="66">
                  <c:v>12.9</c:v>
                </c:pt>
                <c:pt idx="67">
                  <c:v>10.100000000000001</c:v>
                </c:pt>
                <c:pt idx="68">
                  <c:v>19.5</c:v>
                </c:pt>
                <c:pt idx="69">
                  <c:v>11.9</c:v>
                </c:pt>
                <c:pt idx="70">
                  <c:v>11.600000000000001</c:v>
                </c:pt>
                <c:pt idx="71">
                  <c:v>14.100000000000001</c:v>
                </c:pt>
                <c:pt idx="72">
                  <c:v>13.100000000000001</c:v>
                </c:pt>
                <c:pt idx="73">
                  <c:v>15.5</c:v>
                </c:pt>
                <c:pt idx="74">
                  <c:v>15.5</c:v>
                </c:pt>
                <c:pt idx="75">
                  <c:v>16.5</c:v>
                </c:pt>
                <c:pt idx="76">
                  <c:v>17.100000000000001</c:v>
                </c:pt>
                <c:pt idx="77">
                  <c:v>11.5</c:v>
                </c:pt>
                <c:pt idx="78">
                  <c:v>9.2000000000000011</c:v>
                </c:pt>
                <c:pt idx="79">
                  <c:v>13.8</c:v>
                </c:pt>
                <c:pt idx="80">
                  <c:v>11.9</c:v>
                </c:pt>
                <c:pt idx="81">
                  <c:v>15.700000000000001</c:v>
                </c:pt>
                <c:pt idx="82">
                  <c:v>13.4</c:v>
                </c:pt>
                <c:pt idx="83">
                  <c:v>17.5</c:v>
                </c:pt>
                <c:pt idx="84">
                  <c:v>16.100000000000001</c:v>
                </c:pt>
                <c:pt idx="85">
                  <c:v>13</c:v>
                </c:pt>
                <c:pt idx="86">
                  <c:v>13.8</c:v>
                </c:pt>
                <c:pt idx="87">
                  <c:v>13.3</c:v>
                </c:pt>
                <c:pt idx="88">
                  <c:v>13.700000000000001</c:v>
                </c:pt>
                <c:pt idx="89">
                  <c:v>13.700000000000001</c:v>
                </c:pt>
                <c:pt idx="90">
                  <c:v>20.400000000000002</c:v>
                </c:pt>
                <c:pt idx="91">
                  <c:v>14.5</c:v>
                </c:pt>
                <c:pt idx="92">
                  <c:v>13.100000000000001</c:v>
                </c:pt>
                <c:pt idx="93">
                  <c:v>15.5</c:v>
                </c:pt>
                <c:pt idx="94">
                  <c:v>15.4</c:v>
                </c:pt>
                <c:pt idx="95">
                  <c:v>11.200000000000001</c:v>
                </c:pt>
                <c:pt idx="96">
                  <c:v>9.6000000000000014</c:v>
                </c:pt>
                <c:pt idx="97">
                  <c:v>9.2000000000000011</c:v>
                </c:pt>
                <c:pt idx="98">
                  <c:v>7.2</c:v>
                </c:pt>
                <c:pt idx="99">
                  <c:v>6.6</c:v>
                </c:pt>
                <c:pt idx="100">
                  <c:v>11.200000000000001</c:v>
                </c:pt>
                <c:pt idx="101">
                  <c:v>12.3</c:v>
                </c:pt>
                <c:pt idx="102">
                  <c:v>10.100000000000001</c:v>
                </c:pt>
                <c:pt idx="103">
                  <c:v>8</c:v>
                </c:pt>
                <c:pt idx="104">
                  <c:v>4.2</c:v>
                </c:pt>
                <c:pt idx="105">
                  <c:v>4.4000000000000004</c:v>
                </c:pt>
                <c:pt idx="106">
                  <c:v>12.700000000000001</c:v>
                </c:pt>
                <c:pt idx="107">
                  <c:v>15</c:v>
                </c:pt>
                <c:pt idx="108">
                  <c:v>10.9</c:v>
                </c:pt>
                <c:pt idx="109">
                  <c:v>8.9</c:v>
                </c:pt>
                <c:pt idx="110">
                  <c:v>8.6</c:v>
                </c:pt>
                <c:pt idx="111">
                  <c:v>10.5</c:v>
                </c:pt>
                <c:pt idx="112">
                  <c:v>5.7</c:v>
                </c:pt>
                <c:pt idx="113">
                  <c:v>4.8999999999999995</c:v>
                </c:pt>
                <c:pt idx="114">
                  <c:v>4</c:v>
                </c:pt>
                <c:pt idx="115">
                  <c:v>7</c:v>
                </c:pt>
                <c:pt idx="116">
                  <c:v>8.2000000000000011</c:v>
                </c:pt>
                <c:pt idx="117">
                  <c:v>15.100000000000001</c:v>
                </c:pt>
                <c:pt idx="118">
                  <c:v>13.100000000000001</c:v>
                </c:pt>
                <c:pt idx="119">
                  <c:v>12.5</c:v>
                </c:pt>
                <c:pt idx="120">
                  <c:v>12.5</c:v>
                </c:pt>
                <c:pt idx="121">
                  <c:v>14</c:v>
                </c:pt>
                <c:pt idx="122">
                  <c:v>15.9</c:v>
                </c:pt>
                <c:pt idx="123">
                  <c:v>12.5</c:v>
                </c:pt>
                <c:pt idx="124">
                  <c:v>11.700000000000001</c:v>
                </c:pt>
                <c:pt idx="125">
                  <c:v>12.200000000000001</c:v>
                </c:pt>
                <c:pt idx="126">
                  <c:v>12.600000000000001</c:v>
                </c:pt>
                <c:pt idx="127">
                  <c:v>14.5</c:v>
                </c:pt>
                <c:pt idx="128">
                  <c:v>15.4</c:v>
                </c:pt>
                <c:pt idx="129">
                  <c:v>17.2</c:v>
                </c:pt>
                <c:pt idx="130">
                  <c:v>14.600000000000001</c:v>
                </c:pt>
                <c:pt idx="131">
                  <c:v>6.7</c:v>
                </c:pt>
                <c:pt idx="132">
                  <c:v>3.5</c:v>
                </c:pt>
                <c:pt idx="133">
                  <c:v>2.4000000000000004</c:v>
                </c:pt>
                <c:pt idx="134">
                  <c:v>0.20000000000000007</c:v>
                </c:pt>
                <c:pt idx="135">
                  <c:v>3</c:v>
                </c:pt>
                <c:pt idx="136">
                  <c:v>5.3999999999999995</c:v>
                </c:pt>
                <c:pt idx="137">
                  <c:v>17</c:v>
                </c:pt>
                <c:pt idx="138">
                  <c:v>9.4</c:v>
                </c:pt>
              </c:numCache>
            </c:numRef>
          </c:val>
          <c:smooth val="0"/>
          <c:extLst>
            <c:ext xmlns:c16="http://schemas.microsoft.com/office/drawing/2014/chart" uri="{C3380CC4-5D6E-409C-BE32-E72D297353CC}">
              <c16:uniqueId val="{00000004-DD5B-43A2-B9A8-470B12FDE983}"/>
            </c:ext>
          </c:extLst>
        </c:ser>
        <c:dLbls>
          <c:showLegendKey val="0"/>
          <c:showVal val="0"/>
          <c:showCatName val="0"/>
          <c:showSerName val="0"/>
          <c:showPercent val="0"/>
          <c:showBubbleSize val="0"/>
        </c:dLbls>
        <c:marker val="1"/>
        <c:smooth val="0"/>
        <c:axId val="181017071"/>
        <c:axId val="592213135"/>
      </c:lineChart>
      <c:dateAx>
        <c:axId val="181017071"/>
        <c:scaling>
          <c:orientation val="minMax"/>
          <c:max val="41907"/>
          <c:min val="41769"/>
        </c:scaling>
        <c:delete val="0"/>
        <c:axPos val="b"/>
        <c:numFmt formatCode="m/d/yyyy" sourceLinked="1"/>
        <c:majorTickMark val="out"/>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900" b="0" i="0" u="none" strike="noStrike" kern="1200" baseline="0">
                <a:ln>
                  <a:noFill/>
                </a:ln>
                <a:solidFill>
                  <a:schemeClr val="tx1">
                    <a:lumMod val="65000"/>
                    <a:lumOff val="35000"/>
                  </a:schemeClr>
                </a:solidFill>
                <a:latin typeface="+mn-lt"/>
                <a:ea typeface="+mn-ea"/>
                <a:cs typeface="+mn-cs"/>
              </a:defRPr>
            </a:pPr>
            <a:endParaRPr lang="en-US"/>
          </a:p>
        </c:txPr>
        <c:crossAx val="592213135"/>
        <c:crossesAt val="-99"/>
        <c:auto val="1"/>
        <c:lblOffset val="100"/>
        <c:baseTimeUnit val="days"/>
        <c:majorUnit val="7"/>
        <c:majorTimeUnit val="days"/>
      </c:dateAx>
      <c:valAx>
        <c:axId val="5922131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t>
                </a:r>
              </a:p>
            </c:rich>
          </c:tx>
          <c:layout>
            <c:manualLayout>
              <c:xMode val="edge"/>
              <c:yMode val="edge"/>
              <c:x val="7.9234972677595633E-2"/>
              <c:y val="5.3632392666245206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017071"/>
        <c:crosses val="autoZero"/>
        <c:crossBetween val="between"/>
      </c:valAx>
      <c:valAx>
        <c:axId val="592205647"/>
        <c:scaling>
          <c:orientation val="minMax"/>
        </c:scaling>
        <c:delete val="0"/>
        <c:axPos val="r"/>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a:t>
                </a:r>
              </a:p>
            </c:rich>
          </c:tx>
          <c:layout>
            <c:manualLayout>
              <c:xMode val="edge"/>
              <c:yMode val="edge"/>
              <c:x val="0.87648896346973026"/>
              <c:y val="5.5132798181249242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0922335"/>
        <c:crosses val="max"/>
        <c:crossBetween val="between"/>
      </c:valAx>
      <c:dateAx>
        <c:axId val="590922335"/>
        <c:scaling>
          <c:orientation val="minMax"/>
        </c:scaling>
        <c:delete val="1"/>
        <c:axPos val="b"/>
        <c:numFmt formatCode="m/d/yyyy" sourceLinked="1"/>
        <c:majorTickMark val="out"/>
        <c:minorTickMark val="none"/>
        <c:tickLblPos val="nextTo"/>
        <c:crossAx val="592205647"/>
        <c:crosses val="autoZero"/>
        <c:auto val="1"/>
        <c:lblOffset val="100"/>
        <c:baseTimeUnit val="days"/>
      </c:dateAx>
      <c:spPr>
        <a:noFill/>
        <a:ln>
          <a:noFill/>
        </a:ln>
        <a:effectLst/>
      </c:spPr>
    </c:plotArea>
    <c:legend>
      <c:legendPos val="b"/>
      <c:layout>
        <c:manualLayout>
          <c:xMode val="edge"/>
          <c:yMode val="edge"/>
          <c:x val="7.2619884568000434E-2"/>
          <c:y val="0.87549270838186655"/>
          <c:w val="0.78885887031978141"/>
          <c:h val="8.83468708423281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Daily</a:t>
            </a:r>
            <a:r>
              <a:rPr lang="en-GB" baseline="0"/>
              <a:t> weather </a:t>
            </a:r>
            <a:r>
              <a:rPr lang="en-GB"/>
              <a:t>during growing season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354976119788305"/>
          <c:y val="0.13798363095238095"/>
          <c:w val="0.75608974735088075"/>
          <c:h val="0.54349163385826771"/>
        </c:manualLayout>
      </c:layout>
      <c:barChart>
        <c:barDir val="col"/>
        <c:grouping val="stacked"/>
        <c:varyColors val="0"/>
        <c:ser>
          <c:idx val="0"/>
          <c:order val="3"/>
          <c:tx>
            <c:strRef>
              <c:f>'Site 2'!$H$3</c:f>
              <c:strCache>
                <c:ptCount val="1"/>
                <c:pt idx="0">
                  <c:v>precipitation (mm)</c:v>
                </c:pt>
              </c:strCache>
            </c:strRef>
          </c:tx>
          <c:spPr>
            <a:solidFill>
              <a:srgbClr val="0070C0"/>
            </a:solidFill>
            <a:ln w="12700">
              <a:solidFill>
                <a:srgbClr val="0070C0"/>
              </a:solidFill>
            </a:ln>
            <a:effectLst/>
          </c:spPr>
          <c:invertIfNegative val="0"/>
          <c:cat>
            <c:numRef>
              <c:f>'Site 2'!$D$4:$D$368</c:f>
              <c:numCache>
                <c:formatCode>m/d/yyyy</c:formatCode>
                <c:ptCount val="365"/>
                <c:pt idx="0">
                  <c:v>41769</c:v>
                </c:pt>
                <c:pt idx="1">
                  <c:v>41770</c:v>
                </c:pt>
                <c:pt idx="2">
                  <c:v>41771</c:v>
                </c:pt>
                <c:pt idx="3">
                  <c:v>41772</c:v>
                </c:pt>
                <c:pt idx="4">
                  <c:v>41773</c:v>
                </c:pt>
                <c:pt idx="5">
                  <c:v>41774</c:v>
                </c:pt>
                <c:pt idx="6">
                  <c:v>41775</c:v>
                </c:pt>
                <c:pt idx="7">
                  <c:v>41776</c:v>
                </c:pt>
                <c:pt idx="8">
                  <c:v>41777</c:v>
                </c:pt>
                <c:pt idx="9">
                  <c:v>41778</c:v>
                </c:pt>
                <c:pt idx="10">
                  <c:v>41779</c:v>
                </c:pt>
                <c:pt idx="11">
                  <c:v>41780</c:v>
                </c:pt>
                <c:pt idx="12">
                  <c:v>41781</c:v>
                </c:pt>
                <c:pt idx="13">
                  <c:v>41782</c:v>
                </c:pt>
                <c:pt idx="14">
                  <c:v>41783</c:v>
                </c:pt>
                <c:pt idx="15">
                  <c:v>41784</c:v>
                </c:pt>
                <c:pt idx="16">
                  <c:v>41785</c:v>
                </c:pt>
                <c:pt idx="17">
                  <c:v>41786</c:v>
                </c:pt>
                <c:pt idx="18">
                  <c:v>41787</c:v>
                </c:pt>
                <c:pt idx="19">
                  <c:v>41788</c:v>
                </c:pt>
                <c:pt idx="20">
                  <c:v>41789</c:v>
                </c:pt>
                <c:pt idx="21">
                  <c:v>41790</c:v>
                </c:pt>
                <c:pt idx="22">
                  <c:v>41791</c:v>
                </c:pt>
                <c:pt idx="23">
                  <c:v>41792</c:v>
                </c:pt>
                <c:pt idx="24">
                  <c:v>41793</c:v>
                </c:pt>
                <c:pt idx="25">
                  <c:v>41794</c:v>
                </c:pt>
                <c:pt idx="26">
                  <c:v>41795</c:v>
                </c:pt>
                <c:pt idx="27">
                  <c:v>41796</c:v>
                </c:pt>
                <c:pt idx="28">
                  <c:v>41797</c:v>
                </c:pt>
                <c:pt idx="29">
                  <c:v>41798</c:v>
                </c:pt>
                <c:pt idx="30">
                  <c:v>41799</c:v>
                </c:pt>
                <c:pt idx="31">
                  <c:v>41800</c:v>
                </c:pt>
                <c:pt idx="32">
                  <c:v>41801</c:v>
                </c:pt>
                <c:pt idx="33">
                  <c:v>41802</c:v>
                </c:pt>
                <c:pt idx="34">
                  <c:v>41803</c:v>
                </c:pt>
                <c:pt idx="35">
                  <c:v>41804</c:v>
                </c:pt>
                <c:pt idx="36">
                  <c:v>41805</c:v>
                </c:pt>
                <c:pt idx="37">
                  <c:v>41806</c:v>
                </c:pt>
                <c:pt idx="38">
                  <c:v>41807</c:v>
                </c:pt>
                <c:pt idx="39">
                  <c:v>41808</c:v>
                </c:pt>
                <c:pt idx="40">
                  <c:v>41809</c:v>
                </c:pt>
                <c:pt idx="41">
                  <c:v>41810</c:v>
                </c:pt>
                <c:pt idx="42">
                  <c:v>41811</c:v>
                </c:pt>
                <c:pt idx="43">
                  <c:v>41812</c:v>
                </c:pt>
                <c:pt idx="44">
                  <c:v>41813</c:v>
                </c:pt>
                <c:pt idx="45">
                  <c:v>41814</c:v>
                </c:pt>
                <c:pt idx="46">
                  <c:v>41815</c:v>
                </c:pt>
                <c:pt idx="47">
                  <c:v>41816</c:v>
                </c:pt>
                <c:pt idx="48">
                  <c:v>41817</c:v>
                </c:pt>
                <c:pt idx="49">
                  <c:v>41818</c:v>
                </c:pt>
                <c:pt idx="50">
                  <c:v>41819</c:v>
                </c:pt>
                <c:pt idx="51">
                  <c:v>41820</c:v>
                </c:pt>
                <c:pt idx="52">
                  <c:v>41821</c:v>
                </c:pt>
                <c:pt idx="53">
                  <c:v>41822</c:v>
                </c:pt>
                <c:pt idx="54">
                  <c:v>41823</c:v>
                </c:pt>
                <c:pt idx="55">
                  <c:v>41824</c:v>
                </c:pt>
                <c:pt idx="56">
                  <c:v>41825</c:v>
                </c:pt>
                <c:pt idx="57">
                  <c:v>41826</c:v>
                </c:pt>
                <c:pt idx="58">
                  <c:v>41827</c:v>
                </c:pt>
                <c:pt idx="59">
                  <c:v>41828</c:v>
                </c:pt>
                <c:pt idx="60">
                  <c:v>41829</c:v>
                </c:pt>
                <c:pt idx="61">
                  <c:v>41830</c:v>
                </c:pt>
                <c:pt idx="62">
                  <c:v>41831</c:v>
                </c:pt>
                <c:pt idx="63">
                  <c:v>41832</c:v>
                </c:pt>
                <c:pt idx="64">
                  <c:v>41833</c:v>
                </c:pt>
                <c:pt idx="65">
                  <c:v>41834</c:v>
                </c:pt>
                <c:pt idx="66">
                  <c:v>41835</c:v>
                </c:pt>
                <c:pt idx="67">
                  <c:v>41836</c:v>
                </c:pt>
                <c:pt idx="68">
                  <c:v>41837</c:v>
                </c:pt>
                <c:pt idx="69">
                  <c:v>41838</c:v>
                </c:pt>
                <c:pt idx="70">
                  <c:v>41839</c:v>
                </c:pt>
                <c:pt idx="71">
                  <c:v>41840</c:v>
                </c:pt>
                <c:pt idx="72">
                  <c:v>41841</c:v>
                </c:pt>
                <c:pt idx="73">
                  <c:v>41842</c:v>
                </c:pt>
                <c:pt idx="74">
                  <c:v>41843</c:v>
                </c:pt>
                <c:pt idx="75">
                  <c:v>41844</c:v>
                </c:pt>
                <c:pt idx="76">
                  <c:v>41845</c:v>
                </c:pt>
                <c:pt idx="77">
                  <c:v>41846</c:v>
                </c:pt>
                <c:pt idx="78">
                  <c:v>41847</c:v>
                </c:pt>
                <c:pt idx="79">
                  <c:v>41848</c:v>
                </c:pt>
                <c:pt idx="80">
                  <c:v>41849</c:v>
                </c:pt>
                <c:pt idx="81">
                  <c:v>41850</c:v>
                </c:pt>
                <c:pt idx="82">
                  <c:v>41851</c:v>
                </c:pt>
                <c:pt idx="83">
                  <c:v>41852</c:v>
                </c:pt>
                <c:pt idx="84">
                  <c:v>41853</c:v>
                </c:pt>
                <c:pt idx="85">
                  <c:v>41854</c:v>
                </c:pt>
                <c:pt idx="86">
                  <c:v>41855</c:v>
                </c:pt>
                <c:pt idx="87">
                  <c:v>41856</c:v>
                </c:pt>
                <c:pt idx="88">
                  <c:v>41857</c:v>
                </c:pt>
                <c:pt idx="89">
                  <c:v>41858</c:v>
                </c:pt>
                <c:pt idx="90">
                  <c:v>41859</c:v>
                </c:pt>
                <c:pt idx="91">
                  <c:v>41860</c:v>
                </c:pt>
                <c:pt idx="92">
                  <c:v>41861</c:v>
                </c:pt>
                <c:pt idx="93">
                  <c:v>41862</c:v>
                </c:pt>
                <c:pt idx="94">
                  <c:v>41863</c:v>
                </c:pt>
                <c:pt idx="95">
                  <c:v>41864</c:v>
                </c:pt>
                <c:pt idx="96">
                  <c:v>41865</c:v>
                </c:pt>
                <c:pt idx="97">
                  <c:v>41866</c:v>
                </c:pt>
                <c:pt idx="98">
                  <c:v>41867</c:v>
                </c:pt>
                <c:pt idx="99">
                  <c:v>41868</c:v>
                </c:pt>
                <c:pt idx="100">
                  <c:v>41869</c:v>
                </c:pt>
                <c:pt idx="101">
                  <c:v>41870</c:v>
                </c:pt>
                <c:pt idx="102">
                  <c:v>41871</c:v>
                </c:pt>
                <c:pt idx="103">
                  <c:v>41872</c:v>
                </c:pt>
                <c:pt idx="104">
                  <c:v>41873</c:v>
                </c:pt>
                <c:pt idx="105">
                  <c:v>41874</c:v>
                </c:pt>
                <c:pt idx="106">
                  <c:v>41875</c:v>
                </c:pt>
                <c:pt idx="107">
                  <c:v>41876</c:v>
                </c:pt>
                <c:pt idx="108">
                  <c:v>41877</c:v>
                </c:pt>
                <c:pt idx="109">
                  <c:v>41878</c:v>
                </c:pt>
                <c:pt idx="110">
                  <c:v>41879</c:v>
                </c:pt>
                <c:pt idx="111">
                  <c:v>41880</c:v>
                </c:pt>
                <c:pt idx="112">
                  <c:v>41881</c:v>
                </c:pt>
                <c:pt idx="113">
                  <c:v>41882</c:v>
                </c:pt>
                <c:pt idx="114">
                  <c:v>41883</c:v>
                </c:pt>
                <c:pt idx="115">
                  <c:v>41884</c:v>
                </c:pt>
                <c:pt idx="116">
                  <c:v>41885</c:v>
                </c:pt>
                <c:pt idx="117">
                  <c:v>41886</c:v>
                </c:pt>
                <c:pt idx="118">
                  <c:v>41887</c:v>
                </c:pt>
                <c:pt idx="119">
                  <c:v>41888</c:v>
                </c:pt>
                <c:pt idx="120">
                  <c:v>41889</c:v>
                </c:pt>
                <c:pt idx="121">
                  <c:v>41890</c:v>
                </c:pt>
                <c:pt idx="122">
                  <c:v>41891</c:v>
                </c:pt>
                <c:pt idx="123">
                  <c:v>41892</c:v>
                </c:pt>
                <c:pt idx="124">
                  <c:v>41893</c:v>
                </c:pt>
                <c:pt idx="125">
                  <c:v>41894</c:v>
                </c:pt>
                <c:pt idx="126">
                  <c:v>41895</c:v>
                </c:pt>
                <c:pt idx="127">
                  <c:v>41896</c:v>
                </c:pt>
                <c:pt idx="128">
                  <c:v>41897</c:v>
                </c:pt>
                <c:pt idx="129">
                  <c:v>41898</c:v>
                </c:pt>
                <c:pt idx="130">
                  <c:v>41899</c:v>
                </c:pt>
                <c:pt idx="131">
                  <c:v>41900</c:v>
                </c:pt>
                <c:pt idx="132">
                  <c:v>41901</c:v>
                </c:pt>
                <c:pt idx="133">
                  <c:v>41902</c:v>
                </c:pt>
                <c:pt idx="134">
                  <c:v>41903</c:v>
                </c:pt>
                <c:pt idx="135">
                  <c:v>41904</c:v>
                </c:pt>
                <c:pt idx="136">
                  <c:v>41905</c:v>
                </c:pt>
                <c:pt idx="137">
                  <c:v>41906</c:v>
                </c:pt>
                <c:pt idx="138">
                  <c:v>41907</c:v>
                </c:pt>
                <c:pt idx="139">
                  <c:v>41908</c:v>
                </c:pt>
                <c:pt idx="140">
                  <c:v>41909</c:v>
                </c:pt>
                <c:pt idx="141">
                  <c:v>41910</c:v>
                </c:pt>
                <c:pt idx="142">
                  <c:v>41911</c:v>
                </c:pt>
                <c:pt idx="143">
                  <c:v>41912</c:v>
                </c:pt>
                <c:pt idx="144">
                  <c:v>41913</c:v>
                </c:pt>
                <c:pt idx="145">
                  <c:v>41914</c:v>
                </c:pt>
                <c:pt idx="146">
                  <c:v>41915</c:v>
                </c:pt>
                <c:pt idx="147">
                  <c:v>41916</c:v>
                </c:pt>
                <c:pt idx="148">
                  <c:v>41917</c:v>
                </c:pt>
                <c:pt idx="149">
                  <c:v>41918</c:v>
                </c:pt>
                <c:pt idx="150">
                  <c:v>41919</c:v>
                </c:pt>
                <c:pt idx="151">
                  <c:v>41920</c:v>
                </c:pt>
                <c:pt idx="152">
                  <c:v>41921</c:v>
                </c:pt>
                <c:pt idx="153">
                  <c:v>41922</c:v>
                </c:pt>
                <c:pt idx="154">
                  <c:v>41923</c:v>
                </c:pt>
                <c:pt idx="155">
                  <c:v>41924</c:v>
                </c:pt>
                <c:pt idx="156">
                  <c:v>41925</c:v>
                </c:pt>
                <c:pt idx="157">
                  <c:v>41926</c:v>
                </c:pt>
                <c:pt idx="158">
                  <c:v>41927</c:v>
                </c:pt>
                <c:pt idx="159">
                  <c:v>41928</c:v>
                </c:pt>
                <c:pt idx="160">
                  <c:v>41929</c:v>
                </c:pt>
                <c:pt idx="161">
                  <c:v>41930</c:v>
                </c:pt>
                <c:pt idx="162">
                  <c:v>41931</c:v>
                </c:pt>
                <c:pt idx="163">
                  <c:v>41932</c:v>
                </c:pt>
                <c:pt idx="164">
                  <c:v>41933</c:v>
                </c:pt>
                <c:pt idx="165">
                  <c:v>41934</c:v>
                </c:pt>
                <c:pt idx="166">
                  <c:v>41935</c:v>
                </c:pt>
                <c:pt idx="167">
                  <c:v>41936</c:v>
                </c:pt>
                <c:pt idx="168">
                  <c:v>41937</c:v>
                </c:pt>
                <c:pt idx="169">
                  <c:v>41938</c:v>
                </c:pt>
                <c:pt idx="170">
                  <c:v>41939</c:v>
                </c:pt>
                <c:pt idx="171">
                  <c:v>41940</c:v>
                </c:pt>
                <c:pt idx="172">
                  <c:v>41941</c:v>
                </c:pt>
                <c:pt idx="173">
                  <c:v>41942</c:v>
                </c:pt>
                <c:pt idx="174">
                  <c:v>41943</c:v>
                </c:pt>
                <c:pt idx="175">
                  <c:v>41944</c:v>
                </c:pt>
                <c:pt idx="176">
                  <c:v>41945</c:v>
                </c:pt>
                <c:pt idx="177">
                  <c:v>41946</c:v>
                </c:pt>
                <c:pt idx="178">
                  <c:v>41947</c:v>
                </c:pt>
                <c:pt idx="179">
                  <c:v>41948</c:v>
                </c:pt>
                <c:pt idx="180">
                  <c:v>41949</c:v>
                </c:pt>
                <c:pt idx="181">
                  <c:v>41950</c:v>
                </c:pt>
                <c:pt idx="182">
                  <c:v>41951</c:v>
                </c:pt>
                <c:pt idx="183">
                  <c:v>41952</c:v>
                </c:pt>
                <c:pt idx="184">
                  <c:v>41953</c:v>
                </c:pt>
                <c:pt idx="185">
                  <c:v>41954</c:v>
                </c:pt>
                <c:pt idx="186">
                  <c:v>41955</c:v>
                </c:pt>
                <c:pt idx="187">
                  <c:v>41956</c:v>
                </c:pt>
                <c:pt idx="188">
                  <c:v>41957</c:v>
                </c:pt>
                <c:pt idx="189">
                  <c:v>41958</c:v>
                </c:pt>
                <c:pt idx="190">
                  <c:v>41959</c:v>
                </c:pt>
                <c:pt idx="191">
                  <c:v>41960</c:v>
                </c:pt>
                <c:pt idx="192">
                  <c:v>41961</c:v>
                </c:pt>
                <c:pt idx="193">
                  <c:v>41962</c:v>
                </c:pt>
                <c:pt idx="194">
                  <c:v>41963</c:v>
                </c:pt>
                <c:pt idx="195">
                  <c:v>41964</c:v>
                </c:pt>
                <c:pt idx="196">
                  <c:v>41965</c:v>
                </c:pt>
                <c:pt idx="197">
                  <c:v>41966</c:v>
                </c:pt>
                <c:pt idx="198">
                  <c:v>41967</c:v>
                </c:pt>
                <c:pt idx="199">
                  <c:v>41968</c:v>
                </c:pt>
                <c:pt idx="200">
                  <c:v>41969</c:v>
                </c:pt>
                <c:pt idx="201">
                  <c:v>41970</c:v>
                </c:pt>
                <c:pt idx="202">
                  <c:v>41971</c:v>
                </c:pt>
                <c:pt idx="203">
                  <c:v>41972</c:v>
                </c:pt>
                <c:pt idx="204">
                  <c:v>41973</c:v>
                </c:pt>
                <c:pt idx="205">
                  <c:v>41974</c:v>
                </c:pt>
                <c:pt idx="206">
                  <c:v>41975</c:v>
                </c:pt>
                <c:pt idx="207">
                  <c:v>41976</c:v>
                </c:pt>
                <c:pt idx="208">
                  <c:v>41977</c:v>
                </c:pt>
                <c:pt idx="209">
                  <c:v>41978</c:v>
                </c:pt>
                <c:pt idx="210">
                  <c:v>41979</c:v>
                </c:pt>
                <c:pt idx="211">
                  <c:v>41980</c:v>
                </c:pt>
                <c:pt idx="212">
                  <c:v>41981</c:v>
                </c:pt>
                <c:pt idx="213">
                  <c:v>41982</c:v>
                </c:pt>
                <c:pt idx="214">
                  <c:v>41983</c:v>
                </c:pt>
                <c:pt idx="215">
                  <c:v>41984</c:v>
                </c:pt>
                <c:pt idx="216">
                  <c:v>41985</c:v>
                </c:pt>
                <c:pt idx="217">
                  <c:v>41986</c:v>
                </c:pt>
                <c:pt idx="218">
                  <c:v>41987</c:v>
                </c:pt>
                <c:pt idx="219">
                  <c:v>41988</c:v>
                </c:pt>
                <c:pt idx="220">
                  <c:v>41989</c:v>
                </c:pt>
                <c:pt idx="221">
                  <c:v>41990</c:v>
                </c:pt>
                <c:pt idx="222">
                  <c:v>41991</c:v>
                </c:pt>
                <c:pt idx="223">
                  <c:v>41992</c:v>
                </c:pt>
                <c:pt idx="224">
                  <c:v>41993</c:v>
                </c:pt>
                <c:pt idx="225">
                  <c:v>41994</c:v>
                </c:pt>
                <c:pt idx="226">
                  <c:v>41995</c:v>
                </c:pt>
                <c:pt idx="227">
                  <c:v>41996</c:v>
                </c:pt>
                <c:pt idx="228">
                  <c:v>41997</c:v>
                </c:pt>
                <c:pt idx="229">
                  <c:v>41998</c:v>
                </c:pt>
                <c:pt idx="230">
                  <c:v>41999</c:v>
                </c:pt>
                <c:pt idx="231">
                  <c:v>42000</c:v>
                </c:pt>
                <c:pt idx="232">
                  <c:v>42001</c:v>
                </c:pt>
                <c:pt idx="233">
                  <c:v>42002</c:v>
                </c:pt>
                <c:pt idx="234">
                  <c:v>42003</c:v>
                </c:pt>
                <c:pt idx="235">
                  <c:v>42004</c:v>
                </c:pt>
                <c:pt idx="236">
                  <c:v>42005</c:v>
                </c:pt>
                <c:pt idx="237">
                  <c:v>42006</c:v>
                </c:pt>
                <c:pt idx="238">
                  <c:v>42007</c:v>
                </c:pt>
                <c:pt idx="239">
                  <c:v>42008</c:v>
                </c:pt>
                <c:pt idx="240">
                  <c:v>42009</c:v>
                </c:pt>
                <c:pt idx="241">
                  <c:v>42010</c:v>
                </c:pt>
                <c:pt idx="242">
                  <c:v>42011</c:v>
                </c:pt>
                <c:pt idx="243">
                  <c:v>42012</c:v>
                </c:pt>
                <c:pt idx="244">
                  <c:v>42013</c:v>
                </c:pt>
                <c:pt idx="245">
                  <c:v>42014</c:v>
                </c:pt>
                <c:pt idx="246">
                  <c:v>42015</c:v>
                </c:pt>
                <c:pt idx="247">
                  <c:v>42016</c:v>
                </c:pt>
                <c:pt idx="248">
                  <c:v>42017</c:v>
                </c:pt>
                <c:pt idx="249">
                  <c:v>42018</c:v>
                </c:pt>
                <c:pt idx="250">
                  <c:v>42019</c:v>
                </c:pt>
                <c:pt idx="251">
                  <c:v>42020</c:v>
                </c:pt>
                <c:pt idx="252">
                  <c:v>42021</c:v>
                </c:pt>
                <c:pt idx="253">
                  <c:v>42022</c:v>
                </c:pt>
                <c:pt idx="254">
                  <c:v>42023</c:v>
                </c:pt>
                <c:pt idx="255">
                  <c:v>42024</c:v>
                </c:pt>
                <c:pt idx="256">
                  <c:v>42025</c:v>
                </c:pt>
                <c:pt idx="257">
                  <c:v>42026</c:v>
                </c:pt>
                <c:pt idx="258">
                  <c:v>42027</c:v>
                </c:pt>
                <c:pt idx="259">
                  <c:v>42028</c:v>
                </c:pt>
                <c:pt idx="260">
                  <c:v>42029</c:v>
                </c:pt>
                <c:pt idx="261">
                  <c:v>42030</c:v>
                </c:pt>
                <c:pt idx="262">
                  <c:v>42031</c:v>
                </c:pt>
                <c:pt idx="263">
                  <c:v>42032</c:v>
                </c:pt>
                <c:pt idx="264">
                  <c:v>42033</c:v>
                </c:pt>
                <c:pt idx="265">
                  <c:v>42034</c:v>
                </c:pt>
                <c:pt idx="266">
                  <c:v>42035</c:v>
                </c:pt>
                <c:pt idx="267">
                  <c:v>42036</c:v>
                </c:pt>
                <c:pt idx="268">
                  <c:v>42037</c:v>
                </c:pt>
                <c:pt idx="269">
                  <c:v>42038</c:v>
                </c:pt>
                <c:pt idx="270">
                  <c:v>42039</c:v>
                </c:pt>
                <c:pt idx="271">
                  <c:v>42040</c:v>
                </c:pt>
                <c:pt idx="272">
                  <c:v>42041</c:v>
                </c:pt>
                <c:pt idx="273">
                  <c:v>42042</c:v>
                </c:pt>
                <c:pt idx="274">
                  <c:v>42043</c:v>
                </c:pt>
                <c:pt idx="275">
                  <c:v>42044</c:v>
                </c:pt>
                <c:pt idx="276">
                  <c:v>42045</c:v>
                </c:pt>
                <c:pt idx="277">
                  <c:v>42046</c:v>
                </c:pt>
                <c:pt idx="278">
                  <c:v>42047</c:v>
                </c:pt>
                <c:pt idx="279">
                  <c:v>42048</c:v>
                </c:pt>
                <c:pt idx="280">
                  <c:v>42049</c:v>
                </c:pt>
                <c:pt idx="281">
                  <c:v>42050</c:v>
                </c:pt>
                <c:pt idx="282">
                  <c:v>42051</c:v>
                </c:pt>
                <c:pt idx="283">
                  <c:v>42052</c:v>
                </c:pt>
                <c:pt idx="284">
                  <c:v>42053</c:v>
                </c:pt>
                <c:pt idx="285">
                  <c:v>42054</c:v>
                </c:pt>
                <c:pt idx="286">
                  <c:v>42055</c:v>
                </c:pt>
                <c:pt idx="287">
                  <c:v>42056</c:v>
                </c:pt>
                <c:pt idx="288">
                  <c:v>42057</c:v>
                </c:pt>
                <c:pt idx="289">
                  <c:v>42058</c:v>
                </c:pt>
                <c:pt idx="290">
                  <c:v>42059</c:v>
                </c:pt>
                <c:pt idx="291">
                  <c:v>42060</c:v>
                </c:pt>
                <c:pt idx="292">
                  <c:v>42061</c:v>
                </c:pt>
                <c:pt idx="293">
                  <c:v>42062</c:v>
                </c:pt>
                <c:pt idx="294">
                  <c:v>42063</c:v>
                </c:pt>
                <c:pt idx="295">
                  <c:v>42064</c:v>
                </c:pt>
                <c:pt idx="296">
                  <c:v>42065</c:v>
                </c:pt>
                <c:pt idx="297">
                  <c:v>42066</c:v>
                </c:pt>
                <c:pt idx="298">
                  <c:v>42067</c:v>
                </c:pt>
                <c:pt idx="299">
                  <c:v>42068</c:v>
                </c:pt>
                <c:pt idx="300">
                  <c:v>42069</c:v>
                </c:pt>
                <c:pt idx="301">
                  <c:v>42070</c:v>
                </c:pt>
                <c:pt idx="302">
                  <c:v>42071</c:v>
                </c:pt>
                <c:pt idx="303">
                  <c:v>42072</c:v>
                </c:pt>
                <c:pt idx="304">
                  <c:v>42073</c:v>
                </c:pt>
                <c:pt idx="305">
                  <c:v>42074</c:v>
                </c:pt>
                <c:pt idx="306">
                  <c:v>42075</c:v>
                </c:pt>
                <c:pt idx="307">
                  <c:v>42076</c:v>
                </c:pt>
                <c:pt idx="308">
                  <c:v>42077</c:v>
                </c:pt>
                <c:pt idx="309">
                  <c:v>42078</c:v>
                </c:pt>
                <c:pt idx="310">
                  <c:v>42079</c:v>
                </c:pt>
                <c:pt idx="311">
                  <c:v>42080</c:v>
                </c:pt>
                <c:pt idx="312">
                  <c:v>42081</c:v>
                </c:pt>
                <c:pt idx="313">
                  <c:v>42082</c:v>
                </c:pt>
                <c:pt idx="314">
                  <c:v>42083</c:v>
                </c:pt>
                <c:pt idx="315">
                  <c:v>42084</c:v>
                </c:pt>
                <c:pt idx="316">
                  <c:v>42085</c:v>
                </c:pt>
                <c:pt idx="317">
                  <c:v>42086</c:v>
                </c:pt>
                <c:pt idx="318">
                  <c:v>42087</c:v>
                </c:pt>
                <c:pt idx="319">
                  <c:v>42088</c:v>
                </c:pt>
                <c:pt idx="320">
                  <c:v>42089</c:v>
                </c:pt>
                <c:pt idx="321">
                  <c:v>42090</c:v>
                </c:pt>
                <c:pt idx="322">
                  <c:v>42091</c:v>
                </c:pt>
                <c:pt idx="323">
                  <c:v>42092</c:v>
                </c:pt>
                <c:pt idx="324">
                  <c:v>42093</c:v>
                </c:pt>
                <c:pt idx="325">
                  <c:v>42094</c:v>
                </c:pt>
                <c:pt idx="326">
                  <c:v>42095</c:v>
                </c:pt>
                <c:pt idx="327">
                  <c:v>42096</c:v>
                </c:pt>
                <c:pt idx="328">
                  <c:v>42097</c:v>
                </c:pt>
                <c:pt idx="329">
                  <c:v>42098</c:v>
                </c:pt>
                <c:pt idx="330">
                  <c:v>42099</c:v>
                </c:pt>
                <c:pt idx="331">
                  <c:v>42100</c:v>
                </c:pt>
                <c:pt idx="332">
                  <c:v>42101</c:v>
                </c:pt>
                <c:pt idx="333">
                  <c:v>42102</c:v>
                </c:pt>
                <c:pt idx="334">
                  <c:v>42103</c:v>
                </c:pt>
                <c:pt idx="335">
                  <c:v>42104</c:v>
                </c:pt>
                <c:pt idx="336">
                  <c:v>42105</c:v>
                </c:pt>
                <c:pt idx="337">
                  <c:v>42106</c:v>
                </c:pt>
                <c:pt idx="338">
                  <c:v>42107</c:v>
                </c:pt>
                <c:pt idx="339">
                  <c:v>42108</c:v>
                </c:pt>
                <c:pt idx="340">
                  <c:v>42109</c:v>
                </c:pt>
                <c:pt idx="341">
                  <c:v>42110</c:v>
                </c:pt>
                <c:pt idx="342">
                  <c:v>42111</c:v>
                </c:pt>
                <c:pt idx="343">
                  <c:v>42112</c:v>
                </c:pt>
                <c:pt idx="344">
                  <c:v>42113</c:v>
                </c:pt>
                <c:pt idx="345">
                  <c:v>42114</c:v>
                </c:pt>
                <c:pt idx="346">
                  <c:v>42115</c:v>
                </c:pt>
                <c:pt idx="347">
                  <c:v>42116</c:v>
                </c:pt>
                <c:pt idx="348">
                  <c:v>42117</c:v>
                </c:pt>
                <c:pt idx="349">
                  <c:v>42118</c:v>
                </c:pt>
                <c:pt idx="350">
                  <c:v>42119</c:v>
                </c:pt>
                <c:pt idx="351">
                  <c:v>42120</c:v>
                </c:pt>
                <c:pt idx="352">
                  <c:v>42121</c:v>
                </c:pt>
                <c:pt idx="353">
                  <c:v>42122</c:v>
                </c:pt>
                <c:pt idx="354">
                  <c:v>42123</c:v>
                </c:pt>
                <c:pt idx="355">
                  <c:v>42124</c:v>
                </c:pt>
                <c:pt idx="356">
                  <c:v>42125</c:v>
                </c:pt>
                <c:pt idx="357">
                  <c:v>42126</c:v>
                </c:pt>
                <c:pt idx="358">
                  <c:v>42127</c:v>
                </c:pt>
                <c:pt idx="359">
                  <c:v>42128</c:v>
                </c:pt>
                <c:pt idx="360">
                  <c:v>42129</c:v>
                </c:pt>
                <c:pt idx="361">
                  <c:v>42130</c:v>
                </c:pt>
                <c:pt idx="362">
                  <c:v>42131</c:v>
                </c:pt>
                <c:pt idx="363">
                  <c:v>42132</c:v>
                </c:pt>
                <c:pt idx="364">
                  <c:v>42133</c:v>
                </c:pt>
              </c:numCache>
            </c:numRef>
          </c:cat>
          <c:val>
            <c:numRef>
              <c:f>'Site 2'!$H$4:$H$368</c:f>
              <c:numCache>
                <c:formatCode>0</c:formatCode>
                <c:ptCount val="365"/>
                <c:pt idx="0">
                  <c:v>0</c:v>
                </c:pt>
                <c:pt idx="1">
                  <c:v>0</c:v>
                </c:pt>
                <c:pt idx="2">
                  <c:v>0</c:v>
                </c:pt>
                <c:pt idx="3">
                  <c:v>0</c:v>
                </c:pt>
                <c:pt idx="4">
                  <c:v>0</c:v>
                </c:pt>
                <c:pt idx="5">
                  <c:v>0</c:v>
                </c:pt>
                <c:pt idx="6">
                  <c:v>0</c:v>
                </c:pt>
                <c:pt idx="7">
                  <c:v>0</c:v>
                </c:pt>
                <c:pt idx="8">
                  <c:v>2.6822400000000002</c:v>
                </c:pt>
                <c:pt idx="9">
                  <c:v>0.4470400000000001</c:v>
                </c:pt>
                <c:pt idx="10">
                  <c:v>0</c:v>
                </c:pt>
                <c:pt idx="11">
                  <c:v>0</c:v>
                </c:pt>
                <c:pt idx="12">
                  <c:v>0</c:v>
                </c:pt>
                <c:pt idx="13">
                  <c:v>5.3644800000000004</c:v>
                </c:pt>
                <c:pt idx="14">
                  <c:v>0</c:v>
                </c:pt>
                <c:pt idx="15">
                  <c:v>0</c:v>
                </c:pt>
                <c:pt idx="16">
                  <c:v>0</c:v>
                </c:pt>
                <c:pt idx="17">
                  <c:v>0</c:v>
                </c:pt>
                <c:pt idx="18">
                  <c:v>0</c:v>
                </c:pt>
                <c:pt idx="19">
                  <c:v>0</c:v>
                </c:pt>
                <c:pt idx="20">
                  <c:v>0</c:v>
                </c:pt>
                <c:pt idx="21">
                  <c:v>0</c:v>
                </c:pt>
                <c:pt idx="22">
                  <c:v>0</c:v>
                </c:pt>
                <c:pt idx="23">
                  <c:v>0</c:v>
                </c:pt>
                <c:pt idx="24">
                  <c:v>0</c:v>
                </c:pt>
                <c:pt idx="25">
                  <c:v>0</c:v>
                </c:pt>
                <c:pt idx="26">
                  <c:v>0.22352000000000005</c:v>
                </c:pt>
                <c:pt idx="27">
                  <c:v>0</c:v>
                </c:pt>
                <c:pt idx="28">
                  <c:v>0</c:v>
                </c:pt>
                <c:pt idx="29">
                  <c:v>11.623040000000001</c:v>
                </c:pt>
                <c:pt idx="30">
                  <c:v>7.1526400000000026</c:v>
                </c:pt>
                <c:pt idx="31">
                  <c:v>7.8232000000000017</c:v>
                </c:pt>
                <c:pt idx="32">
                  <c:v>0</c:v>
                </c:pt>
                <c:pt idx="33">
                  <c:v>0</c:v>
                </c:pt>
                <c:pt idx="34">
                  <c:v>0</c:v>
                </c:pt>
                <c:pt idx="35">
                  <c:v>0</c:v>
                </c:pt>
                <c:pt idx="36">
                  <c:v>0</c:v>
                </c:pt>
                <c:pt idx="37">
                  <c:v>1.7881600000000004</c:v>
                </c:pt>
                <c:pt idx="38">
                  <c:v>0</c:v>
                </c:pt>
                <c:pt idx="39">
                  <c:v>2.2352000000000003</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7.8232000000000026</c:v>
                </c:pt>
                <c:pt idx="66">
                  <c:v>0</c:v>
                </c:pt>
                <c:pt idx="67">
                  <c:v>0</c:v>
                </c:pt>
                <c:pt idx="68">
                  <c:v>0</c:v>
                </c:pt>
                <c:pt idx="69">
                  <c:v>0</c:v>
                </c:pt>
                <c:pt idx="70">
                  <c:v>0</c:v>
                </c:pt>
                <c:pt idx="71">
                  <c:v>9.1643200000000018</c:v>
                </c:pt>
                <c:pt idx="72">
                  <c:v>0</c:v>
                </c:pt>
                <c:pt idx="73">
                  <c:v>1.3411200000000003</c:v>
                </c:pt>
                <c:pt idx="74">
                  <c:v>0</c:v>
                </c:pt>
                <c:pt idx="75">
                  <c:v>6.0350400000000022</c:v>
                </c:pt>
                <c:pt idx="76">
                  <c:v>22.575520000000004</c:v>
                </c:pt>
                <c:pt idx="77">
                  <c:v>0.4470400000000001</c:v>
                </c:pt>
                <c:pt idx="78">
                  <c:v>23.693120000000011</c:v>
                </c:pt>
                <c:pt idx="79">
                  <c:v>39.563040000000001</c:v>
                </c:pt>
                <c:pt idx="80">
                  <c:v>4.4704000000000006</c:v>
                </c:pt>
                <c:pt idx="81">
                  <c:v>15.19936</c:v>
                </c:pt>
                <c:pt idx="82">
                  <c:v>0</c:v>
                </c:pt>
                <c:pt idx="83">
                  <c:v>0</c:v>
                </c:pt>
                <c:pt idx="84">
                  <c:v>0.67056000000000004</c:v>
                </c:pt>
                <c:pt idx="85">
                  <c:v>0</c:v>
                </c:pt>
                <c:pt idx="86">
                  <c:v>4.6939200000000012</c:v>
                </c:pt>
                <c:pt idx="87">
                  <c:v>3.1292800000000005</c:v>
                </c:pt>
                <c:pt idx="88">
                  <c:v>0</c:v>
                </c:pt>
                <c:pt idx="89">
                  <c:v>0.22352000000000005</c:v>
                </c:pt>
                <c:pt idx="90">
                  <c:v>0</c:v>
                </c:pt>
                <c:pt idx="91">
                  <c:v>2.2352000000000003</c:v>
                </c:pt>
                <c:pt idx="92">
                  <c:v>0</c:v>
                </c:pt>
                <c:pt idx="93">
                  <c:v>0</c:v>
                </c:pt>
                <c:pt idx="94">
                  <c:v>0</c:v>
                </c:pt>
                <c:pt idx="95">
                  <c:v>0</c:v>
                </c:pt>
                <c:pt idx="96">
                  <c:v>0</c:v>
                </c:pt>
                <c:pt idx="97">
                  <c:v>0</c:v>
                </c:pt>
                <c:pt idx="98">
                  <c:v>0.89408000000000021</c:v>
                </c:pt>
                <c:pt idx="99">
                  <c:v>0</c:v>
                </c:pt>
                <c:pt idx="100">
                  <c:v>0</c:v>
                </c:pt>
                <c:pt idx="101">
                  <c:v>0</c:v>
                </c:pt>
                <c:pt idx="102">
                  <c:v>0</c:v>
                </c:pt>
                <c:pt idx="103">
                  <c:v>22.128480000000003</c:v>
                </c:pt>
                <c:pt idx="104">
                  <c:v>3.1292800000000005</c:v>
                </c:pt>
                <c:pt idx="105">
                  <c:v>0</c:v>
                </c:pt>
                <c:pt idx="106">
                  <c:v>0</c:v>
                </c:pt>
                <c:pt idx="107">
                  <c:v>0</c:v>
                </c:pt>
                <c:pt idx="108">
                  <c:v>0</c:v>
                </c:pt>
                <c:pt idx="109">
                  <c:v>0</c:v>
                </c:pt>
                <c:pt idx="110">
                  <c:v>0</c:v>
                </c:pt>
                <c:pt idx="111">
                  <c:v>0.4470400000000001</c:v>
                </c:pt>
                <c:pt idx="112">
                  <c:v>1.7881600000000004</c:v>
                </c:pt>
                <c:pt idx="113">
                  <c:v>0</c:v>
                </c:pt>
                <c:pt idx="114">
                  <c:v>0</c:v>
                </c:pt>
                <c:pt idx="115">
                  <c:v>0</c:v>
                </c:pt>
                <c:pt idx="116">
                  <c:v>0</c:v>
                </c:pt>
                <c:pt idx="117">
                  <c:v>0</c:v>
                </c:pt>
                <c:pt idx="118">
                  <c:v>0</c:v>
                </c:pt>
                <c:pt idx="119">
                  <c:v>0</c:v>
                </c:pt>
                <c:pt idx="120">
                  <c:v>0</c:v>
                </c:pt>
                <c:pt idx="121">
                  <c:v>0</c:v>
                </c:pt>
                <c:pt idx="122">
                  <c:v>0.22352000000000005</c:v>
                </c:pt>
                <c:pt idx="123">
                  <c:v>0</c:v>
                </c:pt>
                <c:pt idx="124">
                  <c:v>0</c:v>
                </c:pt>
                <c:pt idx="125">
                  <c:v>0</c:v>
                </c:pt>
                <c:pt idx="126">
                  <c:v>0</c:v>
                </c:pt>
                <c:pt idx="127">
                  <c:v>0</c:v>
                </c:pt>
                <c:pt idx="128">
                  <c:v>0</c:v>
                </c:pt>
                <c:pt idx="129">
                  <c:v>0</c:v>
                </c:pt>
                <c:pt idx="130">
                  <c:v>3.7998400000000001</c:v>
                </c:pt>
                <c:pt idx="131">
                  <c:v>30.622240000000005</c:v>
                </c:pt>
                <c:pt idx="132">
                  <c:v>11.846559999999998</c:v>
                </c:pt>
                <c:pt idx="133">
                  <c:v>7.5996800000000002</c:v>
                </c:pt>
                <c:pt idx="134">
                  <c:v>0</c:v>
                </c:pt>
                <c:pt idx="135">
                  <c:v>0</c:v>
                </c:pt>
                <c:pt idx="136">
                  <c:v>0.89408000000000021</c:v>
                </c:pt>
                <c:pt idx="137">
                  <c:v>1.1176000000000001</c:v>
                </c:pt>
                <c:pt idx="138">
                  <c:v>0</c:v>
                </c:pt>
              </c:numCache>
            </c:numRef>
          </c:val>
          <c:extLst>
            <c:ext xmlns:c16="http://schemas.microsoft.com/office/drawing/2014/chart" uri="{C3380CC4-5D6E-409C-BE32-E72D297353CC}">
              <c16:uniqueId val="{00000000-B437-4F9F-87DC-69855C9ECD52}"/>
            </c:ext>
          </c:extLst>
        </c:ser>
        <c:ser>
          <c:idx val="4"/>
          <c:order val="4"/>
          <c:tx>
            <c:strRef>
              <c:f>'Site 2'!$I$3</c:f>
              <c:strCache>
                <c:ptCount val="1"/>
                <c:pt idx="0">
                  <c:v>irrigation (mm)</c:v>
                </c:pt>
              </c:strCache>
            </c:strRef>
          </c:tx>
          <c:spPr>
            <a:noFill/>
            <a:ln w="12700">
              <a:solidFill>
                <a:srgbClr val="0070C0"/>
              </a:solidFill>
              <a:prstDash val="sysDot"/>
            </a:ln>
            <a:effectLst/>
          </c:spPr>
          <c:invertIfNegative val="0"/>
          <c:cat>
            <c:numRef>
              <c:f>'Site 2'!$D$4:$D$368</c:f>
              <c:numCache>
                <c:formatCode>m/d/yyyy</c:formatCode>
                <c:ptCount val="365"/>
                <c:pt idx="0">
                  <c:v>41769</c:v>
                </c:pt>
                <c:pt idx="1">
                  <c:v>41770</c:v>
                </c:pt>
                <c:pt idx="2">
                  <c:v>41771</c:v>
                </c:pt>
                <c:pt idx="3">
                  <c:v>41772</c:v>
                </c:pt>
                <c:pt idx="4">
                  <c:v>41773</c:v>
                </c:pt>
                <c:pt idx="5">
                  <c:v>41774</c:v>
                </c:pt>
                <c:pt idx="6">
                  <c:v>41775</c:v>
                </c:pt>
                <c:pt idx="7">
                  <c:v>41776</c:v>
                </c:pt>
                <c:pt idx="8">
                  <c:v>41777</c:v>
                </c:pt>
                <c:pt idx="9">
                  <c:v>41778</c:v>
                </c:pt>
                <c:pt idx="10">
                  <c:v>41779</c:v>
                </c:pt>
                <c:pt idx="11">
                  <c:v>41780</c:v>
                </c:pt>
                <c:pt idx="12">
                  <c:v>41781</c:v>
                </c:pt>
                <c:pt idx="13">
                  <c:v>41782</c:v>
                </c:pt>
                <c:pt idx="14">
                  <c:v>41783</c:v>
                </c:pt>
                <c:pt idx="15">
                  <c:v>41784</c:v>
                </c:pt>
                <c:pt idx="16">
                  <c:v>41785</c:v>
                </c:pt>
                <c:pt idx="17">
                  <c:v>41786</c:v>
                </c:pt>
                <c:pt idx="18">
                  <c:v>41787</c:v>
                </c:pt>
                <c:pt idx="19">
                  <c:v>41788</c:v>
                </c:pt>
                <c:pt idx="20">
                  <c:v>41789</c:v>
                </c:pt>
                <c:pt idx="21">
                  <c:v>41790</c:v>
                </c:pt>
                <c:pt idx="22">
                  <c:v>41791</c:v>
                </c:pt>
                <c:pt idx="23">
                  <c:v>41792</c:v>
                </c:pt>
                <c:pt idx="24">
                  <c:v>41793</c:v>
                </c:pt>
                <c:pt idx="25">
                  <c:v>41794</c:v>
                </c:pt>
                <c:pt idx="26">
                  <c:v>41795</c:v>
                </c:pt>
                <c:pt idx="27">
                  <c:v>41796</c:v>
                </c:pt>
                <c:pt idx="28">
                  <c:v>41797</c:v>
                </c:pt>
                <c:pt idx="29">
                  <c:v>41798</c:v>
                </c:pt>
                <c:pt idx="30">
                  <c:v>41799</c:v>
                </c:pt>
                <c:pt idx="31">
                  <c:v>41800</c:v>
                </c:pt>
                <c:pt idx="32">
                  <c:v>41801</c:v>
                </c:pt>
                <c:pt idx="33">
                  <c:v>41802</c:v>
                </c:pt>
                <c:pt idx="34">
                  <c:v>41803</c:v>
                </c:pt>
                <c:pt idx="35">
                  <c:v>41804</c:v>
                </c:pt>
                <c:pt idx="36">
                  <c:v>41805</c:v>
                </c:pt>
                <c:pt idx="37">
                  <c:v>41806</c:v>
                </c:pt>
                <c:pt idx="38">
                  <c:v>41807</c:v>
                </c:pt>
                <c:pt idx="39">
                  <c:v>41808</c:v>
                </c:pt>
                <c:pt idx="40">
                  <c:v>41809</c:v>
                </c:pt>
                <c:pt idx="41">
                  <c:v>41810</c:v>
                </c:pt>
                <c:pt idx="42">
                  <c:v>41811</c:v>
                </c:pt>
                <c:pt idx="43">
                  <c:v>41812</c:v>
                </c:pt>
                <c:pt idx="44">
                  <c:v>41813</c:v>
                </c:pt>
                <c:pt idx="45">
                  <c:v>41814</c:v>
                </c:pt>
                <c:pt idx="46">
                  <c:v>41815</c:v>
                </c:pt>
                <c:pt idx="47">
                  <c:v>41816</c:v>
                </c:pt>
                <c:pt idx="48">
                  <c:v>41817</c:v>
                </c:pt>
                <c:pt idx="49">
                  <c:v>41818</c:v>
                </c:pt>
                <c:pt idx="50">
                  <c:v>41819</c:v>
                </c:pt>
                <c:pt idx="51">
                  <c:v>41820</c:v>
                </c:pt>
                <c:pt idx="52">
                  <c:v>41821</c:v>
                </c:pt>
                <c:pt idx="53">
                  <c:v>41822</c:v>
                </c:pt>
                <c:pt idx="54">
                  <c:v>41823</c:v>
                </c:pt>
                <c:pt idx="55">
                  <c:v>41824</c:v>
                </c:pt>
                <c:pt idx="56">
                  <c:v>41825</c:v>
                </c:pt>
                <c:pt idx="57">
                  <c:v>41826</c:v>
                </c:pt>
                <c:pt idx="58">
                  <c:v>41827</c:v>
                </c:pt>
                <c:pt idx="59">
                  <c:v>41828</c:v>
                </c:pt>
                <c:pt idx="60">
                  <c:v>41829</c:v>
                </c:pt>
                <c:pt idx="61">
                  <c:v>41830</c:v>
                </c:pt>
                <c:pt idx="62">
                  <c:v>41831</c:v>
                </c:pt>
                <c:pt idx="63">
                  <c:v>41832</c:v>
                </c:pt>
                <c:pt idx="64">
                  <c:v>41833</c:v>
                </c:pt>
                <c:pt idx="65">
                  <c:v>41834</c:v>
                </c:pt>
                <c:pt idx="66">
                  <c:v>41835</c:v>
                </c:pt>
                <c:pt idx="67">
                  <c:v>41836</c:v>
                </c:pt>
                <c:pt idx="68">
                  <c:v>41837</c:v>
                </c:pt>
                <c:pt idx="69">
                  <c:v>41838</c:v>
                </c:pt>
                <c:pt idx="70">
                  <c:v>41839</c:v>
                </c:pt>
                <c:pt idx="71">
                  <c:v>41840</c:v>
                </c:pt>
                <c:pt idx="72">
                  <c:v>41841</c:v>
                </c:pt>
                <c:pt idx="73">
                  <c:v>41842</c:v>
                </c:pt>
                <c:pt idx="74">
                  <c:v>41843</c:v>
                </c:pt>
                <c:pt idx="75">
                  <c:v>41844</c:v>
                </c:pt>
                <c:pt idx="76">
                  <c:v>41845</c:v>
                </c:pt>
                <c:pt idx="77">
                  <c:v>41846</c:v>
                </c:pt>
                <c:pt idx="78">
                  <c:v>41847</c:v>
                </c:pt>
                <c:pt idx="79">
                  <c:v>41848</c:v>
                </c:pt>
                <c:pt idx="80">
                  <c:v>41849</c:v>
                </c:pt>
                <c:pt idx="81">
                  <c:v>41850</c:v>
                </c:pt>
                <c:pt idx="82">
                  <c:v>41851</c:v>
                </c:pt>
                <c:pt idx="83">
                  <c:v>41852</c:v>
                </c:pt>
                <c:pt idx="84">
                  <c:v>41853</c:v>
                </c:pt>
                <c:pt idx="85">
                  <c:v>41854</c:v>
                </c:pt>
                <c:pt idx="86">
                  <c:v>41855</c:v>
                </c:pt>
                <c:pt idx="87">
                  <c:v>41856</c:v>
                </c:pt>
                <c:pt idx="88">
                  <c:v>41857</c:v>
                </c:pt>
                <c:pt idx="89">
                  <c:v>41858</c:v>
                </c:pt>
                <c:pt idx="90">
                  <c:v>41859</c:v>
                </c:pt>
                <c:pt idx="91">
                  <c:v>41860</c:v>
                </c:pt>
                <c:pt idx="92">
                  <c:v>41861</c:v>
                </c:pt>
                <c:pt idx="93">
                  <c:v>41862</c:v>
                </c:pt>
                <c:pt idx="94">
                  <c:v>41863</c:v>
                </c:pt>
                <c:pt idx="95">
                  <c:v>41864</c:v>
                </c:pt>
                <c:pt idx="96">
                  <c:v>41865</c:v>
                </c:pt>
                <c:pt idx="97">
                  <c:v>41866</c:v>
                </c:pt>
                <c:pt idx="98">
                  <c:v>41867</c:v>
                </c:pt>
                <c:pt idx="99">
                  <c:v>41868</c:v>
                </c:pt>
                <c:pt idx="100">
                  <c:v>41869</c:v>
                </c:pt>
                <c:pt idx="101">
                  <c:v>41870</c:v>
                </c:pt>
                <c:pt idx="102">
                  <c:v>41871</c:v>
                </c:pt>
                <c:pt idx="103">
                  <c:v>41872</c:v>
                </c:pt>
                <c:pt idx="104">
                  <c:v>41873</c:v>
                </c:pt>
                <c:pt idx="105">
                  <c:v>41874</c:v>
                </c:pt>
                <c:pt idx="106">
                  <c:v>41875</c:v>
                </c:pt>
                <c:pt idx="107">
                  <c:v>41876</c:v>
                </c:pt>
                <c:pt idx="108">
                  <c:v>41877</c:v>
                </c:pt>
                <c:pt idx="109">
                  <c:v>41878</c:v>
                </c:pt>
                <c:pt idx="110">
                  <c:v>41879</c:v>
                </c:pt>
                <c:pt idx="111">
                  <c:v>41880</c:v>
                </c:pt>
                <c:pt idx="112">
                  <c:v>41881</c:v>
                </c:pt>
                <c:pt idx="113">
                  <c:v>41882</c:v>
                </c:pt>
                <c:pt idx="114">
                  <c:v>41883</c:v>
                </c:pt>
                <c:pt idx="115">
                  <c:v>41884</c:v>
                </c:pt>
                <c:pt idx="116">
                  <c:v>41885</c:v>
                </c:pt>
                <c:pt idx="117">
                  <c:v>41886</c:v>
                </c:pt>
                <c:pt idx="118">
                  <c:v>41887</c:v>
                </c:pt>
                <c:pt idx="119">
                  <c:v>41888</c:v>
                </c:pt>
                <c:pt idx="120">
                  <c:v>41889</c:v>
                </c:pt>
                <c:pt idx="121">
                  <c:v>41890</c:v>
                </c:pt>
                <c:pt idx="122">
                  <c:v>41891</c:v>
                </c:pt>
                <c:pt idx="123">
                  <c:v>41892</c:v>
                </c:pt>
                <c:pt idx="124">
                  <c:v>41893</c:v>
                </c:pt>
                <c:pt idx="125">
                  <c:v>41894</c:v>
                </c:pt>
                <c:pt idx="126">
                  <c:v>41895</c:v>
                </c:pt>
                <c:pt idx="127">
                  <c:v>41896</c:v>
                </c:pt>
                <c:pt idx="128">
                  <c:v>41897</c:v>
                </c:pt>
                <c:pt idx="129">
                  <c:v>41898</c:v>
                </c:pt>
                <c:pt idx="130">
                  <c:v>41899</c:v>
                </c:pt>
                <c:pt idx="131">
                  <c:v>41900</c:v>
                </c:pt>
                <c:pt idx="132">
                  <c:v>41901</c:v>
                </c:pt>
                <c:pt idx="133">
                  <c:v>41902</c:v>
                </c:pt>
                <c:pt idx="134">
                  <c:v>41903</c:v>
                </c:pt>
                <c:pt idx="135">
                  <c:v>41904</c:v>
                </c:pt>
                <c:pt idx="136">
                  <c:v>41905</c:v>
                </c:pt>
                <c:pt idx="137">
                  <c:v>41906</c:v>
                </c:pt>
                <c:pt idx="138">
                  <c:v>41907</c:v>
                </c:pt>
                <c:pt idx="139">
                  <c:v>41908</c:v>
                </c:pt>
                <c:pt idx="140">
                  <c:v>41909</c:v>
                </c:pt>
                <c:pt idx="141">
                  <c:v>41910</c:v>
                </c:pt>
                <c:pt idx="142">
                  <c:v>41911</c:v>
                </c:pt>
                <c:pt idx="143">
                  <c:v>41912</c:v>
                </c:pt>
                <c:pt idx="144">
                  <c:v>41913</c:v>
                </c:pt>
                <c:pt idx="145">
                  <c:v>41914</c:v>
                </c:pt>
                <c:pt idx="146">
                  <c:v>41915</c:v>
                </c:pt>
                <c:pt idx="147">
                  <c:v>41916</c:v>
                </c:pt>
                <c:pt idx="148">
                  <c:v>41917</c:v>
                </c:pt>
                <c:pt idx="149">
                  <c:v>41918</c:v>
                </c:pt>
                <c:pt idx="150">
                  <c:v>41919</c:v>
                </c:pt>
                <c:pt idx="151">
                  <c:v>41920</c:v>
                </c:pt>
                <c:pt idx="152">
                  <c:v>41921</c:v>
                </c:pt>
                <c:pt idx="153">
                  <c:v>41922</c:v>
                </c:pt>
                <c:pt idx="154">
                  <c:v>41923</c:v>
                </c:pt>
                <c:pt idx="155">
                  <c:v>41924</c:v>
                </c:pt>
                <c:pt idx="156">
                  <c:v>41925</c:v>
                </c:pt>
                <c:pt idx="157">
                  <c:v>41926</c:v>
                </c:pt>
                <c:pt idx="158">
                  <c:v>41927</c:v>
                </c:pt>
                <c:pt idx="159">
                  <c:v>41928</c:v>
                </c:pt>
                <c:pt idx="160">
                  <c:v>41929</c:v>
                </c:pt>
                <c:pt idx="161">
                  <c:v>41930</c:v>
                </c:pt>
                <c:pt idx="162">
                  <c:v>41931</c:v>
                </c:pt>
                <c:pt idx="163">
                  <c:v>41932</c:v>
                </c:pt>
                <c:pt idx="164">
                  <c:v>41933</c:v>
                </c:pt>
                <c:pt idx="165">
                  <c:v>41934</c:v>
                </c:pt>
                <c:pt idx="166">
                  <c:v>41935</c:v>
                </c:pt>
                <c:pt idx="167">
                  <c:v>41936</c:v>
                </c:pt>
                <c:pt idx="168">
                  <c:v>41937</c:v>
                </c:pt>
                <c:pt idx="169">
                  <c:v>41938</c:v>
                </c:pt>
                <c:pt idx="170">
                  <c:v>41939</c:v>
                </c:pt>
                <c:pt idx="171">
                  <c:v>41940</c:v>
                </c:pt>
                <c:pt idx="172">
                  <c:v>41941</c:v>
                </c:pt>
                <c:pt idx="173">
                  <c:v>41942</c:v>
                </c:pt>
                <c:pt idx="174">
                  <c:v>41943</c:v>
                </c:pt>
                <c:pt idx="175">
                  <c:v>41944</c:v>
                </c:pt>
                <c:pt idx="176">
                  <c:v>41945</c:v>
                </c:pt>
                <c:pt idx="177">
                  <c:v>41946</c:v>
                </c:pt>
                <c:pt idx="178">
                  <c:v>41947</c:v>
                </c:pt>
                <c:pt idx="179">
                  <c:v>41948</c:v>
                </c:pt>
                <c:pt idx="180">
                  <c:v>41949</c:v>
                </c:pt>
                <c:pt idx="181">
                  <c:v>41950</c:v>
                </c:pt>
                <c:pt idx="182">
                  <c:v>41951</c:v>
                </c:pt>
                <c:pt idx="183">
                  <c:v>41952</c:v>
                </c:pt>
                <c:pt idx="184">
                  <c:v>41953</c:v>
                </c:pt>
                <c:pt idx="185">
                  <c:v>41954</c:v>
                </c:pt>
                <c:pt idx="186">
                  <c:v>41955</c:v>
                </c:pt>
                <c:pt idx="187">
                  <c:v>41956</c:v>
                </c:pt>
                <c:pt idx="188">
                  <c:v>41957</c:v>
                </c:pt>
                <c:pt idx="189">
                  <c:v>41958</c:v>
                </c:pt>
                <c:pt idx="190">
                  <c:v>41959</c:v>
                </c:pt>
                <c:pt idx="191">
                  <c:v>41960</c:v>
                </c:pt>
                <c:pt idx="192">
                  <c:v>41961</c:v>
                </c:pt>
                <c:pt idx="193">
                  <c:v>41962</c:v>
                </c:pt>
                <c:pt idx="194">
                  <c:v>41963</c:v>
                </c:pt>
                <c:pt idx="195">
                  <c:v>41964</c:v>
                </c:pt>
                <c:pt idx="196">
                  <c:v>41965</c:v>
                </c:pt>
                <c:pt idx="197">
                  <c:v>41966</c:v>
                </c:pt>
                <c:pt idx="198">
                  <c:v>41967</c:v>
                </c:pt>
                <c:pt idx="199">
                  <c:v>41968</c:v>
                </c:pt>
                <c:pt idx="200">
                  <c:v>41969</c:v>
                </c:pt>
                <c:pt idx="201">
                  <c:v>41970</c:v>
                </c:pt>
                <c:pt idx="202">
                  <c:v>41971</c:v>
                </c:pt>
                <c:pt idx="203">
                  <c:v>41972</c:v>
                </c:pt>
                <c:pt idx="204">
                  <c:v>41973</c:v>
                </c:pt>
                <c:pt idx="205">
                  <c:v>41974</c:v>
                </c:pt>
                <c:pt idx="206">
                  <c:v>41975</c:v>
                </c:pt>
                <c:pt idx="207">
                  <c:v>41976</c:v>
                </c:pt>
                <c:pt idx="208">
                  <c:v>41977</c:v>
                </c:pt>
                <c:pt idx="209">
                  <c:v>41978</c:v>
                </c:pt>
                <c:pt idx="210">
                  <c:v>41979</c:v>
                </c:pt>
                <c:pt idx="211">
                  <c:v>41980</c:v>
                </c:pt>
                <c:pt idx="212">
                  <c:v>41981</c:v>
                </c:pt>
                <c:pt idx="213">
                  <c:v>41982</c:v>
                </c:pt>
                <c:pt idx="214">
                  <c:v>41983</c:v>
                </c:pt>
                <c:pt idx="215">
                  <c:v>41984</c:v>
                </c:pt>
                <c:pt idx="216">
                  <c:v>41985</c:v>
                </c:pt>
                <c:pt idx="217">
                  <c:v>41986</c:v>
                </c:pt>
                <c:pt idx="218">
                  <c:v>41987</c:v>
                </c:pt>
                <c:pt idx="219">
                  <c:v>41988</c:v>
                </c:pt>
                <c:pt idx="220">
                  <c:v>41989</c:v>
                </c:pt>
                <c:pt idx="221">
                  <c:v>41990</c:v>
                </c:pt>
                <c:pt idx="222">
                  <c:v>41991</c:v>
                </c:pt>
                <c:pt idx="223">
                  <c:v>41992</c:v>
                </c:pt>
                <c:pt idx="224">
                  <c:v>41993</c:v>
                </c:pt>
                <c:pt idx="225">
                  <c:v>41994</c:v>
                </c:pt>
                <c:pt idx="226">
                  <c:v>41995</c:v>
                </c:pt>
                <c:pt idx="227">
                  <c:v>41996</c:v>
                </c:pt>
                <c:pt idx="228">
                  <c:v>41997</c:v>
                </c:pt>
                <c:pt idx="229">
                  <c:v>41998</c:v>
                </c:pt>
                <c:pt idx="230">
                  <c:v>41999</c:v>
                </c:pt>
                <c:pt idx="231">
                  <c:v>42000</c:v>
                </c:pt>
                <c:pt idx="232">
                  <c:v>42001</c:v>
                </c:pt>
                <c:pt idx="233">
                  <c:v>42002</c:v>
                </c:pt>
                <c:pt idx="234">
                  <c:v>42003</c:v>
                </c:pt>
                <c:pt idx="235">
                  <c:v>42004</c:v>
                </c:pt>
                <c:pt idx="236">
                  <c:v>42005</c:v>
                </c:pt>
                <c:pt idx="237">
                  <c:v>42006</c:v>
                </c:pt>
                <c:pt idx="238">
                  <c:v>42007</c:v>
                </c:pt>
                <c:pt idx="239">
                  <c:v>42008</c:v>
                </c:pt>
                <c:pt idx="240">
                  <c:v>42009</c:v>
                </c:pt>
                <c:pt idx="241">
                  <c:v>42010</c:v>
                </c:pt>
                <c:pt idx="242">
                  <c:v>42011</c:v>
                </c:pt>
                <c:pt idx="243">
                  <c:v>42012</c:v>
                </c:pt>
                <c:pt idx="244">
                  <c:v>42013</c:v>
                </c:pt>
                <c:pt idx="245">
                  <c:v>42014</c:v>
                </c:pt>
                <c:pt idx="246">
                  <c:v>42015</c:v>
                </c:pt>
                <c:pt idx="247">
                  <c:v>42016</c:v>
                </c:pt>
                <c:pt idx="248">
                  <c:v>42017</c:v>
                </c:pt>
                <c:pt idx="249">
                  <c:v>42018</c:v>
                </c:pt>
                <c:pt idx="250">
                  <c:v>42019</c:v>
                </c:pt>
                <c:pt idx="251">
                  <c:v>42020</c:v>
                </c:pt>
                <c:pt idx="252">
                  <c:v>42021</c:v>
                </c:pt>
                <c:pt idx="253">
                  <c:v>42022</c:v>
                </c:pt>
                <c:pt idx="254">
                  <c:v>42023</c:v>
                </c:pt>
                <c:pt idx="255">
                  <c:v>42024</c:v>
                </c:pt>
                <c:pt idx="256">
                  <c:v>42025</c:v>
                </c:pt>
                <c:pt idx="257">
                  <c:v>42026</c:v>
                </c:pt>
                <c:pt idx="258">
                  <c:v>42027</c:v>
                </c:pt>
                <c:pt idx="259">
                  <c:v>42028</c:v>
                </c:pt>
                <c:pt idx="260">
                  <c:v>42029</c:v>
                </c:pt>
                <c:pt idx="261">
                  <c:v>42030</c:v>
                </c:pt>
                <c:pt idx="262">
                  <c:v>42031</c:v>
                </c:pt>
                <c:pt idx="263">
                  <c:v>42032</c:v>
                </c:pt>
                <c:pt idx="264">
                  <c:v>42033</c:v>
                </c:pt>
                <c:pt idx="265">
                  <c:v>42034</c:v>
                </c:pt>
                <c:pt idx="266">
                  <c:v>42035</c:v>
                </c:pt>
                <c:pt idx="267">
                  <c:v>42036</c:v>
                </c:pt>
                <c:pt idx="268">
                  <c:v>42037</c:v>
                </c:pt>
                <c:pt idx="269">
                  <c:v>42038</c:v>
                </c:pt>
                <c:pt idx="270">
                  <c:v>42039</c:v>
                </c:pt>
                <c:pt idx="271">
                  <c:v>42040</c:v>
                </c:pt>
                <c:pt idx="272">
                  <c:v>42041</c:v>
                </c:pt>
                <c:pt idx="273">
                  <c:v>42042</c:v>
                </c:pt>
                <c:pt idx="274">
                  <c:v>42043</c:v>
                </c:pt>
                <c:pt idx="275">
                  <c:v>42044</c:v>
                </c:pt>
                <c:pt idx="276">
                  <c:v>42045</c:v>
                </c:pt>
                <c:pt idx="277">
                  <c:v>42046</c:v>
                </c:pt>
                <c:pt idx="278">
                  <c:v>42047</c:v>
                </c:pt>
                <c:pt idx="279">
                  <c:v>42048</c:v>
                </c:pt>
                <c:pt idx="280">
                  <c:v>42049</c:v>
                </c:pt>
                <c:pt idx="281">
                  <c:v>42050</c:v>
                </c:pt>
                <c:pt idx="282">
                  <c:v>42051</c:v>
                </c:pt>
                <c:pt idx="283">
                  <c:v>42052</c:v>
                </c:pt>
                <c:pt idx="284">
                  <c:v>42053</c:v>
                </c:pt>
                <c:pt idx="285">
                  <c:v>42054</c:v>
                </c:pt>
                <c:pt idx="286">
                  <c:v>42055</c:v>
                </c:pt>
                <c:pt idx="287">
                  <c:v>42056</c:v>
                </c:pt>
                <c:pt idx="288">
                  <c:v>42057</c:v>
                </c:pt>
                <c:pt idx="289">
                  <c:v>42058</c:v>
                </c:pt>
                <c:pt idx="290">
                  <c:v>42059</c:v>
                </c:pt>
                <c:pt idx="291">
                  <c:v>42060</c:v>
                </c:pt>
                <c:pt idx="292">
                  <c:v>42061</c:v>
                </c:pt>
                <c:pt idx="293">
                  <c:v>42062</c:v>
                </c:pt>
                <c:pt idx="294">
                  <c:v>42063</c:v>
                </c:pt>
                <c:pt idx="295">
                  <c:v>42064</c:v>
                </c:pt>
                <c:pt idx="296">
                  <c:v>42065</c:v>
                </c:pt>
                <c:pt idx="297">
                  <c:v>42066</c:v>
                </c:pt>
                <c:pt idx="298">
                  <c:v>42067</c:v>
                </c:pt>
                <c:pt idx="299">
                  <c:v>42068</c:v>
                </c:pt>
                <c:pt idx="300">
                  <c:v>42069</c:v>
                </c:pt>
                <c:pt idx="301">
                  <c:v>42070</c:v>
                </c:pt>
                <c:pt idx="302">
                  <c:v>42071</c:v>
                </c:pt>
                <c:pt idx="303">
                  <c:v>42072</c:v>
                </c:pt>
                <c:pt idx="304">
                  <c:v>42073</c:v>
                </c:pt>
                <c:pt idx="305">
                  <c:v>42074</c:v>
                </c:pt>
                <c:pt idx="306">
                  <c:v>42075</c:v>
                </c:pt>
                <c:pt idx="307">
                  <c:v>42076</c:v>
                </c:pt>
                <c:pt idx="308">
                  <c:v>42077</c:v>
                </c:pt>
                <c:pt idx="309">
                  <c:v>42078</c:v>
                </c:pt>
                <c:pt idx="310">
                  <c:v>42079</c:v>
                </c:pt>
                <c:pt idx="311">
                  <c:v>42080</c:v>
                </c:pt>
                <c:pt idx="312">
                  <c:v>42081</c:v>
                </c:pt>
                <c:pt idx="313">
                  <c:v>42082</c:v>
                </c:pt>
                <c:pt idx="314">
                  <c:v>42083</c:v>
                </c:pt>
                <c:pt idx="315">
                  <c:v>42084</c:v>
                </c:pt>
                <c:pt idx="316">
                  <c:v>42085</c:v>
                </c:pt>
                <c:pt idx="317">
                  <c:v>42086</c:v>
                </c:pt>
                <c:pt idx="318">
                  <c:v>42087</c:v>
                </c:pt>
                <c:pt idx="319">
                  <c:v>42088</c:v>
                </c:pt>
                <c:pt idx="320">
                  <c:v>42089</c:v>
                </c:pt>
                <c:pt idx="321">
                  <c:v>42090</c:v>
                </c:pt>
                <c:pt idx="322">
                  <c:v>42091</c:v>
                </c:pt>
                <c:pt idx="323">
                  <c:v>42092</c:v>
                </c:pt>
                <c:pt idx="324">
                  <c:v>42093</c:v>
                </c:pt>
                <c:pt idx="325">
                  <c:v>42094</c:v>
                </c:pt>
                <c:pt idx="326">
                  <c:v>42095</c:v>
                </c:pt>
                <c:pt idx="327">
                  <c:v>42096</c:v>
                </c:pt>
                <c:pt idx="328">
                  <c:v>42097</c:v>
                </c:pt>
                <c:pt idx="329">
                  <c:v>42098</c:v>
                </c:pt>
                <c:pt idx="330">
                  <c:v>42099</c:v>
                </c:pt>
                <c:pt idx="331">
                  <c:v>42100</c:v>
                </c:pt>
                <c:pt idx="332">
                  <c:v>42101</c:v>
                </c:pt>
                <c:pt idx="333">
                  <c:v>42102</c:v>
                </c:pt>
                <c:pt idx="334">
                  <c:v>42103</c:v>
                </c:pt>
                <c:pt idx="335">
                  <c:v>42104</c:v>
                </c:pt>
                <c:pt idx="336">
                  <c:v>42105</c:v>
                </c:pt>
                <c:pt idx="337">
                  <c:v>42106</c:v>
                </c:pt>
                <c:pt idx="338">
                  <c:v>42107</c:v>
                </c:pt>
                <c:pt idx="339">
                  <c:v>42108</c:v>
                </c:pt>
                <c:pt idx="340">
                  <c:v>42109</c:v>
                </c:pt>
                <c:pt idx="341">
                  <c:v>42110</c:v>
                </c:pt>
                <c:pt idx="342">
                  <c:v>42111</c:v>
                </c:pt>
                <c:pt idx="343">
                  <c:v>42112</c:v>
                </c:pt>
                <c:pt idx="344">
                  <c:v>42113</c:v>
                </c:pt>
                <c:pt idx="345">
                  <c:v>42114</c:v>
                </c:pt>
                <c:pt idx="346">
                  <c:v>42115</c:v>
                </c:pt>
                <c:pt idx="347">
                  <c:v>42116</c:v>
                </c:pt>
                <c:pt idx="348">
                  <c:v>42117</c:v>
                </c:pt>
                <c:pt idx="349">
                  <c:v>42118</c:v>
                </c:pt>
                <c:pt idx="350">
                  <c:v>42119</c:v>
                </c:pt>
                <c:pt idx="351">
                  <c:v>42120</c:v>
                </c:pt>
                <c:pt idx="352">
                  <c:v>42121</c:v>
                </c:pt>
                <c:pt idx="353">
                  <c:v>42122</c:v>
                </c:pt>
                <c:pt idx="354">
                  <c:v>42123</c:v>
                </c:pt>
                <c:pt idx="355">
                  <c:v>42124</c:v>
                </c:pt>
                <c:pt idx="356">
                  <c:v>42125</c:v>
                </c:pt>
                <c:pt idx="357">
                  <c:v>42126</c:v>
                </c:pt>
                <c:pt idx="358">
                  <c:v>42127</c:v>
                </c:pt>
                <c:pt idx="359">
                  <c:v>42128</c:v>
                </c:pt>
                <c:pt idx="360">
                  <c:v>42129</c:v>
                </c:pt>
                <c:pt idx="361">
                  <c:v>42130</c:v>
                </c:pt>
                <c:pt idx="362">
                  <c:v>42131</c:v>
                </c:pt>
                <c:pt idx="363">
                  <c:v>42132</c:v>
                </c:pt>
                <c:pt idx="364">
                  <c:v>42133</c:v>
                </c:pt>
              </c:numCache>
            </c:numRef>
          </c:cat>
          <c:val>
            <c:numRef>
              <c:f>'Site 2'!$I$4:$I$368</c:f>
              <c:numCache>
                <c:formatCode>0</c:formatCode>
                <c:ptCount val="365"/>
                <c:pt idx="0">
                  <c:v>0</c:v>
                </c:pt>
                <c:pt idx="1">
                  <c:v>29.337</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29.337</c:v>
                </c:pt>
                <c:pt idx="21">
                  <c:v>0</c:v>
                </c:pt>
                <c:pt idx="22">
                  <c:v>0</c:v>
                </c:pt>
                <c:pt idx="23">
                  <c:v>0</c:v>
                </c:pt>
                <c:pt idx="24">
                  <c:v>0</c:v>
                </c:pt>
                <c:pt idx="25">
                  <c:v>0</c:v>
                </c:pt>
                <c:pt idx="26">
                  <c:v>0</c:v>
                </c:pt>
                <c:pt idx="27">
                  <c:v>0</c:v>
                </c:pt>
                <c:pt idx="28">
                  <c:v>0</c:v>
                </c:pt>
                <c:pt idx="29">
                  <c:v>0</c:v>
                </c:pt>
                <c:pt idx="30">
                  <c:v>29.337</c:v>
                </c:pt>
                <c:pt idx="31">
                  <c:v>0</c:v>
                </c:pt>
                <c:pt idx="32">
                  <c:v>0</c:v>
                </c:pt>
                <c:pt idx="33">
                  <c:v>0</c:v>
                </c:pt>
                <c:pt idx="34">
                  <c:v>0</c:v>
                </c:pt>
                <c:pt idx="35">
                  <c:v>0</c:v>
                </c:pt>
                <c:pt idx="36">
                  <c:v>0</c:v>
                </c:pt>
                <c:pt idx="37">
                  <c:v>0</c:v>
                </c:pt>
                <c:pt idx="38">
                  <c:v>0</c:v>
                </c:pt>
                <c:pt idx="39">
                  <c:v>0</c:v>
                </c:pt>
                <c:pt idx="40">
                  <c:v>0</c:v>
                </c:pt>
                <c:pt idx="41">
                  <c:v>29.337</c:v>
                </c:pt>
                <c:pt idx="42">
                  <c:v>0</c:v>
                </c:pt>
                <c:pt idx="43">
                  <c:v>0</c:v>
                </c:pt>
                <c:pt idx="44">
                  <c:v>0</c:v>
                </c:pt>
                <c:pt idx="45">
                  <c:v>0</c:v>
                </c:pt>
                <c:pt idx="46">
                  <c:v>0</c:v>
                </c:pt>
                <c:pt idx="47">
                  <c:v>29.337</c:v>
                </c:pt>
                <c:pt idx="48">
                  <c:v>0</c:v>
                </c:pt>
                <c:pt idx="49">
                  <c:v>0</c:v>
                </c:pt>
                <c:pt idx="50">
                  <c:v>0</c:v>
                </c:pt>
                <c:pt idx="51">
                  <c:v>0</c:v>
                </c:pt>
                <c:pt idx="52">
                  <c:v>0</c:v>
                </c:pt>
                <c:pt idx="53">
                  <c:v>0</c:v>
                </c:pt>
                <c:pt idx="54">
                  <c:v>0</c:v>
                </c:pt>
                <c:pt idx="55">
                  <c:v>0</c:v>
                </c:pt>
                <c:pt idx="56">
                  <c:v>0</c:v>
                </c:pt>
                <c:pt idx="57">
                  <c:v>0</c:v>
                </c:pt>
                <c:pt idx="58">
                  <c:v>29.337</c:v>
                </c:pt>
                <c:pt idx="59">
                  <c:v>0</c:v>
                </c:pt>
                <c:pt idx="60">
                  <c:v>0</c:v>
                </c:pt>
                <c:pt idx="61">
                  <c:v>0</c:v>
                </c:pt>
                <c:pt idx="62">
                  <c:v>0</c:v>
                </c:pt>
                <c:pt idx="63">
                  <c:v>0</c:v>
                </c:pt>
                <c:pt idx="64">
                  <c:v>0</c:v>
                </c:pt>
                <c:pt idx="65">
                  <c:v>0</c:v>
                </c:pt>
                <c:pt idx="66">
                  <c:v>0</c:v>
                </c:pt>
                <c:pt idx="67">
                  <c:v>0</c:v>
                </c:pt>
                <c:pt idx="68">
                  <c:v>0</c:v>
                </c:pt>
                <c:pt idx="69">
                  <c:v>29.337</c:v>
                </c:pt>
                <c:pt idx="70">
                  <c:v>0</c:v>
                </c:pt>
                <c:pt idx="71">
                  <c:v>0</c:v>
                </c:pt>
                <c:pt idx="72">
                  <c:v>0</c:v>
                </c:pt>
                <c:pt idx="73">
                  <c:v>0</c:v>
                </c:pt>
                <c:pt idx="74">
                  <c:v>0</c:v>
                </c:pt>
                <c:pt idx="75">
                  <c:v>0</c:v>
                </c:pt>
                <c:pt idx="76">
                  <c:v>29.337</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29.337</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29.337</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numCache>
            </c:numRef>
          </c:val>
          <c:extLst>
            <c:ext xmlns:c16="http://schemas.microsoft.com/office/drawing/2014/chart" uri="{C3380CC4-5D6E-409C-BE32-E72D297353CC}">
              <c16:uniqueId val="{00000001-B437-4F9F-87DC-69855C9ECD52}"/>
            </c:ext>
          </c:extLst>
        </c:ser>
        <c:dLbls>
          <c:showLegendKey val="0"/>
          <c:showVal val="0"/>
          <c:showCatName val="0"/>
          <c:showSerName val="0"/>
          <c:showPercent val="0"/>
          <c:showBubbleSize val="0"/>
        </c:dLbls>
        <c:gapWidth val="150"/>
        <c:overlap val="100"/>
        <c:axId val="590922335"/>
        <c:axId val="592205647"/>
      </c:barChart>
      <c:lineChart>
        <c:grouping val="standard"/>
        <c:varyColors val="0"/>
        <c:ser>
          <c:idx val="3"/>
          <c:order val="0"/>
          <c:tx>
            <c:strRef>
              <c:f>'Site 2'!$E$3</c:f>
              <c:strCache>
                <c:ptCount val="1"/>
                <c:pt idx="0">
                  <c:v>T max °C</c:v>
                </c:pt>
              </c:strCache>
            </c:strRef>
          </c:tx>
          <c:spPr>
            <a:ln w="15875" cap="rnd">
              <a:solidFill>
                <a:srgbClr val="C00000"/>
              </a:solidFill>
              <a:round/>
            </a:ln>
            <a:effectLst/>
          </c:spPr>
          <c:marker>
            <c:symbol val="none"/>
          </c:marker>
          <c:cat>
            <c:numRef>
              <c:f>'Site 2'!$D$4:$D$368</c:f>
              <c:numCache>
                <c:formatCode>m/d/yyyy</c:formatCode>
                <c:ptCount val="365"/>
                <c:pt idx="0">
                  <c:v>41769</c:v>
                </c:pt>
                <c:pt idx="1">
                  <c:v>41770</c:v>
                </c:pt>
                <c:pt idx="2">
                  <c:v>41771</c:v>
                </c:pt>
                <c:pt idx="3">
                  <c:v>41772</c:v>
                </c:pt>
                <c:pt idx="4">
                  <c:v>41773</c:v>
                </c:pt>
                <c:pt idx="5">
                  <c:v>41774</c:v>
                </c:pt>
                <c:pt idx="6">
                  <c:v>41775</c:v>
                </c:pt>
                <c:pt idx="7">
                  <c:v>41776</c:v>
                </c:pt>
                <c:pt idx="8">
                  <c:v>41777</c:v>
                </c:pt>
                <c:pt idx="9">
                  <c:v>41778</c:v>
                </c:pt>
                <c:pt idx="10">
                  <c:v>41779</c:v>
                </c:pt>
                <c:pt idx="11">
                  <c:v>41780</c:v>
                </c:pt>
                <c:pt idx="12">
                  <c:v>41781</c:v>
                </c:pt>
                <c:pt idx="13">
                  <c:v>41782</c:v>
                </c:pt>
                <c:pt idx="14">
                  <c:v>41783</c:v>
                </c:pt>
                <c:pt idx="15">
                  <c:v>41784</c:v>
                </c:pt>
                <c:pt idx="16">
                  <c:v>41785</c:v>
                </c:pt>
                <c:pt idx="17">
                  <c:v>41786</c:v>
                </c:pt>
                <c:pt idx="18">
                  <c:v>41787</c:v>
                </c:pt>
                <c:pt idx="19">
                  <c:v>41788</c:v>
                </c:pt>
                <c:pt idx="20">
                  <c:v>41789</c:v>
                </c:pt>
                <c:pt idx="21">
                  <c:v>41790</c:v>
                </c:pt>
                <c:pt idx="22">
                  <c:v>41791</c:v>
                </c:pt>
                <c:pt idx="23">
                  <c:v>41792</c:v>
                </c:pt>
                <c:pt idx="24">
                  <c:v>41793</c:v>
                </c:pt>
                <c:pt idx="25">
                  <c:v>41794</c:v>
                </c:pt>
                <c:pt idx="26">
                  <c:v>41795</c:v>
                </c:pt>
                <c:pt idx="27">
                  <c:v>41796</c:v>
                </c:pt>
                <c:pt idx="28">
                  <c:v>41797</c:v>
                </c:pt>
                <c:pt idx="29">
                  <c:v>41798</c:v>
                </c:pt>
                <c:pt idx="30">
                  <c:v>41799</c:v>
                </c:pt>
                <c:pt idx="31">
                  <c:v>41800</c:v>
                </c:pt>
                <c:pt idx="32">
                  <c:v>41801</c:v>
                </c:pt>
                <c:pt idx="33">
                  <c:v>41802</c:v>
                </c:pt>
                <c:pt idx="34">
                  <c:v>41803</c:v>
                </c:pt>
                <c:pt idx="35">
                  <c:v>41804</c:v>
                </c:pt>
                <c:pt idx="36">
                  <c:v>41805</c:v>
                </c:pt>
                <c:pt idx="37">
                  <c:v>41806</c:v>
                </c:pt>
                <c:pt idx="38">
                  <c:v>41807</c:v>
                </c:pt>
                <c:pt idx="39">
                  <c:v>41808</c:v>
                </c:pt>
                <c:pt idx="40">
                  <c:v>41809</c:v>
                </c:pt>
                <c:pt idx="41">
                  <c:v>41810</c:v>
                </c:pt>
                <c:pt idx="42">
                  <c:v>41811</c:v>
                </c:pt>
                <c:pt idx="43">
                  <c:v>41812</c:v>
                </c:pt>
                <c:pt idx="44">
                  <c:v>41813</c:v>
                </c:pt>
                <c:pt idx="45">
                  <c:v>41814</c:v>
                </c:pt>
                <c:pt idx="46">
                  <c:v>41815</c:v>
                </c:pt>
                <c:pt idx="47">
                  <c:v>41816</c:v>
                </c:pt>
                <c:pt idx="48">
                  <c:v>41817</c:v>
                </c:pt>
                <c:pt idx="49">
                  <c:v>41818</c:v>
                </c:pt>
                <c:pt idx="50">
                  <c:v>41819</c:v>
                </c:pt>
                <c:pt idx="51">
                  <c:v>41820</c:v>
                </c:pt>
                <c:pt idx="52">
                  <c:v>41821</c:v>
                </c:pt>
                <c:pt idx="53">
                  <c:v>41822</c:v>
                </c:pt>
                <c:pt idx="54">
                  <c:v>41823</c:v>
                </c:pt>
                <c:pt idx="55">
                  <c:v>41824</c:v>
                </c:pt>
                <c:pt idx="56">
                  <c:v>41825</c:v>
                </c:pt>
                <c:pt idx="57">
                  <c:v>41826</c:v>
                </c:pt>
                <c:pt idx="58">
                  <c:v>41827</c:v>
                </c:pt>
                <c:pt idx="59">
                  <c:v>41828</c:v>
                </c:pt>
                <c:pt idx="60">
                  <c:v>41829</c:v>
                </c:pt>
                <c:pt idx="61">
                  <c:v>41830</c:v>
                </c:pt>
                <c:pt idx="62">
                  <c:v>41831</c:v>
                </c:pt>
                <c:pt idx="63">
                  <c:v>41832</c:v>
                </c:pt>
                <c:pt idx="64">
                  <c:v>41833</c:v>
                </c:pt>
                <c:pt idx="65">
                  <c:v>41834</c:v>
                </c:pt>
                <c:pt idx="66">
                  <c:v>41835</c:v>
                </c:pt>
                <c:pt idx="67">
                  <c:v>41836</c:v>
                </c:pt>
                <c:pt idx="68">
                  <c:v>41837</c:v>
                </c:pt>
                <c:pt idx="69">
                  <c:v>41838</c:v>
                </c:pt>
                <c:pt idx="70">
                  <c:v>41839</c:v>
                </c:pt>
                <c:pt idx="71">
                  <c:v>41840</c:v>
                </c:pt>
                <c:pt idx="72">
                  <c:v>41841</c:v>
                </c:pt>
                <c:pt idx="73">
                  <c:v>41842</c:v>
                </c:pt>
                <c:pt idx="74">
                  <c:v>41843</c:v>
                </c:pt>
                <c:pt idx="75">
                  <c:v>41844</c:v>
                </c:pt>
                <c:pt idx="76">
                  <c:v>41845</c:v>
                </c:pt>
                <c:pt idx="77">
                  <c:v>41846</c:v>
                </c:pt>
                <c:pt idx="78">
                  <c:v>41847</c:v>
                </c:pt>
                <c:pt idx="79">
                  <c:v>41848</c:v>
                </c:pt>
                <c:pt idx="80">
                  <c:v>41849</c:v>
                </c:pt>
                <c:pt idx="81">
                  <c:v>41850</c:v>
                </c:pt>
                <c:pt idx="82">
                  <c:v>41851</c:v>
                </c:pt>
                <c:pt idx="83">
                  <c:v>41852</c:v>
                </c:pt>
                <c:pt idx="84">
                  <c:v>41853</c:v>
                </c:pt>
                <c:pt idx="85">
                  <c:v>41854</c:v>
                </c:pt>
                <c:pt idx="86">
                  <c:v>41855</c:v>
                </c:pt>
                <c:pt idx="87">
                  <c:v>41856</c:v>
                </c:pt>
                <c:pt idx="88">
                  <c:v>41857</c:v>
                </c:pt>
                <c:pt idx="89">
                  <c:v>41858</c:v>
                </c:pt>
                <c:pt idx="90">
                  <c:v>41859</c:v>
                </c:pt>
                <c:pt idx="91">
                  <c:v>41860</c:v>
                </c:pt>
                <c:pt idx="92">
                  <c:v>41861</c:v>
                </c:pt>
                <c:pt idx="93">
                  <c:v>41862</c:v>
                </c:pt>
                <c:pt idx="94">
                  <c:v>41863</c:v>
                </c:pt>
                <c:pt idx="95">
                  <c:v>41864</c:v>
                </c:pt>
                <c:pt idx="96">
                  <c:v>41865</c:v>
                </c:pt>
                <c:pt idx="97">
                  <c:v>41866</c:v>
                </c:pt>
                <c:pt idx="98">
                  <c:v>41867</c:v>
                </c:pt>
                <c:pt idx="99">
                  <c:v>41868</c:v>
                </c:pt>
                <c:pt idx="100">
                  <c:v>41869</c:v>
                </c:pt>
                <c:pt idx="101">
                  <c:v>41870</c:v>
                </c:pt>
                <c:pt idx="102">
                  <c:v>41871</c:v>
                </c:pt>
                <c:pt idx="103">
                  <c:v>41872</c:v>
                </c:pt>
                <c:pt idx="104">
                  <c:v>41873</c:v>
                </c:pt>
                <c:pt idx="105">
                  <c:v>41874</c:v>
                </c:pt>
                <c:pt idx="106">
                  <c:v>41875</c:v>
                </c:pt>
                <c:pt idx="107">
                  <c:v>41876</c:v>
                </c:pt>
                <c:pt idx="108">
                  <c:v>41877</c:v>
                </c:pt>
                <c:pt idx="109">
                  <c:v>41878</c:v>
                </c:pt>
                <c:pt idx="110">
                  <c:v>41879</c:v>
                </c:pt>
                <c:pt idx="111">
                  <c:v>41880</c:v>
                </c:pt>
                <c:pt idx="112">
                  <c:v>41881</c:v>
                </c:pt>
                <c:pt idx="113">
                  <c:v>41882</c:v>
                </c:pt>
                <c:pt idx="114">
                  <c:v>41883</c:v>
                </c:pt>
                <c:pt idx="115">
                  <c:v>41884</c:v>
                </c:pt>
                <c:pt idx="116">
                  <c:v>41885</c:v>
                </c:pt>
                <c:pt idx="117">
                  <c:v>41886</c:v>
                </c:pt>
                <c:pt idx="118">
                  <c:v>41887</c:v>
                </c:pt>
                <c:pt idx="119">
                  <c:v>41888</c:v>
                </c:pt>
                <c:pt idx="120">
                  <c:v>41889</c:v>
                </c:pt>
                <c:pt idx="121">
                  <c:v>41890</c:v>
                </c:pt>
                <c:pt idx="122">
                  <c:v>41891</c:v>
                </c:pt>
                <c:pt idx="123">
                  <c:v>41892</c:v>
                </c:pt>
                <c:pt idx="124">
                  <c:v>41893</c:v>
                </c:pt>
                <c:pt idx="125">
                  <c:v>41894</c:v>
                </c:pt>
                <c:pt idx="126">
                  <c:v>41895</c:v>
                </c:pt>
                <c:pt idx="127">
                  <c:v>41896</c:v>
                </c:pt>
                <c:pt idx="128">
                  <c:v>41897</c:v>
                </c:pt>
                <c:pt idx="129">
                  <c:v>41898</c:v>
                </c:pt>
                <c:pt idx="130">
                  <c:v>41899</c:v>
                </c:pt>
                <c:pt idx="131">
                  <c:v>41900</c:v>
                </c:pt>
                <c:pt idx="132">
                  <c:v>41901</c:v>
                </c:pt>
                <c:pt idx="133">
                  <c:v>41902</c:v>
                </c:pt>
                <c:pt idx="134">
                  <c:v>41903</c:v>
                </c:pt>
                <c:pt idx="135">
                  <c:v>41904</c:v>
                </c:pt>
                <c:pt idx="136">
                  <c:v>41905</c:v>
                </c:pt>
                <c:pt idx="137">
                  <c:v>41906</c:v>
                </c:pt>
                <c:pt idx="138">
                  <c:v>41907</c:v>
                </c:pt>
                <c:pt idx="139">
                  <c:v>41908</c:v>
                </c:pt>
                <c:pt idx="140">
                  <c:v>41909</c:v>
                </c:pt>
                <c:pt idx="141">
                  <c:v>41910</c:v>
                </c:pt>
                <c:pt idx="142">
                  <c:v>41911</c:v>
                </c:pt>
                <c:pt idx="143">
                  <c:v>41912</c:v>
                </c:pt>
                <c:pt idx="144">
                  <c:v>41913</c:v>
                </c:pt>
                <c:pt idx="145">
                  <c:v>41914</c:v>
                </c:pt>
                <c:pt idx="146">
                  <c:v>41915</c:v>
                </c:pt>
                <c:pt idx="147">
                  <c:v>41916</c:v>
                </c:pt>
                <c:pt idx="148">
                  <c:v>41917</c:v>
                </c:pt>
                <c:pt idx="149">
                  <c:v>41918</c:v>
                </c:pt>
                <c:pt idx="150">
                  <c:v>41919</c:v>
                </c:pt>
                <c:pt idx="151">
                  <c:v>41920</c:v>
                </c:pt>
                <c:pt idx="152">
                  <c:v>41921</c:v>
                </c:pt>
                <c:pt idx="153">
                  <c:v>41922</c:v>
                </c:pt>
                <c:pt idx="154">
                  <c:v>41923</c:v>
                </c:pt>
                <c:pt idx="155">
                  <c:v>41924</c:v>
                </c:pt>
                <c:pt idx="156">
                  <c:v>41925</c:v>
                </c:pt>
                <c:pt idx="157">
                  <c:v>41926</c:v>
                </c:pt>
                <c:pt idx="158">
                  <c:v>41927</c:v>
                </c:pt>
                <c:pt idx="159">
                  <c:v>41928</c:v>
                </c:pt>
                <c:pt idx="160">
                  <c:v>41929</c:v>
                </c:pt>
                <c:pt idx="161">
                  <c:v>41930</c:v>
                </c:pt>
                <c:pt idx="162">
                  <c:v>41931</c:v>
                </c:pt>
                <c:pt idx="163">
                  <c:v>41932</c:v>
                </c:pt>
                <c:pt idx="164">
                  <c:v>41933</c:v>
                </c:pt>
                <c:pt idx="165">
                  <c:v>41934</c:v>
                </c:pt>
                <c:pt idx="166">
                  <c:v>41935</c:v>
                </c:pt>
                <c:pt idx="167">
                  <c:v>41936</c:v>
                </c:pt>
                <c:pt idx="168">
                  <c:v>41937</c:v>
                </c:pt>
                <c:pt idx="169">
                  <c:v>41938</c:v>
                </c:pt>
                <c:pt idx="170">
                  <c:v>41939</c:v>
                </c:pt>
                <c:pt idx="171">
                  <c:v>41940</c:v>
                </c:pt>
                <c:pt idx="172">
                  <c:v>41941</c:v>
                </c:pt>
                <c:pt idx="173">
                  <c:v>41942</c:v>
                </c:pt>
                <c:pt idx="174">
                  <c:v>41943</c:v>
                </c:pt>
                <c:pt idx="175">
                  <c:v>41944</c:v>
                </c:pt>
                <c:pt idx="176">
                  <c:v>41945</c:v>
                </c:pt>
                <c:pt idx="177">
                  <c:v>41946</c:v>
                </c:pt>
                <c:pt idx="178">
                  <c:v>41947</c:v>
                </c:pt>
                <c:pt idx="179">
                  <c:v>41948</c:v>
                </c:pt>
                <c:pt idx="180">
                  <c:v>41949</c:v>
                </c:pt>
                <c:pt idx="181">
                  <c:v>41950</c:v>
                </c:pt>
                <c:pt idx="182">
                  <c:v>41951</c:v>
                </c:pt>
                <c:pt idx="183">
                  <c:v>41952</c:v>
                </c:pt>
                <c:pt idx="184">
                  <c:v>41953</c:v>
                </c:pt>
                <c:pt idx="185">
                  <c:v>41954</c:v>
                </c:pt>
                <c:pt idx="186">
                  <c:v>41955</c:v>
                </c:pt>
                <c:pt idx="187">
                  <c:v>41956</c:v>
                </c:pt>
                <c:pt idx="188">
                  <c:v>41957</c:v>
                </c:pt>
                <c:pt idx="189">
                  <c:v>41958</c:v>
                </c:pt>
                <c:pt idx="190">
                  <c:v>41959</c:v>
                </c:pt>
                <c:pt idx="191">
                  <c:v>41960</c:v>
                </c:pt>
                <c:pt idx="192">
                  <c:v>41961</c:v>
                </c:pt>
                <c:pt idx="193">
                  <c:v>41962</c:v>
                </c:pt>
                <c:pt idx="194">
                  <c:v>41963</c:v>
                </c:pt>
                <c:pt idx="195">
                  <c:v>41964</c:v>
                </c:pt>
                <c:pt idx="196">
                  <c:v>41965</c:v>
                </c:pt>
                <c:pt idx="197">
                  <c:v>41966</c:v>
                </c:pt>
                <c:pt idx="198">
                  <c:v>41967</c:v>
                </c:pt>
                <c:pt idx="199">
                  <c:v>41968</c:v>
                </c:pt>
                <c:pt idx="200">
                  <c:v>41969</c:v>
                </c:pt>
                <c:pt idx="201">
                  <c:v>41970</c:v>
                </c:pt>
                <c:pt idx="202">
                  <c:v>41971</c:v>
                </c:pt>
                <c:pt idx="203">
                  <c:v>41972</c:v>
                </c:pt>
                <c:pt idx="204">
                  <c:v>41973</c:v>
                </c:pt>
                <c:pt idx="205">
                  <c:v>41974</c:v>
                </c:pt>
                <c:pt idx="206">
                  <c:v>41975</c:v>
                </c:pt>
                <c:pt idx="207">
                  <c:v>41976</c:v>
                </c:pt>
                <c:pt idx="208">
                  <c:v>41977</c:v>
                </c:pt>
                <c:pt idx="209">
                  <c:v>41978</c:v>
                </c:pt>
                <c:pt idx="210">
                  <c:v>41979</c:v>
                </c:pt>
                <c:pt idx="211">
                  <c:v>41980</c:v>
                </c:pt>
                <c:pt idx="212">
                  <c:v>41981</c:v>
                </c:pt>
                <c:pt idx="213">
                  <c:v>41982</c:v>
                </c:pt>
                <c:pt idx="214">
                  <c:v>41983</c:v>
                </c:pt>
                <c:pt idx="215">
                  <c:v>41984</c:v>
                </c:pt>
                <c:pt idx="216">
                  <c:v>41985</c:v>
                </c:pt>
                <c:pt idx="217">
                  <c:v>41986</c:v>
                </c:pt>
                <c:pt idx="218">
                  <c:v>41987</c:v>
                </c:pt>
                <c:pt idx="219">
                  <c:v>41988</c:v>
                </c:pt>
                <c:pt idx="220">
                  <c:v>41989</c:v>
                </c:pt>
                <c:pt idx="221">
                  <c:v>41990</c:v>
                </c:pt>
                <c:pt idx="222">
                  <c:v>41991</c:v>
                </c:pt>
                <c:pt idx="223">
                  <c:v>41992</c:v>
                </c:pt>
                <c:pt idx="224">
                  <c:v>41993</c:v>
                </c:pt>
                <c:pt idx="225">
                  <c:v>41994</c:v>
                </c:pt>
                <c:pt idx="226">
                  <c:v>41995</c:v>
                </c:pt>
                <c:pt idx="227">
                  <c:v>41996</c:v>
                </c:pt>
                <c:pt idx="228">
                  <c:v>41997</c:v>
                </c:pt>
                <c:pt idx="229">
                  <c:v>41998</c:v>
                </c:pt>
                <c:pt idx="230">
                  <c:v>41999</c:v>
                </c:pt>
                <c:pt idx="231">
                  <c:v>42000</c:v>
                </c:pt>
                <c:pt idx="232">
                  <c:v>42001</c:v>
                </c:pt>
                <c:pt idx="233">
                  <c:v>42002</c:v>
                </c:pt>
                <c:pt idx="234">
                  <c:v>42003</c:v>
                </c:pt>
                <c:pt idx="235">
                  <c:v>42004</c:v>
                </c:pt>
                <c:pt idx="236">
                  <c:v>42005</c:v>
                </c:pt>
                <c:pt idx="237">
                  <c:v>42006</c:v>
                </c:pt>
                <c:pt idx="238">
                  <c:v>42007</c:v>
                </c:pt>
                <c:pt idx="239">
                  <c:v>42008</c:v>
                </c:pt>
                <c:pt idx="240">
                  <c:v>42009</c:v>
                </c:pt>
                <c:pt idx="241">
                  <c:v>42010</c:v>
                </c:pt>
                <c:pt idx="242">
                  <c:v>42011</c:v>
                </c:pt>
                <c:pt idx="243">
                  <c:v>42012</c:v>
                </c:pt>
                <c:pt idx="244">
                  <c:v>42013</c:v>
                </c:pt>
                <c:pt idx="245">
                  <c:v>42014</c:v>
                </c:pt>
                <c:pt idx="246">
                  <c:v>42015</c:v>
                </c:pt>
                <c:pt idx="247">
                  <c:v>42016</c:v>
                </c:pt>
                <c:pt idx="248">
                  <c:v>42017</c:v>
                </c:pt>
                <c:pt idx="249">
                  <c:v>42018</c:v>
                </c:pt>
                <c:pt idx="250">
                  <c:v>42019</c:v>
                </c:pt>
                <c:pt idx="251">
                  <c:v>42020</c:v>
                </c:pt>
                <c:pt idx="252">
                  <c:v>42021</c:v>
                </c:pt>
                <c:pt idx="253">
                  <c:v>42022</c:v>
                </c:pt>
                <c:pt idx="254">
                  <c:v>42023</c:v>
                </c:pt>
                <c:pt idx="255">
                  <c:v>42024</c:v>
                </c:pt>
                <c:pt idx="256">
                  <c:v>42025</c:v>
                </c:pt>
                <c:pt idx="257">
                  <c:v>42026</c:v>
                </c:pt>
                <c:pt idx="258">
                  <c:v>42027</c:v>
                </c:pt>
                <c:pt idx="259">
                  <c:v>42028</c:v>
                </c:pt>
                <c:pt idx="260">
                  <c:v>42029</c:v>
                </c:pt>
                <c:pt idx="261">
                  <c:v>42030</c:v>
                </c:pt>
                <c:pt idx="262">
                  <c:v>42031</c:v>
                </c:pt>
                <c:pt idx="263">
                  <c:v>42032</c:v>
                </c:pt>
                <c:pt idx="264">
                  <c:v>42033</c:v>
                </c:pt>
                <c:pt idx="265">
                  <c:v>42034</c:v>
                </c:pt>
                <c:pt idx="266">
                  <c:v>42035</c:v>
                </c:pt>
                <c:pt idx="267">
                  <c:v>42036</c:v>
                </c:pt>
                <c:pt idx="268">
                  <c:v>42037</c:v>
                </c:pt>
                <c:pt idx="269">
                  <c:v>42038</c:v>
                </c:pt>
                <c:pt idx="270">
                  <c:v>42039</c:v>
                </c:pt>
                <c:pt idx="271">
                  <c:v>42040</c:v>
                </c:pt>
                <c:pt idx="272">
                  <c:v>42041</c:v>
                </c:pt>
                <c:pt idx="273">
                  <c:v>42042</c:v>
                </c:pt>
                <c:pt idx="274">
                  <c:v>42043</c:v>
                </c:pt>
                <c:pt idx="275">
                  <c:v>42044</c:v>
                </c:pt>
                <c:pt idx="276">
                  <c:v>42045</c:v>
                </c:pt>
                <c:pt idx="277">
                  <c:v>42046</c:v>
                </c:pt>
                <c:pt idx="278">
                  <c:v>42047</c:v>
                </c:pt>
                <c:pt idx="279">
                  <c:v>42048</c:v>
                </c:pt>
                <c:pt idx="280">
                  <c:v>42049</c:v>
                </c:pt>
                <c:pt idx="281">
                  <c:v>42050</c:v>
                </c:pt>
                <c:pt idx="282">
                  <c:v>42051</c:v>
                </c:pt>
                <c:pt idx="283">
                  <c:v>42052</c:v>
                </c:pt>
                <c:pt idx="284">
                  <c:v>42053</c:v>
                </c:pt>
                <c:pt idx="285">
                  <c:v>42054</c:v>
                </c:pt>
                <c:pt idx="286">
                  <c:v>42055</c:v>
                </c:pt>
                <c:pt idx="287">
                  <c:v>42056</c:v>
                </c:pt>
                <c:pt idx="288">
                  <c:v>42057</c:v>
                </c:pt>
                <c:pt idx="289">
                  <c:v>42058</c:v>
                </c:pt>
                <c:pt idx="290">
                  <c:v>42059</c:v>
                </c:pt>
                <c:pt idx="291">
                  <c:v>42060</c:v>
                </c:pt>
                <c:pt idx="292">
                  <c:v>42061</c:v>
                </c:pt>
                <c:pt idx="293">
                  <c:v>42062</c:v>
                </c:pt>
                <c:pt idx="294">
                  <c:v>42063</c:v>
                </c:pt>
                <c:pt idx="295">
                  <c:v>42064</c:v>
                </c:pt>
                <c:pt idx="296">
                  <c:v>42065</c:v>
                </c:pt>
                <c:pt idx="297">
                  <c:v>42066</c:v>
                </c:pt>
                <c:pt idx="298">
                  <c:v>42067</c:v>
                </c:pt>
                <c:pt idx="299">
                  <c:v>42068</c:v>
                </c:pt>
                <c:pt idx="300">
                  <c:v>42069</c:v>
                </c:pt>
                <c:pt idx="301">
                  <c:v>42070</c:v>
                </c:pt>
                <c:pt idx="302">
                  <c:v>42071</c:v>
                </c:pt>
                <c:pt idx="303">
                  <c:v>42072</c:v>
                </c:pt>
                <c:pt idx="304">
                  <c:v>42073</c:v>
                </c:pt>
                <c:pt idx="305">
                  <c:v>42074</c:v>
                </c:pt>
                <c:pt idx="306">
                  <c:v>42075</c:v>
                </c:pt>
                <c:pt idx="307">
                  <c:v>42076</c:v>
                </c:pt>
                <c:pt idx="308">
                  <c:v>42077</c:v>
                </c:pt>
                <c:pt idx="309">
                  <c:v>42078</c:v>
                </c:pt>
                <c:pt idx="310">
                  <c:v>42079</c:v>
                </c:pt>
                <c:pt idx="311">
                  <c:v>42080</c:v>
                </c:pt>
                <c:pt idx="312">
                  <c:v>42081</c:v>
                </c:pt>
                <c:pt idx="313">
                  <c:v>42082</c:v>
                </c:pt>
                <c:pt idx="314">
                  <c:v>42083</c:v>
                </c:pt>
                <c:pt idx="315">
                  <c:v>42084</c:v>
                </c:pt>
                <c:pt idx="316">
                  <c:v>42085</c:v>
                </c:pt>
                <c:pt idx="317">
                  <c:v>42086</c:v>
                </c:pt>
                <c:pt idx="318">
                  <c:v>42087</c:v>
                </c:pt>
                <c:pt idx="319">
                  <c:v>42088</c:v>
                </c:pt>
                <c:pt idx="320">
                  <c:v>42089</c:v>
                </c:pt>
                <c:pt idx="321">
                  <c:v>42090</c:v>
                </c:pt>
                <c:pt idx="322">
                  <c:v>42091</c:v>
                </c:pt>
                <c:pt idx="323">
                  <c:v>42092</c:v>
                </c:pt>
                <c:pt idx="324">
                  <c:v>42093</c:v>
                </c:pt>
                <c:pt idx="325">
                  <c:v>42094</c:v>
                </c:pt>
                <c:pt idx="326">
                  <c:v>42095</c:v>
                </c:pt>
                <c:pt idx="327">
                  <c:v>42096</c:v>
                </c:pt>
                <c:pt idx="328">
                  <c:v>42097</c:v>
                </c:pt>
                <c:pt idx="329">
                  <c:v>42098</c:v>
                </c:pt>
                <c:pt idx="330">
                  <c:v>42099</c:v>
                </c:pt>
                <c:pt idx="331">
                  <c:v>42100</c:v>
                </c:pt>
                <c:pt idx="332">
                  <c:v>42101</c:v>
                </c:pt>
                <c:pt idx="333">
                  <c:v>42102</c:v>
                </c:pt>
                <c:pt idx="334">
                  <c:v>42103</c:v>
                </c:pt>
                <c:pt idx="335">
                  <c:v>42104</c:v>
                </c:pt>
                <c:pt idx="336">
                  <c:v>42105</c:v>
                </c:pt>
                <c:pt idx="337">
                  <c:v>42106</c:v>
                </c:pt>
                <c:pt idx="338">
                  <c:v>42107</c:v>
                </c:pt>
                <c:pt idx="339">
                  <c:v>42108</c:v>
                </c:pt>
                <c:pt idx="340">
                  <c:v>42109</c:v>
                </c:pt>
                <c:pt idx="341">
                  <c:v>42110</c:v>
                </c:pt>
                <c:pt idx="342">
                  <c:v>42111</c:v>
                </c:pt>
                <c:pt idx="343">
                  <c:v>42112</c:v>
                </c:pt>
                <c:pt idx="344">
                  <c:v>42113</c:v>
                </c:pt>
                <c:pt idx="345">
                  <c:v>42114</c:v>
                </c:pt>
                <c:pt idx="346">
                  <c:v>42115</c:v>
                </c:pt>
                <c:pt idx="347">
                  <c:v>42116</c:v>
                </c:pt>
                <c:pt idx="348">
                  <c:v>42117</c:v>
                </c:pt>
                <c:pt idx="349">
                  <c:v>42118</c:v>
                </c:pt>
                <c:pt idx="350">
                  <c:v>42119</c:v>
                </c:pt>
                <c:pt idx="351">
                  <c:v>42120</c:v>
                </c:pt>
                <c:pt idx="352">
                  <c:v>42121</c:v>
                </c:pt>
                <c:pt idx="353">
                  <c:v>42122</c:v>
                </c:pt>
                <c:pt idx="354">
                  <c:v>42123</c:v>
                </c:pt>
                <c:pt idx="355">
                  <c:v>42124</c:v>
                </c:pt>
                <c:pt idx="356">
                  <c:v>42125</c:v>
                </c:pt>
                <c:pt idx="357">
                  <c:v>42126</c:v>
                </c:pt>
                <c:pt idx="358">
                  <c:v>42127</c:v>
                </c:pt>
                <c:pt idx="359">
                  <c:v>42128</c:v>
                </c:pt>
                <c:pt idx="360">
                  <c:v>42129</c:v>
                </c:pt>
                <c:pt idx="361">
                  <c:v>42130</c:v>
                </c:pt>
                <c:pt idx="362">
                  <c:v>42131</c:v>
                </c:pt>
                <c:pt idx="363">
                  <c:v>42132</c:v>
                </c:pt>
                <c:pt idx="364">
                  <c:v>42133</c:v>
                </c:pt>
              </c:numCache>
            </c:numRef>
          </c:cat>
          <c:val>
            <c:numRef>
              <c:f>'Site 2'!$E$4:$E$368</c:f>
              <c:numCache>
                <c:formatCode>0.0</c:formatCode>
                <c:ptCount val="365"/>
                <c:pt idx="0">
                  <c:v>22.77</c:v>
                </c:pt>
                <c:pt idx="1">
                  <c:v>22.330000000000002</c:v>
                </c:pt>
                <c:pt idx="2">
                  <c:v>18.590000000000003</c:v>
                </c:pt>
                <c:pt idx="3">
                  <c:v>27.720000000000002</c:v>
                </c:pt>
                <c:pt idx="4">
                  <c:v>28.490000000000006</c:v>
                </c:pt>
                <c:pt idx="5">
                  <c:v>21.560000000000002</c:v>
                </c:pt>
                <c:pt idx="6">
                  <c:v>20.57</c:v>
                </c:pt>
                <c:pt idx="7">
                  <c:v>24.090000000000003</c:v>
                </c:pt>
                <c:pt idx="8">
                  <c:v>31.020000000000003</c:v>
                </c:pt>
                <c:pt idx="9">
                  <c:v>29.150000000000002</c:v>
                </c:pt>
                <c:pt idx="10">
                  <c:v>28.270000000000003</c:v>
                </c:pt>
                <c:pt idx="11">
                  <c:v>26.290000000000003</c:v>
                </c:pt>
                <c:pt idx="12">
                  <c:v>24.090000000000003</c:v>
                </c:pt>
                <c:pt idx="13">
                  <c:v>25.630000000000003</c:v>
                </c:pt>
                <c:pt idx="14">
                  <c:v>25.080000000000002</c:v>
                </c:pt>
                <c:pt idx="15">
                  <c:v>28.490000000000006</c:v>
                </c:pt>
                <c:pt idx="16">
                  <c:v>19.910000000000004</c:v>
                </c:pt>
                <c:pt idx="17">
                  <c:v>21.340000000000003</c:v>
                </c:pt>
                <c:pt idx="18">
                  <c:v>25.410000000000004</c:v>
                </c:pt>
                <c:pt idx="19">
                  <c:v>30.250000000000004</c:v>
                </c:pt>
                <c:pt idx="20">
                  <c:v>28.710000000000004</c:v>
                </c:pt>
                <c:pt idx="21">
                  <c:v>32.230000000000004</c:v>
                </c:pt>
                <c:pt idx="22">
                  <c:v>33.660000000000004</c:v>
                </c:pt>
                <c:pt idx="23">
                  <c:v>35.860000000000007</c:v>
                </c:pt>
                <c:pt idx="24">
                  <c:v>34.760000000000005</c:v>
                </c:pt>
                <c:pt idx="25">
                  <c:v>32.67</c:v>
                </c:pt>
                <c:pt idx="26">
                  <c:v>34.650000000000006</c:v>
                </c:pt>
                <c:pt idx="27">
                  <c:v>36.190000000000005</c:v>
                </c:pt>
                <c:pt idx="28">
                  <c:v>38.5</c:v>
                </c:pt>
                <c:pt idx="29">
                  <c:v>35.64</c:v>
                </c:pt>
                <c:pt idx="30">
                  <c:v>33.440000000000005</c:v>
                </c:pt>
                <c:pt idx="31">
                  <c:v>28.82</c:v>
                </c:pt>
                <c:pt idx="32">
                  <c:v>29.37</c:v>
                </c:pt>
                <c:pt idx="33">
                  <c:v>31.900000000000002</c:v>
                </c:pt>
                <c:pt idx="34">
                  <c:v>28.270000000000003</c:v>
                </c:pt>
                <c:pt idx="35">
                  <c:v>30.470000000000002</c:v>
                </c:pt>
                <c:pt idx="36">
                  <c:v>28.270000000000003</c:v>
                </c:pt>
                <c:pt idx="37">
                  <c:v>27.390000000000004</c:v>
                </c:pt>
                <c:pt idx="38">
                  <c:v>22.660000000000004</c:v>
                </c:pt>
                <c:pt idx="39">
                  <c:v>28.270000000000003</c:v>
                </c:pt>
                <c:pt idx="40">
                  <c:v>32.67</c:v>
                </c:pt>
                <c:pt idx="41">
                  <c:v>31.35</c:v>
                </c:pt>
                <c:pt idx="42">
                  <c:v>30.250000000000004</c:v>
                </c:pt>
                <c:pt idx="43">
                  <c:v>32.78</c:v>
                </c:pt>
                <c:pt idx="44">
                  <c:v>31.790000000000006</c:v>
                </c:pt>
                <c:pt idx="45">
                  <c:v>31.790000000000006</c:v>
                </c:pt>
                <c:pt idx="46">
                  <c:v>36.85</c:v>
                </c:pt>
                <c:pt idx="47">
                  <c:v>36.190000000000005</c:v>
                </c:pt>
                <c:pt idx="48">
                  <c:v>35.31</c:v>
                </c:pt>
                <c:pt idx="49">
                  <c:v>30.030000000000005</c:v>
                </c:pt>
                <c:pt idx="50">
                  <c:v>32.67</c:v>
                </c:pt>
                <c:pt idx="51">
                  <c:v>30.690000000000005</c:v>
                </c:pt>
                <c:pt idx="52">
                  <c:v>34.540000000000006</c:v>
                </c:pt>
                <c:pt idx="53">
                  <c:v>32.340000000000003</c:v>
                </c:pt>
                <c:pt idx="54">
                  <c:v>31.57</c:v>
                </c:pt>
                <c:pt idx="55">
                  <c:v>32.78</c:v>
                </c:pt>
                <c:pt idx="56">
                  <c:v>30.910000000000004</c:v>
                </c:pt>
                <c:pt idx="57">
                  <c:v>32.340000000000003</c:v>
                </c:pt>
                <c:pt idx="58">
                  <c:v>31.790000000000006</c:v>
                </c:pt>
                <c:pt idx="59">
                  <c:v>33.440000000000005</c:v>
                </c:pt>
                <c:pt idx="60">
                  <c:v>36.409999999999997</c:v>
                </c:pt>
                <c:pt idx="61">
                  <c:v>29.92</c:v>
                </c:pt>
                <c:pt idx="62">
                  <c:v>37.18</c:v>
                </c:pt>
                <c:pt idx="63">
                  <c:v>28.160000000000004</c:v>
                </c:pt>
                <c:pt idx="64">
                  <c:v>36.519999999999996</c:v>
                </c:pt>
                <c:pt idx="65">
                  <c:v>28.160000000000004</c:v>
                </c:pt>
                <c:pt idx="66">
                  <c:v>25.85</c:v>
                </c:pt>
                <c:pt idx="67">
                  <c:v>31.240000000000006</c:v>
                </c:pt>
                <c:pt idx="68">
                  <c:v>35.64</c:v>
                </c:pt>
                <c:pt idx="69">
                  <c:v>27.280000000000005</c:v>
                </c:pt>
                <c:pt idx="70">
                  <c:v>30.470000000000002</c:v>
                </c:pt>
                <c:pt idx="71">
                  <c:v>36.409999999999997</c:v>
                </c:pt>
                <c:pt idx="72">
                  <c:v>36.300000000000004</c:v>
                </c:pt>
                <c:pt idx="73">
                  <c:v>36.74</c:v>
                </c:pt>
                <c:pt idx="74">
                  <c:v>36.190000000000005</c:v>
                </c:pt>
                <c:pt idx="75">
                  <c:v>38.83</c:v>
                </c:pt>
                <c:pt idx="76">
                  <c:v>30.140000000000004</c:v>
                </c:pt>
                <c:pt idx="77">
                  <c:v>27.17</c:v>
                </c:pt>
                <c:pt idx="78">
                  <c:v>30.250000000000004</c:v>
                </c:pt>
                <c:pt idx="79">
                  <c:v>31.020000000000003</c:v>
                </c:pt>
                <c:pt idx="80">
                  <c:v>29.810000000000002</c:v>
                </c:pt>
                <c:pt idx="81">
                  <c:v>31.460000000000004</c:v>
                </c:pt>
                <c:pt idx="82">
                  <c:v>32.67</c:v>
                </c:pt>
                <c:pt idx="83">
                  <c:v>27.390000000000004</c:v>
                </c:pt>
                <c:pt idx="84">
                  <c:v>30.690000000000005</c:v>
                </c:pt>
                <c:pt idx="85">
                  <c:v>30.580000000000002</c:v>
                </c:pt>
                <c:pt idx="86">
                  <c:v>33.440000000000005</c:v>
                </c:pt>
                <c:pt idx="87">
                  <c:v>32.340000000000003</c:v>
                </c:pt>
                <c:pt idx="88">
                  <c:v>31.020000000000003</c:v>
                </c:pt>
                <c:pt idx="89">
                  <c:v>30.580000000000002</c:v>
                </c:pt>
                <c:pt idx="90">
                  <c:v>30.910000000000004</c:v>
                </c:pt>
                <c:pt idx="91">
                  <c:v>30.030000000000005</c:v>
                </c:pt>
                <c:pt idx="92">
                  <c:v>32.230000000000004</c:v>
                </c:pt>
                <c:pt idx="93">
                  <c:v>35.31</c:v>
                </c:pt>
                <c:pt idx="94">
                  <c:v>30.360000000000003</c:v>
                </c:pt>
                <c:pt idx="95">
                  <c:v>28.490000000000006</c:v>
                </c:pt>
                <c:pt idx="96">
                  <c:v>26.290000000000003</c:v>
                </c:pt>
                <c:pt idx="97">
                  <c:v>25.190000000000005</c:v>
                </c:pt>
                <c:pt idx="98">
                  <c:v>29.040000000000006</c:v>
                </c:pt>
                <c:pt idx="99">
                  <c:v>30.250000000000004</c:v>
                </c:pt>
                <c:pt idx="100">
                  <c:v>29.150000000000002</c:v>
                </c:pt>
                <c:pt idx="101">
                  <c:v>29.260000000000005</c:v>
                </c:pt>
                <c:pt idx="102">
                  <c:v>30.140000000000004</c:v>
                </c:pt>
                <c:pt idx="103">
                  <c:v>22.660000000000004</c:v>
                </c:pt>
                <c:pt idx="104">
                  <c:v>20.900000000000002</c:v>
                </c:pt>
                <c:pt idx="105">
                  <c:v>25.85</c:v>
                </c:pt>
                <c:pt idx="106">
                  <c:v>23.760000000000005</c:v>
                </c:pt>
                <c:pt idx="107">
                  <c:v>28.930000000000003</c:v>
                </c:pt>
                <c:pt idx="108">
                  <c:v>25.740000000000006</c:v>
                </c:pt>
                <c:pt idx="109">
                  <c:v>26.290000000000003</c:v>
                </c:pt>
                <c:pt idx="110">
                  <c:v>22.660000000000004</c:v>
                </c:pt>
                <c:pt idx="111">
                  <c:v>21.340000000000003</c:v>
                </c:pt>
                <c:pt idx="112">
                  <c:v>21.01</c:v>
                </c:pt>
                <c:pt idx="113">
                  <c:v>23.540000000000003</c:v>
                </c:pt>
                <c:pt idx="114">
                  <c:v>27.720000000000002</c:v>
                </c:pt>
                <c:pt idx="115">
                  <c:v>31.57</c:v>
                </c:pt>
                <c:pt idx="116">
                  <c:v>32.010000000000005</c:v>
                </c:pt>
                <c:pt idx="117">
                  <c:v>30.250000000000004</c:v>
                </c:pt>
                <c:pt idx="118">
                  <c:v>31.460000000000004</c:v>
                </c:pt>
                <c:pt idx="119">
                  <c:v>33.330000000000005</c:v>
                </c:pt>
                <c:pt idx="120">
                  <c:v>34.21</c:v>
                </c:pt>
                <c:pt idx="121">
                  <c:v>33.330000000000005</c:v>
                </c:pt>
                <c:pt idx="122">
                  <c:v>33.99</c:v>
                </c:pt>
                <c:pt idx="123">
                  <c:v>34.430000000000007</c:v>
                </c:pt>
                <c:pt idx="124">
                  <c:v>35.31</c:v>
                </c:pt>
                <c:pt idx="125">
                  <c:v>34.870000000000005</c:v>
                </c:pt>
                <c:pt idx="126">
                  <c:v>36.74</c:v>
                </c:pt>
                <c:pt idx="127">
                  <c:v>39.269999999999996</c:v>
                </c:pt>
                <c:pt idx="128">
                  <c:v>38.72</c:v>
                </c:pt>
                <c:pt idx="129">
                  <c:v>38.61</c:v>
                </c:pt>
                <c:pt idx="130">
                  <c:v>36.519999999999996</c:v>
                </c:pt>
                <c:pt idx="131">
                  <c:v>21.450000000000003</c:v>
                </c:pt>
                <c:pt idx="132">
                  <c:v>22.990000000000006</c:v>
                </c:pt>
                <c:pt idx="133">
                  <c:v>18.920000000000002</c:v>
                </c:pt>
                <c:pt idx="134">
                  <c:v>23.760000000000005</c:v>
                </c:pt>
                <c:pt idx="135">
                  <c:v>28.490000000000006</c:v>
                </c:pt>
                <c:pt idx="136">
                  <c:v>30.470000000000002</c:v>
                </c:pt>
                <c:pt idx="137">
                  <c:v>30.360000000000003</c:v>
                </c:pt>
                <c:pt idx="138">
                  <c:v>27.720000000000002</c:v>
                </c:pt>
              </c:numCache>
            </c:numRef>
          </c:val>
          <c:smooth val="0"/>
          <c:extLst>
            <c:ext xmlns:c16="http://schemas.microsoft.com/office/drawing/2014/chart" uri="{C3380CC4-5D6E-409C-BE32-E72D297353CC}">
              <c16:uniqueId val="{00000002-B437-4F9F-87DC-69855C9ECD52}"/>
            </c:ext>
          </c:extLst>
        </c:ser>
        <c:ser>
          <c:idx val="2"/>
          <c:order val="1"/>
          <c:tx>
            <c:strRef>
              <c:f>'Site 2'!$G$3</c:f>
              <c:strCache>
                <c:ptCount val="1"/>
                <c:pt idx="0">
                  <c:v>T avg °C</c:v>
                </c:pt>
              </c:strCache>
            </c:strRef>
          </c:tx>
          <c:spPr>
            <a:ln w="15875" cap="rnd">
              <a:solidFill>
                <a:schemeClr val="tx1">
                  <a:lumMod val="95000"/>
                  <a:lumOff val="5000"/>
                </a:schemeClr>
              </a:solidFill>
              <a:round/>
            </a:ln>
            <a:effectLst/>
          </c:spPr>
          <c:marker>
            <c:symbol val="none"/>
          </c:marker>
          <c:cat>
            <c:numRef>
              <c:f>'Site 2'!$D$4:$D$368</c:f>
              <c:numCache>
                <c:formatCode>m/d/yyyy</c:formatCode>
                <c:ptCount val="365"/>
                <c:pt idx="0">
                  <c:v>41769</c:v>
                </c:pt>
                <c:pt idx="1">
                  <c:v>41770</c:v>
                </c:pt>
                <c:pt idx="2">
                  <c:v>41771</c:v>
                </c:pt>
                <c:pt idx="3">
                  <c:v>41772</c:v>
                </c:pt>
                <c:pt idx="4">
                  <c:v>41773</c:v>
                </c:pt>
                <c:pt idx="5">
                  <c:v>41774</c:v>
                </c:pt>
                <c:pt idx="6">
                  <c:v>41775</c:v>
                </c:pt>
                <c:pt idx="7">
                  <c:v>41776</c:v>
                </c:pt>
                <c:pt idx="8">
                  <c:v>41777</c:v>
                </c:pt>
                <c:pt idx="9">
                  <c:v>41778</c:v>
                </c:pt>
                <c:pt idx="10">
                  <c:v>41779</c:v>
                </c:pt>
                <c:pt idx="11">
                  <c:v>41780</c:v>
                </c:pt>
                <c:pt idx="12">
                  <c:v>41781</c:v>
                </c:pt>
                <c:pt idx="13">
                  <c:v>41782</c:v>
                </c:pt>
                <c:pt idx="14">
                  <c:v>41783</c:v>
                </c:pt>
                <c:pt idx="15">
                  <c:v>41784</c:v>
                </c:pt>
                <c:pt idx="16">
                  <c:v>41785</c:v>
                </c:pt>
                <c:pt idx="17">
                  <c:v>41786</c:v>
                </c:pt>
                <c:pt idx="18">
                  <c:v>41787</c:v>
                </c:pt>
                <c:pt idx="19">
                  <c:v>41788</c:v>
                </c:pt>
                <c:pt idx="20">
                  <c:v>41789</c:v>
                </c:pt>
                <c:pt idx="21">
                  <c:v>41790</c:v>
                </c:pt>
                <c:pt idx="22">
                  <c:v>41791</c:v>
                </c:pt>
                <c:pt idx="23">
                  <c:v>41792</c:v>
                </c:pt>
                <c:pt idx="24">
                  <c:v>41793</c:v>
                </c:pt>
                <c:pt idx="25">
                  <c:v>41794</c:v>
                </c:pt>
                <c:pt idx="26">
                  <c:v>41795</c:v>
                </c:pt>
                <c:pt idx="27">
                  <c:v>41796</c:v>
                </c:pt>
                <c:pt idx="28">
                  <c:v>41797</c:v>
                </c:pt>
                <c:pt idx="29">
                  <c:v>41798</c:v>
                </c:pt>
                <c:pt idx="30">
                  <c:v>41799</c:v>
                </c:pt>
                <c:pt idx="31">
                  <c:v>41800</c:v>
                </c:pt>
                <c:pt idx="32">
                  <c:v>41801</c:v>
                </c:pt>
                <c:pt idx="33">
                  <c:v>41802</c:v>
                </c:pt>
                <c:pt idx="34">
                  <c:v>41803</c:v>
                </c:pt>
                <c:pt idx="35">
                  <c:v>41804</c:v>
                </c:pt>
                <c:pt idx="36">
                  <c:v>41805</c:v>
                </c:pt>
                <c:pt idx="37">
                  <c:v>41806</c:v>
                </c:pt>
                <c:pt idx="38">
                  <c:v>41807</c:v>
                </c:pt>
                <c:pt idx="39">
                  <c:v>41808</c:v>
                </c:pt>
                <c:pt idx="40">
                  <c:v>41809</c:v>
                </c:pt>
                <c:pt idx="41">
                  <c:v>41810</c:v>
                </c:pt>
                <c:pt idx="42">
                  <c:v>41811</c:v>
                </c:pt>
                <c:pt idx="43">
                  <c:v>41812</c:v>
                </c:pt>
                <c:pt idx="44">
                  <c:v>41813</c:v>
                </c:pt>
                <c:pt idx="45">
                  <c:v>41814</c:v>
                </c:pt>
                <c:pt idx="46">
                  <c:v>41815</c:v>
                </c:pt>
                <c:pt idx="47">
                  <c:v>41816</c:v>
                </c:pt>
                <c:pt idx="48">
                  <c:v>41817</c:v>
                </c:pt>
                <c:pt idx="49">
                  <c:v>41818</c:v>
                </c:pt>
                <c:pt idx="50">
                  <c:v>41819</c:v>
                </c:pt>
                <c:pt idx="51">
                  <c:v>41820</c:v>
                </c:pt>
                <c:pt idx="52">
                  <c:v>41821</c:v>
                </c:pt>
                <c:pt idx="53">
                  <c:v>41822</c:v>
                </c:pt>
                <c:pt idx="54">
                  <c:v>41823</c:v>
                </c:pt>
                <c:pt idx="55">
                  <c:v>41824</c:v>
                </c:pt>
                <c:pt idx="56">
                  <c:v>41825</c:v>
                </c:pt>
                <c:pt idx="57">
                  <c:v>41826</c:v>
                </c:pt>
                <c:pt idx="58">
                  <c:v>41827</c:v>
                </c:pt>
                <c:pt idx="59">
                  <c:v>41828</c:v>
                </c:pt>
                <c:pt idx="60">
                  <c:v>41829</c:v>
                </c:pt>
                <c:pt idx="61">
                  <c:v>41830</c:v>
                </c:pt>
                <c:pt idx="62">
                  <c:v>41831</c:v>
                </c:pt>
                <c:pt idx="63">
                  <c:v>41832</c:v>
                </c:pt>
                <c:pt idx="64">
                  <c:v>41833</c:v>
                </c:pt>
                <c:pt idx="65">
                  <c:v>41834</c:v>
                </c:pt>
                <c:pt idx="66">
                  <c:v>41835</c:v>
                </c:pt>
                <c:pt idx="67">
                  <c:v>41836</c:v>
                </c:pt>
                <c:pt idx="68">
                  <c:v>41837</c:v>
                </c:pt>
                <c:pt idx="69">
                  <c:v>41838</c:v>
                </c:pt>
                <c:pt idx="70">
                  <c:v>41839</c:v>
                </c:pt>
                <c:pt idx="71">
                  <c:v>41840</c:v>
                </c:pt>
                <c:pt idx="72">
                  <c:v>41841</c:v>
                </c:pt>
                <c:pt idx="73">
                  <c:v>41842</c:v>
                </c:pt>
                <c:pt idx="74">
                  <c:v>41843</c:v>
                </c:pt>
                <c:pt idx="75">
                  <c:v>41844</c:v>
                </c:pt>
                <c:pt idx="76">
                  <c:v>41845</c:v>
                </c:pt>
                <c:pt idx="77">
                  <c:v>41846</c:v>
                </c:pt>
                <c:pt idx="78">
                  <c:v>41847</c:v>
                </c:pt>
                <c:pt idx="79">
                  <c:v>41848</c:v>
                </c:pt>
                <c:pt idx="80">
                  <c:v>41849</c:v>
                </c:pt>
                <c:pt idx="81">
                  <c:v>41850</c:v>
                </c:pt>
                <c:pt idx="82">
                  <c:v>41851</c:v>
                </c:pt>
                <c:pt idx="83">
                  <c:v>41852</c:v>
                </c:pt>
                <c:pt idx="84">
                  <c:v>41853</c:v>
                </c:pt>
                <c:pt idx="85">
                  <c:v>41854</c:v>
                </c:pt>
                <c:pt idx="86">
                  <c:v>41855</c:v>
                </c:pt>
                <c:pt idx="87">
                  <c:v>41856</c:v>
                </c:pt>
                <c:pt idx="88">
                  <c:v>41857</c:v>
                </c:pt>
                <c:pt idx="89">
                  <c:v>41858</c:v>
                </c:pt>
                <c:pt idx="90">
                  <c:v>41859</c:v>
                </c:pt>
                <c:pt idx="91">
                  <c:v>41860</c:v>
                </c:pt>
                <c:pt idx="92">
                  <c:v>41861</c:v>
                </c:pt>
                <c:pt idx="93">
                  <c:v>41862</c:v>
                </c:pt>
                <c:pt idx="94">
                  <c:v>41863</c:v>
                </c:pt>
                <c:pt idx="95">
                  <c:v>41864</c:v>
                </c:pt>
                <c:pt idx="96">
                  <c:v>41865</c:v>
                </c:pt>
                <c:pt idx="97">
                  <c:v>41866</c:v>
                </c:pt>
                <c:pt idx="98">
                  <c:v>41867</c:v>
                </c:pt>
                <c:pt idx="99">
                  <c:v>41868</c:v>
                </c:pt>
                <c:pt idx="100">
                  <c:v>41869</c:v>
                </c:pt>
                <c:pt idx="101">
                  <c:v>41870</c:v>
                </c:pt>
                <c:pt idx="102">
                  <c:v>41871</c:v>
                </c:pt>
                <c:pt idx="103">
                  <c:v>41872</c:v>
                </c:pt>
                <c:pt idx="104">
                  <c:v>41873</c:v>
                </c:pt>
                <c:pt idx="105">
                  <c:v>41874</c:v>
                </c:pt>
                <c:pt idx="106">
                  <c:v>41875</c:v>
                </c:pt>
                <c:pt idx="107">
                  <c:v>41876</c:v>
                </c:pt>
                <c:pt idx="108">
                  <c:v>41877</c:v>
                </c:pt>
                <c:pt idx="109">
                  <c:v>41878</c:v>
                </c:pt>
                <c:pt idx="110">
                  <c:v>41879</c:v>
                </c:pt>
                <c:pt idx="111">
                  <c:v>41880</c:v>
                </c:pt>
                <c:pt idx="112">
                  <c:v>41881</c:v>
                </c:pt>
                <c:pt idx="113">
                  <c:v>41882</c:v>
                </c:pt>
                <c:pt idx="114">
                  <c:v>41883</c:v>
                </c:pt>
                <c:pt idx="115">
                  <c:v>41884</c:v>
                </c:pt>
                <c:pt idx="116">
                  <c:v>41885</c:v>
                </c:pt>
                <c:pt idx="117">
                  <c:v>41886</c:v>
                </c:pt>
                <c:pt idx="118">
                  <c:v>41887</c:v>
                </c:pt>
                <c:pt idx="119">
                  <c:v>41888</c:v>
                </c:pt>
                <c:pt idx="120">
                  <c:v>41889</c:v>
                </c:pt>
                <c:pt idx="121">
                  <c:v>41890</c:v>
                </c:pt>
                <c:pt idx="122">
                  <c:v>41891</c:v>
                </c:pt>
                <c:pt idx="123">
                  <c:v>41892</c:v>
                </c:pt>
                <c:pt idx="124">
                  <c:v>41893</c:v>
                </c:pt>
                <c:pt idx="125">
                  <c:v>41894</c:v>
                </c:pt>
                <c:pt idx="126">
                  <c:v>41895</c:v>
                </c:pt>
                <c:pt idx="127">
                  <c:v>41896</c:v>
                </c:pt>
                <c:pt idx="128">
                  <c:v>41897</c:v>
                </c:pt>
                <c:pt idx="129">
                  <c:v>41898</c:v>
                </c:pt>
                <c:pt idx="130">
                  <c:v>41899</c:v>
                </c:pt>
                <c:pt idx="131">
                  <c:v>41900</c:v>
                </c:pt>
                <c:pt idx="132">
                  <c:v>41901</c:v>
                </c:pt>
                <c:pt idx="133">
                  <c:v>41902</c:v>
                </c:pt>
                <c:pt idx="134">
                  <c:v>41903</c:v>
                </c:pt>
                <c:pt idx="135">
                  <c:v>41904</c:v>
                </c:pt>
                <c:pt idx="136">
                  <c:v>41905</c:v>
                </c:pt>
                <c:pt idx="137">
                  <c:v>41906</c:v>
                </c:pt>
                <c:pt idx="138">
                  <c:v>41907</c:v>
                </c:pt>
                <c:pt idx="139">
                  <c:v>41908</c:v>
                </c:pt>
                <c:pt idx="140">
                  <c:v>41909</c:v>
                </c:pt>
                <c:pt idx="141">
                  <c:v>41910</c:v>
                </c:pt>
                <c:pt idx="142">
                  <c:v>41911</c:v>
                </c:pt>
                <c:pt idx="143">
                  <c:v>41912</c:v>
                </c:pt>
                <c:pt idx="144">
                  <c:v>41913</c:v>
                </c:pt>
                <c:pt idx="145">
                  <c:v>41914</c:v>
                </c:pt>
                <c:pt idx="146">
                  <c:v>41915</c:v>
                </c:pt>
                <c:pt idx="147">
                  <c:v>41916</c:v>
                </c:pt>
                <c:pt idx="148">
                  <c:v>41917</c:v>
                </c:pt>
                <c:pt idx="149">
                  <c:v>41918</c:v>
                </c:pt>
                <c:pt idx="150">
                  <c:v>41919</c:v>
                </c:pt>
                <c:pt idx="151">
                  <c:v>41920</c:v>
                </c:pt>
                <c:pt idx="152">
                  <c:v>41921</c:v>
                </c:pt>
                <c:pt idx="153">
                  <c:v>41922</c:v>
                </c:pt>
                <c:pt idx="154">
                  <c:v>41923</c:v>
                </c:pt>
                <c:pt idx="155">
                  <c:v>41924</c:v>
                </c:pt>
                <c:pt idx="156">
                  <c:v>41925</c:v>
                </c:pt>
                <c:pt idx="157">
                  <c:v>41926</c:v>
                </c:pt>
                <c:pt idx="158">
                  <c:v>41927</c:v>
                </c:pt>
                <c:pt idx="159">
                  <c:v>41928</c:v>
                </c:pt>
                <c:pt idx="160">
                  <c:v>41929</c:v>
                </c:pt>
                <c:pt idx="161">
                  <c:v>41930</c:v>
                </c:pt>
                <c:pt idx="162">
                  <c:v>41931</c:v>
                </c:pt>
                <c:pt idx="163">
                  <c:v>41932</c:v>
                </c:pt>
                <c:pt idx="164">
                  <c:v>41933</c:v>
                </c:pt>
                <c:pt idx="165">
                  <c:v>41934</c:v>
                </c:pt>
                <c:pt idx="166">
                  <c:v>41935</c:v>
                </c:pt>
                <c:pt idx="167">
                  <c:v>41936</c:v>
                </c:pt>
                <c:pt idx="168">
                  <c:v>41937</c:v>
                </c:pt>
                <c:pt idx="169">
                  <c:v>41938</c:v>
                </c:pt>
                <c:pt idx="170">
                  <c:v>41939</c:v>
                </c:pt>
                <c:pt idx="171">
                  <c:v>41940</c:v>
                </c:pt>
                <c:pt idx="172">
                  <c:v>41941</c:v>
                </c:pt>
                <c:pt idx="173">
                  <c:v>41942</c:v>
                </c:pt>
                <c:pt idx="174">
                  <c:v>41943</c:v>
                </c:pt>
                <c:pt idx="175">
                  <c:v>41944</c:v>
                </c:pt>
                <c:pt idx="176">
                  <c:v>41945</c:v>
                </c:pt>
                <c:pt idx="177">
                  <c:v>41946</c:v>
                </c:pt>
                <c:pt idx="178">
                  <c:v>41947</c:v>
                </c:pt>
                <c:pt idx="179">
                  <c:v>41948</c:v>
                </c:pt>
                <c:pt idx="180">
                  <c:v>41949</c:v>
                </c:pt>
                <c:pt idx="181">
                  <c:v>41950</c:v>
                </c:pt>
                <c:pt idx="182">
                  <c:v>41951</c:v>
                </c:pt>
                <c:pt idx="183">
                  <c:v>41952</c:v>
                </c:pt>
                <c:pt idx="184">
                  <c:v>41953</c:v>
                </c:pt>
                <c:pt idx="185">
                  <c:v>41954</c:v>
                </c:pt>
                <c:pt idx="186">
                  <c:v>41955</c:v>
                </c:pt>
                <c:pt idx="187">
                  <c:v>41956</c:v>
                </c:pt>
                <c:pt idx="188">
                  <c:v>41957</c:v>
                </c:pt>
                <c:pt idx="189">
                  <c:v>41958</c:v>
                </c:pt>
                <c:pt idx="190">
                  <c:v>41959</c:v>
                </c:pt>
                <c:pt idx="191">
                  <c:v>41960</c:v>
                </c:pt>
                <c:pt idx="192">
                  <c:v>41961</c:v>
                </c:pt>
                <c:pt idx="193">
                  <c:v>41962</c:v>
                </c:pt>
                <c:pt idx="194">
                  <c:v>41963</c:v>
                </c:pt>
                <c:pt idx="195">
                  <c:v>41964</c:v>
                </c:pt>
                <c:pt idx="196">
                  <c:v>41965</c:v>
                </c:pt>
                <c:pt idx="197">
                  <c:v>41966</c:v>
                </c:pt>
                <c:pt idx="198">
                  <c:v>41967</c:v>
                </c:pt>
                <c:pt idx="199">
                  <c:v>41968</c:v>
                </c:pt>
                <c:pt idx="200">
                  <c:v>41969</c:v>
                </c:pt>
                <c:pt idx="201">
                  <c:v>41970</c:v>
                </c:pt>
                <c:pt idx="202">
                  <c:v>41971</c:v>
                </c:pt>
                <c:pt idx="203">
                  <c:v>41972</c:v>
                </c:pt>
                <c:pt idx="204">
                  <c:v>41973</c:v>
                </c:pt>
                <c:pt idx="205">
                  <c:v>41974</c:v>
                </c:pt>
                <c:pt idx="206">
                  <c:v>41975</c:v>
                </c:pt>
                <c:pt idx="207">
                  <c:v>41976</c:v>
                </c:pt>
                <c:pt idx="208">
                  <c:v>41977</c:v>
                </c:pt>
                <c:pt idx="209">
                  <c:v>41978</c:v>
                </c:pt>
                <c:pt idx="210">
                  <c:v>41979</c:v>
                </c:pt>
                <c:pt idx="211">
                  <c:v>41980</c:v>
                </c:pt>
                <c:pt idx="212">
                  <c:v>41981</c:v>
                </c:pt>
                <c:pt idx="213">
                  <c:v>41982</c:v>
                </c:pt>
                <c:pt idx="214">
                  <c:v>41983</c:v>
                </c:pt>
                <c:pt idx="215">
                  <c:v>41984</c:v>
                </c:pt>
                <c:pt idx="216">
                  <c:v>41985</c:v>
                </c:pt>
                <c:pt idx="217">
                  <c:v>41986</c:v>
                </c:pt>
                <c:pt idx="218">
                  <c:v>41987</c:v>
                </c:pt>
                <c:pt idx="219">
                  <c:v>41988</c:v>
                </c:pt>
                <c:pt idx="220">
                  <c:v>41989</c:v>
                </c:pt>
                <c:pt idx="221">
                  <c:v>41990</c:v>
                </c:pt>
                <c:pt idx="222">
                  <c:v>41991</c:v>
                </c:pt>
                <c:pt idx="223">
                  <c:v>41992</c:v>
                </c:pt>
                <c:pt idx="224">
                  <c:v>41993</c:v>
                </c:pt>
                <c:pt idx="225">
                  <c:v>41994</c:v>
                </c:pt>
                <c:pt idx="226">
                  <c:v>41995</c:v>
                </c:pt>
                <c:pt idx="227">
                  <c:v>41996</c:v>
                </c:pt>
                <c:pt idx="228">
                  <c:v>41997</c:v>
                </c:pt>
                <c:pt idx="229">
                  <c:v>41998</c:v>
                </c:pt>
                <c:pt idx="230">
                  <c:v>41999</c:v>
                </c:pt>
                <c:pt idx="231">
                  <c:v>42000</c:v>
                </c:pt>
                <c:pt idx="232">
                  <c:v>42001</c:v>
                </c:pt>
                <c:pt idx="233">
                  <c:v>42002</c:v>
                </c:pt>
                <c:pt idx="234">
                  <c:v>42003</c:v>
                </c:pt>
                <c:pt idx="235">
                  <c:v>42004</c:v>
                </c:pt>
                <c:pt idx="236">
                  <c:v>42005</c:v>
                </c:pt>
                <c:pt idx="237">
                  <c:v>42006</c:v>
                </c:pt>
                <c:pt idx="238">
                  <c:v>42007</c:v>
                </c:pt>
                <c:pt idx="239">
                  <c:v>42008</c:v>
                </c:pt>
                <c:pt idx="240">
                  <c:v>42009</c:v>
                </c:pt>
                <c:pt idx="241">
                  <c:v>42010</c:v>
                </c:pt>
                <c:pt idx="242">
                  <c:v>42011</c:v>
                </c:pt>
                <c:pt idx="243">
                  <c:v>42012</c:v>
                </c:pt>
                <c:pt idx="244">
                  <c:v>42013</c:v>
                </c:pt>
                <c:pt idx="245">
                  <c:v>42014</c:v>
                </c:pt>
                <c:pt idx="246">
                  <c:v>42015</c:v>
                </c:pt>
                <c:pt idx="247">
                  <c:v>42016</c:v>
                </c:pt>
                <c:pt idx="248">
                  <c:v>42017</c:v>
                </c:pt>
                <c:pt idx="249">
                  <c:v>42018</c:v>
                </c:pt>
                <c:pt idx="250">
                  <c:v>42019</c:v>
                </c:pt>
                <c:pt idx="251">
                  <c:v>42020</c:v>
                </c:pt>
                <c:pt idx="252">
                  <c:v>42021</c:v>
                </c:pt>
                <c:pt idx="253">
                  <c:v>42022</c:v>
                </c:pt>
                <c:pt idx="254">
                  <c:v>42023</c:v>
                </c:pt>
                <c:pt idx="255">
                  <c:v>42024</c:v>
                </c:pt>
                <c:pt idx="256">
                  <c:v>42025</c:v>
                </c:pt>
                <c:pt idx="257">
                  <c:v>42026</c:v>
                </c:pt>
                <c:pt idx="258">
                  <c:v>42027</c:v>
                </c:pt>
                <c:pt idx="259">
                  <c:v>42028</c:v>
                </c:pt>
                <c:pt idx="260">
                  <c:v>42029</c:v>
                </c:pt>
                <c:pt idx="261">
                  <c:v>42030</c:v>
                </c:pt>
                <c:pt idx="262">
                  <c:v>42031</c:v>
                </c:pt>
                <c:pt idx="263">
                  <c:v>42032</c:v>
                </c:pt>
                <c:pt idx="264">
                  <c:v>42033</c:v>
                </c:pt>
                <c:pt idx="265">
                  <c:v>42034</c:v>
                </c:pt>
                <c:pt idx="266">
                  <c:v>42035</c:v>
                </c:pt>
                <c:pt idx="267">
                  <c:v>42036</c:v>
                </c:pt>
                <c:pt idx="268">
                  <c:v>42037</c:v>
                </c:pt>
                <c:pt idx="269">
                  <c:v>42038</c:v>
                </c:pt>
                <c:pt idx="270">
                  <c:v>42039</c:v>
                </c:pt>
                <c:pt idx="271">
                  <c:v>42040</c:v>
                </c:pt>
                <c:pt idx="272">
                  <c:v>42041</c:v>
                </c:pt>
                <c:pt idx="273">
                  <c:v>42042</c:v>
                </c:pt>
                <c:pt idx="274">
                  <c:v>42043</c:v>
                </c:pt>
                <c:pt idx="275">
                  <c:v>42044</c:v>
                </c:pt>
                <c:pt idx="276">
                  <c:v>42045</c:v>
                </c:pt>
                <c:pt idx="277">
                  <c:v>42046</c:v>
                </c:pt>
                <c:pt idx="278">
                  <c:v>42047</c:v>
                </c:pt>
                <c:pt idx="279">
                  <c:v>42048</c:v>
                </c:pt>
                <c:pt idx="280">
                  <c:v>42049</c:v>
                </c:pt>
                <c:pt idx="281">
                  <c:v>42050</c:v>
                </c:pt>
                <c:pt idx="282">
                  <c:v>42051</c:v>
                </c:pt>
                <c:pt idx="283">
                  <c:v>42052</c:v>
                </c:pt>
                <c:pt idx="284">
                  <c:v>42053</c:v>
                </c:pt>
                <c:pt idx="285">
                  <c:v>42054</c:v>
                </c:pt>
                <c:pt idx="286">
                  <c:v>42055</c:v>
                </c:pt>
                <c:pt idx="287">
                  <c:v>42056</c:v>
                </c:pt>
                <c:pt idx="288">
                  <c:v>42057</c:v>
                </c:pt>
                <c:pt idx="289">
                  <c:v>42058</c:v>
                </c:pt>
                <c:pt idx="290">
                  <c:v>42059</c:v>
                </c:pt>
                <c:pt idx="291">
                  <c:v>42060</c:v>
                </c:pt>
                <c:pt idx="292">
                  <c:v>42061</c:v>
                </c:pt>
                <c:pt idx="293">
                  <c:v>42062</c:v>
                </c:pt>
                <c:pt idx="294">
                  <c:v>42063</c:v>
                </c:pt>
                <c:pt idx="295">
                  <c:v>42064</c:v>
                </c:pt>
                <c:pt idx="296">
                  <c:v>42065</c:v>
                </c:pt>
                <c:pt idx="297">
                  <c:v>42066</c:v>
                </c:pt>
                <c:pt idx="298">
                  <c:v>42067</c:v>
                </c:pt>
                <c:pt idx="299">
                  <c:v>42068</c:v>
                </c:pt>
                <c:pt idx="300">
                  <c:v>42069</c:v>
                </c:pt>
                <c:pt idx="301">
                  <c:v>42070</c:v>
                </c:pt>
                <c:pt idx="302">
                  <c:v>42071</c:v>
                </c:pt>
                <c:pt idx="303">
                  <c:v>42072</c:v>
                </c:pt>
                <c:pt idx="304">
                  <c:v>42073</c:v>
                </c:pt>
                <c:pt idx="305">
                  <c:v>42074</c:v>
                </c:pt>
                <c:pt idx="306">
                  <c:v>42075</c:v>
                </c:pt>
                <c:pt idx="307">
                  <c:v>42076</c:v>
                </c:pt>
                <c:pt idx="308">
                  <c:v>42077</c:v>
                </c:pt>
                <c:pt idx="309">
                  <c:v>42078</c:v>
                </c:pt>
                <c:pt idx="310">
                  <c:v>42079</c:v>
                </c:pt>
                <c:pt idx="311">
                  <c:v>42080</c:v>
                </c:pt>
                <c:pt idx="312">
                  <c:v>42081</c:v>
                </c:pt>
                <c:pt idx="313">
                  <c:v>42082</c:v>
                </c:pt>
                <c:pt idx="314">
                  <c:v>42083</c:v>
                </c:pt>
                <c:pt idx="315">
                  <c:v>42084</c:v>
                </c:pt>
                <c:pt idx="316">
                  <c:v>42085</c:v>
                </c:pt>
                <c:pt idx="317">
                  <c:v>42086</c:v>
                </c:pt>
                <c:pt idx="318">
                  <c:v>42087</c:v>
                </c:pt>
                <c:pt idx="319">
                  <c:v>42088</c:v>
                </c:pt>
                <c:pt idx="320">
                  <c:v>42089</c:v>
                </c:pt>
                <c:pt idx="321">
                  <c:v>42090</c:v>
                </c:pt>
                <c:pt idx="322">
                  <c:v>42091</c:v>
                </c:pt>
                <c:pt idx="323">
                  <c:v>42092</c:v>
                </c:pt>
                <c:pt idx="324">
                  <c:v>42093</c:v>
                </c:pt>
                <c:pt idx="325">
                  <c:v>42094</c:v>
                </c:pt>
                <c:pt idx="326">
                  <c:v>42095</c:v>
                </c:pt>
                <c:pt idx="327">
                  <c:v>42096</c:v>
                </c:pt>
                <c:pt idx="328">
                  <c:v>42097</c:v>
                </c:pt>
                <c:pt idx="329">
                  <c:v>42098</c:v>
                </c:pt>
                <c:pt idx="330">
                  <c:v>42099</c:v>
                </c:pt>
                <c:pt idx="331">
                  <c:v>42100</c:v>
                </c:pt>
                <c:pt idx="332">
                  <c:v>42101</c:v>
                </c:pt>
                <c:pt idx="333">
                  <c:v>42102</c:v>
                </c:pt>
                <c:pt idx="334">
                  <c:v>42103</c:v>
                </c:pt>
                <c:pt idx="335">
                  <c:v>42104</c:v>
                </c:pt>
                <c:pt idx="336">
                  <c:v>42105</c:v>
                </c:pt>
                <c:pt idx="337">
                  <c:v>42106</c:v>
                </c:pt>
                <c:pt idx="338">
                  <c:v>42107</c:v>
                </c:pt>
                <c:pt idx="339">
                  <c:v>42108</c:v>
                </c:pt>
                <c:pt idx="340">
                  <c:v>42109</c:v>
                </c:pt>
                <c:pt idx="341">
                  <c:v>42110</c:v>
                </c:pt>
                <c:pt idx="342">
                  <c:v>42111</c:v>
                </c:pt>
                <c:pt idx="343">
                  <c:v>42112</c:v>
                </c:pt>
                <c:pt idx="344">
                  <c:v>42113</c:v>
                </c:pt>
                <c:pt idx="345">
                  <c:v>42114</c:v>
                </c:pt>
                <c:pt idx="346">
                  <c:v>42115</c:v>
                </c:pt>
                <c:pt idx="347">
                  <c:v>42116</c:v>
                </c:pt>
                <c:pt idx="348">
                  <c:v>42117</c:v>
                </c:pt>
                <c:pt idx="349">
                  <c:v>42118</c:v>
                </c:pt>
                <c:pt idx="350">
                  <c:v>42119</c:v>
                </c:pt>
                <c:pt idx="351">
                  <c:v>42120</c:v>
                </c:pt>
                <c:pt idx="352">
                  <c:v>42121</c:v>
                </c:pt>
                <c:pt idx="353">
                  <c:v>42122</c:v>
                </c:pt>
                <c:pt idx="354">
                  <c:v>42123</c:v>
                </c:pt>
                <c:pt idx="355">
                  <c:v>42124</c:v>
                </c:pt>
                <c:pt idx="356">
                  <c:v>42125</c:v>
                </c:pt>
                <c:pt idx="357">
                  <c:v>42126</c:v>
                </c:pt>
                <c:pt idx="358">
                  <c:v>42127</c:v>
                </c:pt>
                <c:pt idx="359">
                  <c:v>42128</c:v>
                </c:pt>
                <c:pt idx="360">
                  <c:v>42129</c:v>
                </c:pt>
                <c:pt idx="361">
                  <c:v>42130</c:v>
                </c:pt>
                <c:pt idx="362">
                  <c:v>42131</c:v>
                </c:pt>
                <c:pt idx="363">
                  <c:v>42132</c:v>
                </c:pt>
                <c:pt idx="364">
                  <c:v>42133</c:v>
                </c:pt>
              </c:numCache>
            </c:numRef>
          </c:cat>
          <c:val>
            <c:numRef>
              <c:f>'Site 2'!$G$4:$G$368</c:f>
              <c:numCache>
                <c:formatCode>0.0</c:formatCode>
                <c:ptCount val="365"/>
                <c:pt idx="0">
                  <c:v>18.425000000000001</c:v>
                </c:pt>
                <c:pt idx="1">
                  <c:v>18.150000000000002</c:v>
                </c:pt>
                <c:pt idx="2">
                  <c:v>14.630000000000003</c:v>
                </c:pt>
                <c:pt idx="3">
                  <c:v>18.535000000000004</c:v>
                </c:pt>
                <c:pt idx="4">
                  <c:v>21.340000000000003</c:v>
                </c:pt>
                <c:pt idx="5">
                  <c:v>18.535000000000004</c:v>
                </c:pt>
                <c:pt idx="6">
                  <c:v>16.940000000000001</c:v>
                </c:pt>
                <c:pt idx="7">
                  <c:v>18.645000000000003</c:v>
                </c:pt>
                <c:pt idx="8">
                  <c:v>20.900000000000002</c:v>
                </c:pt>
                <c:pt idx="9">
                  <c:v>23.430000000000003</c:v>
                </c:pt>
                <c:pt idx="10">
                  <c:v>22.055000000000003</c:v>
                </c:pt>
                <c:pt idx="11">
                  <c:v>20.185000000000002</c:v>
                </c:pt>
                <c:pt idx="12">
                  <c:v>18.645000000000003</c:v>
                </c:pt>
                <c:pt idx="13">
                  <c:v>16.940000000000001</c:v>
                </c:pt>
                <c:pt idx="14">
                  <c:v>18.810000000000002</c:v>
                </c:pt>
                <c:pt idx="15">
                  <c:v>20.350000000000005</c:v>
                </c:pt>
                <c:pt idx="16">
                  <c:v>16.885000000000005</c:v>
                </c:pt>
                <c:pt idx="17">
                  <c:v>17.160000000000004</c:v>
                </c:pt>
                <c:pt idx="18">
                  <c:v>18.425000000000004</c:v>
                </c:pt>
                <c:pt idx="19">
                  <c:v>19.415000000000003</c:v>
                </c:pt>
                <c:pt idx="20">
                  <c:v>20.295000000000002</c:v>
                </c:pt>
                <c:pt idx="21">
                  <c:v>24.200000000000003</c:v>
                </c:pt>
                <c:pt idx="22">
                  <c:v>27.665000000000003</c:v>
                </c:pt>
                <c:pt idx="23">
                  <c:v>28.765000000000004</c:v>
                </c:pt>
                <c:pt idx="24">
                  <c:v>26.565000000000005</c:v>
                </c:pt>
                <c:pt idx="25">
                  <c:v>24.090000000000003</c:v>
                </c:pt>
                <c:pt idx="26">
                  <c:v>26.455000000000005</c:v>
                </c:pt>
                <c:pt idx="27">
                  <c:v>27.885000000000005</c:v>
                </c:pt>
                <c:pt idx="28">
                  <c:v>30.855000000000004</c:v>
                </c:pt>
                <c:pt idx="29">
                  <c:v>29.590000000000003</c:v>
                </c:pt>
                <c:pt idx="30">
                  <c:v>27.225000000000001</c:v>
                </c:pt>
                <c:pt idx="31">
                  <c:v>22.715000000000003</c:v>
                </c:pt>
                <c:pt idx="32">
                  <c:v>21.505000000000003</c:v>
                </c:pt>
                <c:pt idx="33">
                  <c:v>22.055000000000003</c:v>
                </c:pt>
                <c:pt idx="34">
                  <c:v>25.630000000000003</c:v>
                </c:pt>
                <c:pt idx="35">
                  <c:v>24.090000000000003</c:v>
                </c:pt>
                <c:pt idx="36">
                  <c:v>21.78</c:v>
                </c:pt>
                <c:pt idx="37">
                  <c:v>20.790000000000003</c:v>
                </c:pt>
                <c:pt idx="38">
                  <c:v>17.930000000000003</c:v>
                </c:pt>
                <c:pt idx="39">
                  <c:v>20.845000000000002</c:v>
                </c:pt>
                <c:pt idx="40">
                  <c:v>25.740000000000002</c:v>
                </c:pt>
                <c:pt idx="41">
                  <c:v>27.005000000000003</c:v>
                </c:pt>
                <c:pt idx="42">
                  <c:v>25.245000000000005</c:v>
                </c:pt>
                <c:pt idx="43">
                  <c:v>24.53</c:v>
                </c:pt>
                <c:pt idx="44">
                  <c:v>24.145000000000003</c:v>
                </c:pt>
                <c:pt idx="45">
                  <c:v>23.760000000000005</c:v>
                </c:pt>
                <c:pt idx="46">
                  <c:v>25.025000000000002</c:v>
                </c:pt>
                <c:pt idx="47">
                  <c:v>26.290000000000003</c:v>
                </c:pt>
                <c:pt idx="48">
                  <c:v>27.94</c:v>
                </c:pt>
                <c:pt idx="49">
                  <c:v>22.550000000000004</c:v>
                </c:pt>
                <c:pt idx="50">
                  <c:v>22.715000000000003</c:v>
                </c:pt>
                <c:pt idx="51">
                  <c:v>25.740000000000002</c:v>
                </c:pt>
                <c:pt idx="52">
                  <c:v>26.730000000000004</c:v>
                </c:pt>
                <c:pt idx="53">
                  <c:v>26.785000000000004</c:v>
                </c:pt>
                <c:pt idx="54">
                  <c:v>26.565000000000001</c:v>
                </c:pt>
                <c:pt idx="55">
                  <c:v>25.96</c:v>
                </c:pt>
                <c:pt idx="56">
                  <c:v>24.365000000000002</c:v>
                </c:pt>
                <c:pt idx="57">
                  <c:v>25.19</c:v>
                </c:pt>
                <c:pt idx="58">
                  <c:v>26.125000000000007</c:v>
                </c:pt>
                <c:pt idx="59">
                  <c:v>25.245000000000005</c:v>
                </c:pt>
                <c:pt idx="60">
                  <c:v>26.564999999999998</c:v>
                </c:pt>
                <c:pt idx="61">
                  <c:v>23.925000000000004</c:v>
                </c:pt>
                <c:pt idx="62">
                  <c:v>28.270000000000003</c:v>
                </c:pt>
                <c:pt idx="63">
                  <c:v>24.42</c:v>
                </c:pt>
                <c:pt idx="64">
                  <c:v>28.93</c:v>
                </c:pt>
                <c:pt idx="65">
                  <c:v>23.650000000000006</c:v>
                </c:pt>
                <c:pt idx="66">
                  <c:v>20.020000000000003</c:v>
                </c:pt>
                <c:pt idx="67">
                  <c:v>21.175000000000004</c:v>
                </c:pt>
                <c:pt idx="68">
                  <c:v>28.545000000000002</c:v>
                </c:pt>
                <c:pt idx="69">
                  <c:v>20.185000000000002</c:v>
                </c:pt>
                <c:pt idx="70">
                  <c:v>21.615000000000002</c:v>
                </c:pt>
                <c:pt idx="71">
                  <c:v>25.96</c:v>
                </c:pt>
                <c:pt idx="72">
                  <c:v>25.355000000000004</c:v>
                </c:pt>
                <c:pt idx="73">
                  <c:v>26.895000000000003</c:v>
                </c:pt>
                <c:pt idx="74">
                  <c:v>26.620000000000005</c:v>
                </c:pt>
                <c:pt idx="75">
                  <c:v>28.490000000000002</c:v>
                </c:pt>
                <c:pt idx="76">
                  <c:v>24.475000000000001</c:v>
                </c:pt>
                <c:pt idx="77">
                  <c:v>19.91</c:v>
                </c:pt>
                <c:pt idx="78">
                  <c:v>20.185000000000002</c:v>
                </c:pt>
                <c:pt idx="79">
                  <c:v>23.1</c:v>
                </c:pt>
                <c:pt idx="80">
                  <c:v>21.450000000000003</c:v>
                </c:pt>
                <c:pt idx="81">
                  <c:v>24.365000000000002</c:v>
                </c:pt>
                <c:pt idx="82">
                  <c:v>23.705000000000002</c:v>
                </c:pt>
                <c:pt idx="83">
                  <c:v>23.32</c:v>
                </c:pt>
                <c:pt idx="84">
                  <c:v>24.200000000000003</c:v>
                </c:pt>
                <c:pt idx="85">
                  <c:v>22.44</c:v>
                </c:pt>
                <c:pt idx="86">
                  <c:v>24.310000000000002</c:v>
                </c:pt>
                <c:pt idx="87">
                  <c:v>23.485000000000003</c:v>
                </c:pt>
                <c:pt idx="88">
                  <c:v>23.045000000000002</c:v>
                </c:pt>
                <c:pt idx="89">
                  <c:v>22.825000000000003</c:v>
                </c:pt>
                <c:pt idx="90">
                  <c:v>26.675000000000004</c:v>
                </c:pt>
                <c:pt idx="91">
                  <c:v>22.990000000000002</c:v>
                </c:pt>
                <c:pt idx="92">
                  <c:v>23.320000000000004</c:v>
                </c:pt>
                <c:pt idx="93">
                  <c:v>26.18</c:v>
                </c:pt>
                <c:pt idx="94">
                  <c:v>23.650000000000002</c:v>
                </c:pt>
                <c:pt idx="95">
                  <c:v>20.405000000000005</c:v>
                </c:pt>
                <c:pt idx="96">
                  <c:v>18.425000000000004</c:v>
                </c:pt>
                <c:pt idx="97">
                  <c:v>17.655000000000005</c:v>
                </c:pt>
                <c:pt idx="98">
                  <c:v>18.480000000000004</c:v>
                </c:pt>
                <c:pt idx="99">
                  <c:v>18.755000000000003</c:v>
                </c:pt>
                <c:pt idx="100">
                  <c:v>20.735000000000003</c:v>
                </c:pt>
                <c:pt idx="101">
                  <c:v>21.395000000000003</c:v>
                </c:pt>
                <c:pt idx="102">
                  <c:v>20.625000000000004</c:v>
                </c:pt>
                <c:pt idx="103">
                  <c:v>15.730000000000002</c:v>
                </c:pt>
                <c:pt idx="104">
                  <c:v>12.760000000000002</c:v>
                </c:pt>
                <c:pt idx="105">
                  <c:v>15.345000000000001</c:v>
                </c:pt>
                <c:pt idx="106">
                  <c:v>18.865000000000002</c:v>
                </c:pt>
                <c:pt idx="107">
                  <c:v>22.715000000000003</c:v>
                </c:pt>
                <c:pt idx="108">
                  <c:v>18.865000000000002</c:v>
                </c:pt>
                <c:pt idx="109">
                  <c:v>18.040000000000003</c:v>
                </c:pt>
                <c:pt idx="110">
                  <c:v>16.060000000000002</c:v>
                </c:pt>
                <c:pt idx="111">
                  <c:v>16.445</c:v>
                </c:pt>
                <c:pt idx="112">
                  <c:v>13.64</c:v>
                </c:pt>
                <c:pt idx="113">
                  <c:v>14.465000000000002</c:v>
                </c:pt>
                <c:pt idx="114">
                  <c:v>16.060000000000002</c:v>
                </c:pt>
                <c:pt idx="115">
                  <c:v>19.635000000000002</c:v>
                </c:pt>
                <c:pt idx="116">
                  <c:v>20.515000000000004</c:v>
                </c:pt>
                <c:pt idx="117">
                  <c:v>23.430000000000003</c:v>
                </c:pt>
                <c:pt idx="118">
                  <c:v>22.935000000000002</c:v>
                </c:pt>
                <c:pt idx="119">
                  <c:v>23.540000000000003</c:v>
                </c:pt>
                <c:pt idx="120">
                  <c:v>23.98</c:v>
                </c:pt>
                <c:pt idx="121">
                  <c:v>24.365000000000002</c:v>
                </c:pt>
                <c:pt idx="122">
                  <c:v>25.740000000000002</c:v>
                </c:pt>
                <c:pt idx="123">
                  <c:v>24.090000000000003</c:v>
                </c:pt>
                <c:pt idx="124">
                  <c:v>24.090000000000003</c:v>
                </c:pt>
                <c:pt idx="125">
                  <c:v>24.145000000000003</c:v>
                </c:pt>
                <c:pt idx="126">
                  <c:v>25.300000000000004</c:v>
                </c:pt>
                <c:pt idx="127">
                  <c:v>27.61</c:v>
                </c:pt>
                <c:pt idx="128">
                  <c:v>27.83</c:v>
                </c:pt>
                <c:pt idx="129">
                  <c:v>28.765000000000001</c:v>
                </c:pt>
                <c:pt idx="130">
                  <c:v>26.29</c:v>
                </c:pt>
                <c:pt idx="131">
                  <c:v>14.410000000000002</c:v>
                </c:pt>
                <c:pt idx="132">
                  <c:v>13.420000000000003</c:v>
                </c:pt>
                <c:pt idx="133">
                  <c:v>10.780000000000001</c:v>
                </c:pt>
                <c:pt idx="134">
                  <c:v>11.990000000000002</c:v>
                </c:pt>
                <c:pt idx="135">
                  <c:v>15.895000000000003</c:v>
                </c:pt>
                <c:pt idx="136">
                  <c:v>18.205000000000002</c:v>
                </c:pt>
                <c:pt idx="137">
                  <c:v>24.53</c:v>
                </c:pt>
                <c:pt idx="138">
                  <c:v>19.03</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smooth val="0"/>
          <c:extLst>
            <c:ext xmlns:c16="http://schemas.microsoft.com/office/drawing/2014/chart" uri="{C3380CC4-5D6E-409C-BE32-E72D297353CC}">
              <c16:uniqueId val="{00000003-B437-4F9F-87DC-69855C9ECD52}"/>
            </c:ext>
          </c:extLst>
        </c:ser>
        <c:ser>
          <c:idx val="1"/>
          <c:order val="2"/>
          <c:tx>
            <c:strRef>
              <c:f>'Site 2'!$F$3</c:f>
              <c:strCache>
                <c:ptCount val="1"/>
                <c:pt idx="0">
                  <c:v>T min °C</c:v>
                </c:pt>
              </c:strCache>
            </c:strRef>
          </c:tx>
          <c:spPr>
            <a:ln w="15875" cap="rnd">
              <a:solidFill>
                <a:srgbClr val="00B0F0"/>
              </a:solidFill>
              <a:round/>
            </a:ln>
            <a:effectLst/>
          </c:spPr>
          <c:marker>
            <c:symbol val="none"/>
          </c:marker>
          <c:cat>
            <c:numRef>
              <c:f>'Site 2'!$D$4:$D$368</c:f>
              <c:numCache>
                <c:formatCode>m/d/yyyy</c:formatCode>
                <c:ptCount val="365"/>
                <c:pt idx="0">
                  <c:v>41769</c:v>
                </c:pt>
                <c:pt idx="1">
                  <c:v>41770</c:v>
                </c:pt>
                <c:pt idx="2">
                  <c:v>41771</c:v>
                </c:pt>
                <c:pt idx="3">
                  <c:v>41772</c:v>
                </c:pt>
                <c:pt idx="4">
                  <c:v>41773</c:v>
                </c:pt>
                <c:pt idx="5">
                  <c:v>41774</c:v>
                </c:pt>
                <c:pt idx="6">
                  <c:v>41775</c:v>
                </c:pt>
                <c:pt idx="7">
                  <c:v>41776</c:v>
                </c:pt>
                <c:pt idx="8">
                  <c:v>41777</c:v>
                </c:pt>
                <c:pt idx="9">
                  <c:v>41778</c:v>
                </c:pt>
                <c:pt idx="10">
                  <c:v>41779</c:v>
                </c:pt>
                <c:pt idx="11">
                  <c:v>41780</c:v>
                </c:pt>
                <c:pt idx="12">
                  <c:v>41781</c:v>
                </c:pt>
                <c:pt idx="13">
                  <c:v>41782</c:v>
                </c:pt>
                <c:pt idx="14">
                  <c:v>41783</c:v>
                </c:pt>
                <c:pt idx="15">
                  <c:v>41784</c:v>
                </c:pt>
                <c:pt idx="16">
                  <c:v>41785</c:v>
                </c:pt>
                <c:pt idx="17">
                  <c:v>41786</c:v>
                </c:pt>
                <c:pt idx="18">
                  <c:v>41787</c:v>
                </c:pt>
                <c:pt idx="19">
                  <c:v>41788</c:v>
                </c:pt>
                <c:pt idx="20">
                  <c:v>41789</c:v>
                </c:pt>
                <c:pt idx="21">
                  <c:v>41790</c:v>
                </c:pt>
                <c:pt idx="22">
                  <c:v>41791</c:v>
                </c:pt>
                <c:pt idx="23">
                  <c:v>41792</c:v>
                </c:pt>
                <c:pt idx="24">
                  <c:v>41793</c:v>
                </c:pt>
                <c:pt idx="25">
                  <c:v>41794</c:v>
                </c:pt>
                <c:pt idx="26">
                  <c:v>41795</c:v>
                </c:pt>
                <c:pt idx="27">
                  <c:v>41796</c:v>
                </c:pt>
                <c:pt idx="28">
                  <c:v>41797</c:v>
                </c:pt>
                <c:pt idx="29">
                  <c:v>41798</c:v>
                </c:pt>
                <c:pt idx="30">
                  <c:v>41799</c:v>
                </c:pt>
                <c:pt idx="31">
                  <c:v>41800</c:v>
                </c:pt>
                <c:pt idx="32">
                  <c:v>41801</c:v>
                </c:pt>
                <c:pt idx="33">
                  <c:v>41802</c:v>
                </c:pt>
                <c:pt idx="34">
                  <c:v>41803</c:v>
                </c:pt>
                <c:pt idx="35">
                  <c:v>41804</c:v>
                </c:pt>
                <c:pt idx="36">
                  <c:v>41805</c:v>
                </c:pt>
                <c:pt idx="37">
                  <c:v>41806</c:v>
                </c:pt>
                <c:pt idx="38">
                  <c:v>41807</c:v>
                </c:pt>
                <c:pt idx="39">
                  <c:v>41808</c:v>
                </c:pt>
                <c:pt idx="40">
                  <c:v>41809</c:v>
                </c:pt>
                <c:pt idx="41">
                  <c:v>41810</c:v>
                </c:pt>
                <c:pt idx="42">
                  <c:v>41811</c:v>
                </c:pt>
                <c:pt idx="43">
                  <c:v>41812</c:v>
                </c:pt>
                <c:pt idx="44">
                  <c:v>41813</c:v>
                </c:pt>
                <c:pt idx="45">
                  <c:v>41814</c:v>
                </c:pt>
                <c:pt idx="46">
                  <c:v>41815</c:v>
                </c:pt>
                <c:pt idx="47">
                  <c:v>41816</c:v>
                </c:pt>
                <c:pt idx="48">
                  <c:v>41817</c:v>
                </c:pt>
                <c:pt idx="49">
                  <c:v>41818</c:v>
                </c:pt>
                <c:pt idx="50">
                  <c:v>41819</c:v>
                </c:pt>
                <c:pt idx="51">
                  <c:v>41820</c:v>
                </c:pt>
                <c:pt idx="52">
                  <c:v>41821</c:v>
                </c:pt>
                <c:pt idx="53">
                  <c:v>41822</c:v>
                </c:pt>
                <c:pt idx="54">
                  <c:v>41823</c:v>
                </c:pt>
                <c:pt idx="55">
                  <c:v>41824</c:v>
                </c:pt>
                <c:pt idx="56">
                  <c:v>41825</c:v>
                </c:pt>
                <c:pt idx="57">
                  <c:v>41826</c:v>
                </c:pt>
                <c:pt idx="58">
                  <c:v>41827</c:v>
                </c:pt>
                <c:pt idx="59">
                  <c:v>41828</c:v>
                </c:pt>
                <c:pt idx="60">
                  <c:v>41829</c:v>
                </c:pt>
                <c:pt idx="61">
                  <c:v>41830</c:v>
                </c:pt>
                <c:pt idx="62">
                  <c:v>41831</c:v>
                </c:pt>
                <c:pt idx="63">
                  <c:v>41832</c:v>
                </c:pt>
                <c:pt idx="64">
                  <c:v>41833</c:v>
                </c:pt>
                <c:pt idx="65">
                  <c:v>41834</c:v>
                </c:pt>
                <c:pt idx="66">
                  <c:v>41835</c:v>
                </c:pt>
                <c:pt idx="67">
                  <c:v>41836</c:v>
                </c:pt>
                <c:pt idx="68">
                  <c:v>41837</c:v>
                </c:pt>
                <c:pt idx="69">
                  <c:v>41838</c:v>
                </c:pt>
                <c:pt idx="70">
                  <c:v>41839</c:v>
                </c:pt>
                <c:pt idx="71">
                  <c:v>41840</c:v>
                </c:pt>
                <c:pt idx="72">
                  <c:v>41841</c:v>
                </c:pt>
                <c:pt idx="73">
                  <c:v>41842</c:v>
                </c:pt>
                <c:pt idx="74">
                  <c:v>41843</c:v>
                </c:pt>
                <c:pt idx="75">
                  <c:v>41844</c:v>
                </c:pt>
                <c:pt idx="76">
                  <c:v>41845</c:v>
                </c:pt>
                <c:pt idx="77">
                  <c:v>41846</c:v>
                </c:pt>
                <c:pt idx="78">
                  <c:v>41847</c:v>
                </c:pt>
                <c:pt idx="79">
                  <c:v>41848</c:v>
                </c:pt>
                <c:pt idx="80">
                  <c:v>41849</c:v>
                </c:pt>
                <c:pt idx="81">
                  <c:v>41850</c:v>
                </c:pt>
                <c:pt idx="82">
                  <c:v>41851</c:v>
                </c:pt>
                <c:pt idx="83">
                  <c:v>41852</c:v>
                </c:pt>
                <c:pt idx="84">
                  <c:v>41853</c:v>
                </c:pt>
                <c:pt idx="85">
                  <c:v>41854</c:v>
                </c:pt>
                <c:pt idx="86">
                  <c:v>41855</c:v>
                </c:pt>
                <c:pt idx="87">
                  <c:v>41856</c:v>
                </c:pt>
                <c:pt idx="88">
                  <c:v>41857</c:v>
                </c:pt>
                <c:pt idx="89">
                  <c:v>41858</c:v>
                </c:pt>
                <c:pt idx="90">
                  <c:v>41859</c:v>
                </c:pt>
                <c:pt idx="91">
                  <c:v>41860</c:v>
                </c:pt>
                <c:pt idx="92">
                  <c:v>41861</c:v>
                </c:pt>
                <c:pt idx="93">
                  <c:v>41862</c:v>
                </c:pt>
                <c:pt idx="94">
                  <c:v>41863</c:v>
                </c:pt>
                <c:pt idx="95">
                  <c:v>41864</c:v>
                </c:pt>
                <c:pt idx="96">
                  <c:v>41865</c:v>
                </c:pt>
                <c:pt idx="97">
                  <c:v>41866</c:v>
                </c:pt>
                <c:pt idx="98">
                  <c:v>41867</c:v>
                </c:pt>
                <c:pt idx="99">
                  <c:v>41868</c:v>
                </c:pt>
                <c:pt idx="100">
                  <c:v>41869</c:v>
                </c:pt>
                <c:pt idx="101">
                  <c:v>41870</c:v>
                </c:pt>
                <c:pt idx="102">
                  <c:v>41871</c:v>
                </c:pt>
                <c:pt idx="103">
                  <c:v>41872</c:v>
                </c:pt>
                <c:pt idx="104">
                  <c:v>41873</c:v>
                </c:pt>
                <c:pt idx="105">
                  <c:v>41874</c:v>
                </c:pt>
                <c:pt idx="106">
                  <c:v>41875</c:v>
                </c:pt>
                <c:pt idx="107">
                  <c:v>41876</c:v>
                </c:pt>
                <c:pt idx="108">
                  <c:v>41877</c:v>
                </c:pt>
                <c:pt idx="109">
                  <c:v>41878</c:v>
                </c:pt>
                <c:pt idx="110">
                  <c:v>41879</c:v>
                </c:pt>
                <c:pt idx="111">
                  <c:v>41880</c:v>
                </c:pt>
                <c:pt idx="112">
                  <c:v>41881</c:v>
                </c:pt>
                <c:pt idx="113">
                  <c:v>41882</c:v>
                </c:pt>
                <c:pt idx="114">
                  <c:v>41883</c:v>
                </c:pt>
                <c:pt idx="115">
                  <c:v>41884</c:v>
                </c:pt>
                <c:pt idx="116">
                  <c:v>41885</c:v>
                </c:pt>
                <c:pt idx="117">
                  <c:v>41886</c:v>
                </c:pt>
                <c:pt idx="118">
                  <c:v>41887</c:v>
                </c:pt>
                <c:pt idx="119">
                  <c:v>41888</c:v>
                </c:pt>
                <c:pt idx="120">
                  <c:v>41889</c:v>
                </c:pt>
                <c:pt idx="121">
                  <c:v>41890</c:v>
                </c:pt>
                <c:pt idx="122">
                  <c:v>41891</c:v>
                </c:pt>
                <c:pt idx="123">
                  <c:v>41892</c:v>
                </c:pt>
                <c:pt idx="124">
                  <c:v>41893</c:v>
                </c:pt>
                <c:pt idx="125">
                  <c:v>41894</c:v>
                </c:pt>
                <c:pt idx="126">
                  <c:v>41895</c:v>
                </c:pt>
                <c:pt idx="127">
                  <c:v>41896</c:v>
                </c:pt>
                <c:pt idx="128">
                  <c:v>41897</c:v>
                </c:pt>
                <c:pt idx="129">
                  <c:v>41898</c:v>
                </c:pt>
                <c:pt idx="130">
                  <c:v>41899</c:v>
                </c:pt>
                <c:pt idx="131">
                  <c:v>41900</c:v>
                </c:pt>
                <c:pt idx="132">
                  <c:v>41901</c:v>
                </c:pt>
                <c:pt idx="133">
                  <c:v>41902</c:v>
                </c:pt>
                <c:pt idx="134">
                  <c:v>41903</c:v>
                </c:pt>
                <c:pt idx="135">
                  <c:v>41904</c:v>
                </c:pt>
                <c:pt idx="136">
                  <c:v>41905</c:v>
                </c:pt>
                <c:pt idx="137">
                  <c:v>41906</c:v>
                </c:pt>
                <c:pt idx="138">
                  <c:v>41907</c:v>
                </c:pt>
                <c:pt idx="139">
                  <c:v>41908</c:v>
                </c:pt>
                <c:pt idx="140">
                  <c:v>41909</c:v>
                </c:pt>
                <c:pt idx="141">
                  <c:v>41910</c:v>
                </c:pt>
                <c:pt idx="142">
                  <c:v>41911</c:v>
                </c:pt>
                <c:pt idx="143">
                  <c:v>41912</c:v>
                </c:pt>
                <c:pt idx="144">
                  <c:v>41913</c:v>
                </c:pt>
                <c:pt idx="145">
                  <c:v>41914</c:v>
                </c:pt>
                <c:pt idx="146">
                  <c:v>41915</c:v>
                </c:pt>
                <c:pt idx="147">
                  <c:v>41916</c:v>
                </c:pt>
                <c:pt idx="148">
                  <c:v>41917</c:v>
                </c:pt>
                <c:pt idx="149">
                  <c:v>41918</c:v>
                </c:pt>
                <c:pt idx="150">
                  <c:v>41919</c:v>
                </c:pt>
                <c:pt idx="151">
                  <c:v>41920</c:v>
                </c:pt>
                <c:pt idx="152">
                  <c:v>41921</c:v>
                </c:pt>
                <c:pt idx="153">
                  <c:v>41922</c:v>
                </c:pt>
                <c:pt idx="154">
                  <c:v>41923</c:v>
                </c:pt>
                <c:pt idx="155">
                  <c:v>41924</c:v>
                </c:pt>
                <c:pt idx="156">
                  <c:v>41925</c:v>
                </c:pt>
                <c:pt idx="157">
                  <c:v>41926</c:v>
                </c:pt>
                <c:pt idx="158">
                  <c:v>41927</c:v>
                </c:pt>
                <c:pt idx="159">
                  <c:v>41928</c:v>
                </c:pt>
                <c:pt idx="160">
                  <c:v>41929</c:v>
                </c:pt>
                <c:pt idx="161">
                  <c:v>41930</c:v>
                </c:pt>
                <c:pt idx="162">
                  <c:v>41931</c:v>
                </c:pt>
                <c:pt idx="163">
                  <c:v>41932</c:v>
                </c:pt>
                <c:pt idx="164">
                  <c:v>41933</c:v>
                </c:pt>
                <c:pt idx="165">
                  <c:v>41934</c:v>
                </c:pt>
                <c:pt idx="166">
                  <c:v>41935</c:v>
                </c:pt>
                <c:pt idx="167">
                  <c:v>41936</c:v>
                </c:pt>
                <c:pt idx="168">
                  <c:v>41937</c:v>
                </c:pt>
                <c:pt idx="169">
                  <c:v>41938</c:v>
                </c:pt>
                <c:pt idx="170">
                  <c:v>41939</c:v>
                </c:pt>
                <c:pt idx="171">
                  <c:v>41940</c:v>
                </c:pt>
                <c:pt idx="172">
                  <c:v>41941</c:v>
                </c:pt>
                <c:pt idx="173">
                  <c:v>41942</c:v>
                </c:pt>
                <c:pt idx="174">
                  <c:v>41943</c:v>
                </c:pt>
                <c:pt idx="175">
                  <c:v>41944</c:v>
                </c:pt>
                <c:pt idx="176">
                  <c:v>41945</c:v>
                </c:pt>
                <c:pt idx="177">
                  <c:v>41946</c:v>
                </c:pt>
                <c:pt idx="178">
                  <c:v>41947</c:v>
                </c:pt>
                <c:pt idx="179">
                  <c:v>41948</c:v>
                </c:pt>
                <c:pt idx="180">
                  <c:v>41949</c:v>
                </c:pt>
                <c:pt idx="181">
                  <c:v>41950</c:v>
                </c:pt>
                <c:pt idx="182">
                  <c:v>41951</c:v>
                </c:pt>
                <c:pt idx="183">
                  <c:v>41952</c:v>
                </c:pt>
                <c:pt idx="184">
                  <c:v>41953</c:v>
                </c:pt>
                <c:pt idx="185">
                  <c:v>41954</c:v>
                </c:pt>
                <c:pt idx="186">
                  <c:v>41955</c:v>
                </c:pt>
                <c:pt idx="187">
                  <c:v>41956</c:v>
                </c:pt>
                <c:pt idx="188">
                  <c:v>41957</c:v>
                </c:pt>
                <c:pt idx="189">
                  <c:v>41958</c:v>
                </c:pt>
                <c:pt idx="190">
                  <c:v>41959</c:v>
                </c:pt>
                <c:pt idx="191">
                  <c:v>41960</c:v>
                </c:pt>
                <c:pt idx="192">
                  <c:v>41961</c:v>
                </c:pt>
                <c:pt idx="193">
                  <c:v>41962</c:v>
                </c:pt>
                <c:pt idx="194">
                  <c:v>41963</c:v>
                </c:pt>
                <c:pt idx="195">
                  <c:v>41964</c:v>
                </c:pt>
                <c:pt idx="196">
                  <c:v>41965</c:v>
                </c:pt>
                <c:pt idx="197">
                  <c:v>41966</c:v>
                </c:pt>
                <c:pt idx="198">
                  <c:v>41967</c:v>
                </c:pt>
                <c:pt idx="199">
                  <c:v>41968</c:v>
                </c:pt>
                <c:pt idx="200">
                  <c:v>41969</c:v>
                </c:pt>
                <c:pt idx="201">
                  <c:v>41970</c:v>
                </c:pt>
                <c:pt idx="202">
                  <c:v>41971</c:v>
                </c:pt>
                <c:pt idx="203">
                  <c:v>41972</c:v>
                </c:pt>
                <c:pt idx="204">
                  <c:v>41973</c:v>
                </c:pt>
                <c:pt idx="205">
                  <c:v>41974</c:v>
                </c:pt>
                <c:pt idx="206">
                  <c:v>41975</c:v>
                </c:pt>
                <c:pt idx="207">
                  <c:v>41976</c:v>
                </c:pt>
                <c:pt idx="208">
                  <c:v>41977</c:v>
                </c:pt>
                <c:pt idx="209">
                  <c:v>41978</c:v>
                </c:pt>
                <c:pt idx="210">
                  <c:v>41979</c:v>
                </c:pt>
                <c:pt idx="211">
                  <c:v>41980</c:v>
                </c:pt>
                <c:pt idx="212">
                  <c:v>41981</c:v>
                </c:pt>
                <c:pt idx="213">
                  <c:v>41982</c:v>
                </c:pt>
                <c:pt idx="214">
                  <c:v>41983</c:v>
                </c:pt>
                <c:pt idx="215">
                  <c:v>41984</c:v>
                </c:pt>
                <c:pt idx="216">
                  <c:v>41985</c:v>
                </c:pt>
                <c:pt idx="217">
                  <c:v>41986</c:v>
                </c:pt>
                <c:pt idx="218">
                  <c:v>41987</c:v>
                </c:pt>
                <c:pt idx="219">
                  <c:v>41988</c:v>
                </c:pt>
                <c:pt idx="220">
                  <c:v>41989</c:v>
                </c:pt>
                <c:pt idx="221">
                  <c:v>41990</c:v>
                </c:pt>
                <c:pt idx="222">
                  <c:v>41991</c:v>
                </c:pt>
                <c:pt idx="223">
                  <c:v>41992</c:v>
                </c:pt>
                <c:pt idx="224">
                  <c:v>41993</c:v>
                </c:pt>
                <c:pt idx="225">
                  <c:v>41994</c:v>
                </c:pt>
                <c:pt idx="226">
                  <c:v>41995</c:v>
                </c:pt>
                <c:pt idx="227">
                  <c:v>41996</c:v>
                </c:pt>
                <c:pt idx="228">
                  <c:v>41997</c:v>
                </c:pt>
                <c:pt idx="229">
                  <c:v>41998</c:v>
                </c:pt>
                <c:pt idx="230">
                  <c:v>41999</c:v>
                </c:pt>
                <c:pt idx="231">
                  <c:v>42000</c:v>
                </c:pt>
                <c:pt idx="232">
                  <c:v>42001</c:v>
                </c:pt>
                <c:pt idx="233">
                  <c:v>42002</c:v>
                </c:pt>
                <c:pt idx="234">
                  <c:v>42003</c:v>
                </c:pt>
                <c:pt idx="235">
                  <c:v>42004</c:v>
                </c:pt>
                <c:pt idx="236">
                  <c:v>42005</c:v>
                </c:pt>
                <c:pt idx="237">
                  <c:v>42006</c:v>
                </c:pt>
                <c:pt idx="238">
                  <c:v>42007</c:v>
                </c:pt>
                <c:pt idx="239">
                  <c:v>42008</c:v>
                </c:pt>
                <c:pt idx="240">
                  <c:v>42009</c:v>
                </c:pt>
                <c:pt idx="241">
                  <c:v>42010</c:v>
                </c:pt>
                <c:pt idx="242">
                  <c:v>42011</c:v>
                </c:pt>
                <c:pt idx="243">
                  <c:v>42012</c:v>
                </c:pt>
                <c:pt idx="244">
                  <c:v>42013</c:v>
                </c:pt>
                <c:pt idx="245">
                  <c:v>42014</c:v>
                </c:pt>
                <c:pt idx="246">
                  <c:v>42015</c:v>
                </c:pt>
                <c:pt idx="247">
                  <c:v>42016</c:v>
                </c:pt>
                <c:pt idx="248">
                  <c:v>42017</c:v>
                </c:pt>
                <c:pt idx="249">
                  <c:v>42018</c:v>
                </c:pt>
                <c:pt idx="250">
                  <c:v>42019</c:v>
                </c:pt>
                <c:pt idx="251">
                  <c:v>42020</c:v>
                </c:pt>
                <c:pt idx="252">
                  <c:v>42021</c:v>
                </c:pt>
                <c:pt idx="253">
                  <c:v>42022</c:v>
                </c:pt>
                <c:pt idx="254">
                  <c:v>42023</c:v>
                </c:pt>
                <c:pt idx="255">
                  <c:v>42024</c:v>
                </c:pt>
                <c:pt idx="256">
                  <c:v>42025</c:v>
                </c:pt>
                <c:pt idx="257">
                  <c:v>42026</c:v>
                </c:pt>
                <c:pt idx="258">
                  <c:v>42027</c:v>
                </c:pt>
                <c:pt idx="259">
                  <c:v>42028</c:v>
                </c:pt>
                <c:pt idx="260">
                  <c:v>42029</c:v>
                </c:pt>
                <c:pt idx="261">
                  <c:v>42030</c:v>
                </c:pt>
                <c:pt idx="262">
                  <c:v>42031</c:v>
                </c:pt>
                <c:pt idx="263">
                  <c:v>42032</c:v>
                </c:pt>
                <c:pt idx="264">
                  <c:v>42033</c:v>
                </c:pt>
                <c:pt idx="265">
                  <c:v>42034</c:v>
                </c:pt>
                <c:pt idx="266">
                  <c:v>42035</c:v>
                </c:pt>
                <c:pt idx="267">
                  <c:v>42036</c:v>
                </c:pt>
                <c:pt idx="268">
                  <c:v>42037</c:v>
                </c:pt>
                <c:pt idx="269">
                  <c:v>42038</c:v>
                </c:pt>
                <c:pt idx="270">
                  <c:v>42039</c:v>
                </c:pt>
                <c:pt idx="271">
                  <c:v>42040</c:v>
                </c:pt>
                <c:pt idx="272">
                  <c:v>42041</c:v>
                </c:pt>
                <c:pt idx="273">
                  <c:v>42042</c:v>
                </c:pt>
                <c:pt idx="274">
                  <c:v>42043</c:v>
                </c:pt>
                <c:pt idx="275">
                  <c:v>42044</c:v>
                </c:pt>
                <c:pt idx="276">
                  <c:v>42045</c:v>
                </c:pt>
                <c:pt idx="277">
                  <c:v>42046</c:v>
                </c:pt>
                <c:pt idx="278">
                  <c:v>42047</c:v>
                </c:pt>
                <c:pt idx="279">
                  <c:v>42048</c:v>
                </c:pt>
                <c:pt idx="280">
                  <c:v>42049</c:v>
                </c:pt>
                <c:pt idx="281">
                  <c:v>42050</c:v>
                </c:pt>
                <c:pt idx="282">
                  <c:v>42051</c:v>
                </c:pt>
                <c:pt idx="283">
                  <c:v>42052</c:v>
                </c:pt>
                <c:pt idx="284">
                  <c:v>42053</c:v>
                </c:pt>
                <c:pt idx="285">
                  <c:v>42054</c:v>
                </c:pt>
                <c:pt idx="286">
                  <c:v>42055</c:v>
                </c:pt>
                <c:pt idx="287">
                  <c:v>42056</c:v>
                </c:pt>
                <c:pt idx="288">
                  <c:v>42057</c:v>
                </c:pt>
                <c:pt idx="289">
                  <c:v>42058</c:v>
                </c:pt>
                <c:pt idx="290">
                  <c:v>42059</c:v>
                </c:pt>
                <c:pt idx="291">
                  <c:v>42060</c:v>
                </c:pt>
                <c:pt idx="292">
                  <c:v>42061</c:v>
                </c:pt>
                <c:pt idx="293">
                  <c:v>42062</c:v>
                </c:pt>
                <c:pt idx="294">
                  <c:v>42063</c:v>
                </c:pt>
                <c:pt idx="295">
                  <c:v>42064</c:v>
                </c:pt>
                <c:pt idx="296">
                  <c:v>42065</c:v>
                </c:pt>
                <c:pt idx="297">
                  <c:v>42066</c:v>
                </c:pt>
                <c:pt idx="298">
                  <c:v>42067</c:v>
                </c:pt>
                <c:pt idx="299">
                  <c:v>42068</c:v>
                </c:pt>
                <c:pt idx="300">
                  <c:v>42069</c:v>
                </c:pt>
                <c:pt idx="301">
                  <c:v>42070</c:v>
                </c:pt>
                <c:pt idx="302">
                  <c:v>42071</c:v>
                </c:pt>
                <c:pt idx="303">
                  <c:v>42072</c:v>
                </c:pt>
                <c:pt idx="304">
                  <c:v>42073</c:v>
                </c:pt>
                <c:pt idx="305">
                  <c:v>42074</c:v>
                </c:pt>
                <c:pt idx="306">
                  <c:v>42075</c:v>
                </c:pt>
                <c:pt idx="307">
                  <c:v>42076</c:v>
                </c:pt>
                <c:pt idx="308">
                  <c:v>42077</c:v>
                </c:pt>
                <c:pt idx="309">
                  <c:v>42078</c:v>
                </c:pt>
                <c:pt idx="310">
                  <c:v>42079</c:v>
                </c:pt>
                <c:pt idx="311">
                  <c:v>42080</c:v>
                </c:pt>
                <c:pt idx="312">
                  <c:v>42081</c:v>
                </c:pt>
                <c:pt idx="313">
                  <c:v>42082</c:v>
                </c:pt>
                <c:pt idx="314">
                  <c:v>42083</c:v>
                </c:pt>
                <c:pt idx="315">
                  <c:v>42084</c:v>
                </c:pt>
                <c:pt idx="316">
                  <c:v>42085</c:v>
                </c:pt>
                <c:pt idx="317">
                  <c:v>42086</c:v>
                </c:pt>
                <c:pt idx="318">
                  <c:v>42087</c:v>
                </c:pt>
                <c:pt idx="319">
                  <c:v>42088</c:v>
                </c:pt>
                <c:pt idx="320">
                  <c:v>42089</c:v>
                </c:pt>
                <c:pt idx="321">
                  <c:v>42090</c:v>
                </c:pt>
                <c:pt idx="322">
                  <c:v>42091</c:v>
                </c:pt>
                <c:pt idx="323">
                  <c:v>42092</c:v>
                </c:pt>
                <c:pt idx="324">
                  <c:v>42093</c:v>
                </c:pt>
                <c:pt idx="325">
                  <c:v>42094</c:v>
                </c:pt>
                <c:pt idx="326">
                  <c:v>42095</c:v>
                </c:pt>
                <c:pt idx="327">
                  <c:v>42096</c:v>
                </c:pt>
                <c:pt idx="328">
                  <c:v>42097</c:v>
                </c:pt>
                <c:pt idx="329">
                  <c:v>42098</c:v>
                </c:pt>
                <c:pt idx="330">
                  <c:v>42099</c:v>
                </c:pt>
                <c:pt idx="331">
                  <c:v>42100</c:v>
                </c:pt>
                <c:pt idx="332">
                  <c:v>42101</c:v>
                </c:pt>
                <c:pt idx="333">
                  <c:v>42102</c:v>
                </c:pt>
                <c:pt idx="334">
                  <c:v>42103</c:v>
                </c:pt>
                <c:pt idx="335">
                  <c:v>42104</c:v>
                </c:pt>
                <c:pt idx="336">
                  <c:v>42105</c:v>
                </c:pt>
                <c:pt idx="337">
                  <c:v>42106</c:v>
                </c:pt>
                <c:pt idx="338">
                  <c:v>42107</c:v>
                </c:pt>
                <c:pt idx="339">
                  <c:v>42108</c:v>
                </c:pt>
                <c:pt idx="340">
                  <c:v>42109</c:v>
                </c:pt>
                <c:pt idx="341">
                  <c:v>42110</c:v>
                </c:pt>
                <c:pt idx="342">
                  <c:v>42111</c:v>
                </c:pt>
                <c:pt idx="343">
                  <c:v>42112</c:v>
                </c:pt>
                <c:pt idx="344">
                  <c:v>42113</c:v>
                </c:pt>
                <c:pt idx="345">
                  <c:v>42114</c:v>
                </c:pt>
                <c:pt idx="346">
                  <c:v>42115</c:v>
                </c:pt>
                <c:pt idx="347">
                  <c:v>42116</c:v>
                </c:pt>
                <c:pt idx="348">
                  <c:v>42117</c:v>
                </c:pt>
                <c:pt idx="349">
                  <c:v>42118</c:v>
                </c:pt>
                <c:pt idx="350">
                  <c:v>42119</c:v>
                </c:pt>
                <c:pt idx="351">
                  <c:v>42120</c:v>
                </c:pt>
                <c:pt idx="352">
                  <c:v>42121</c:v>
                </c:pt>
                <c:pt idx="353">
                  <c:v>42122</c:v>
                </c:pt>
                <c:pt idx="354">
                  <c:v>42123</c:v>
                </c:pt>
                <c:pt idx="355">
                  <c:v>42124</c:v>
                </c:pt>
                <c:pt idx="356">
                  <c:v>42125</c:v>
                </c:pt>
                <c:pt idx="357">
                  <c:v>42126</c:v>
                </c:pt>
                <c:pt idx="358">
                  <c:v>42127</c:v>
                </c:pt>
                <c:pt idx="359">
                  <c:v>42128</c:v>
                </c:pt>
                <c:pt idx="360">
                  <c:v>42129</c:v>
                </c:pt>
                <c:pt idx="361">
                  <c:v>42130</c:v>
                </c:pt>
                <c:pt idx="362">
                  <c:v>42131</c:v>
                </c:pt>
                <c:pt idx="363">
                  <c:v>42132</c:v>
                </c:pt>
                <c:pt idx="364">
                  <c:v>42133</c:v>
                </c:pt>
              </c:numCache>
            </c:numRef>
          </c:cat>
          <c:val>
            <c:numRef>
              <c:f>'Site 2'!$F$4:$F$368</c:f>
              <c:numCache>
                <c:formatCode>0.0</c:formatCode>
                <c:ptCount val="365"/>
                <c:pt idx="0">
                  <c:v>14.080000000000002</c:v>
                </c:pt>
                <c:pt idx="1">
                  <c:v>13.970000000000002</c:v>
                </c:pt>
                <c:pt idx="2">
                  <c:v>10.670000000000002</c:v>
                </c:pt>
                <c:pt idx="3">
                  <c:v>9.3500000000000014</c:v>
                </c:pt>
                <c:pt idx="4">
                  <c:v>14.190000000000001</c:v>
                </c:pt>
                <c:pt idx="5">
                  <c:v>15.510000000000003</c:v>
                </c:pt>
                <c:pt idx="6">
                  <c:v>13.310000000000002</c:v>
                </c:pt>
                <c:pt idx="7">
                  <c:v>13.200000000000001</c:v>
                </c:pt>
                <c:pt idx="8">
                  <c:v>10.780000000000001</c:v>
                </c:pt>
                <c:pt idx="9">
                  <c:v>17.710000000000004</c:v>
                </c:pt>
                <c:pt idx="10">
                  <c:v>15.840000000000002</c:v>
                </c:pt>
                <c:pt idx="11">
                  <c:v>14.080000000000002</c:v>
                </c:pt>
                <c:pt idx="12">
                  <c:v>13.200000000000001</c:v>
                </c:pt>
                <c:pt idx="13">
                  <c:v>8.25</c:v>
                </c:pt>
                <c:pt idx="14">
                  <c:v>12.540000000000001</c:v>
                </c:pt>
                <c:pt idx="15">
                  <c:v>12.210000000000003</c:v>
                </c:pt>
                <c:pt idx="16">
                  <c:v>13.860000000000003</c:v>
                </c:pt>
                <c:pt idx="17">
                  <c:v>12.980000000000002</c:v>
                </c:pt>
                <c:pt idx="18">
                  <c:v>11.440000000000001</c:v>
                </c:pt>
                <c:pt idx="19">
                  <c:v>8.58</c:v>
                </c:pt>
                <c:pt idx="20">
                  <c:v>11.880000000000003</c:v>
                </c:pt>
                <c:pt idx="21">
                  <c:v>16.170000000000002</c:v>
                </c:pt>
                <c:pt idx="22">
                  <c:v>21.67</c:v>
                </c:pt>
                <c:pt idx="23">
                  <c:v>21.67</c:v>
                </c:pt>
                <c:pt idx="24">
                  <c:v>18.37</c:v>
                </c:pt>
                <c:pt idx="25">
                  <c:v>15.510000000000003</c:v>
                </c:pt>
                <c:pt idx="26">
                  <c:v>18.260000000000002</c:v>
                </c:pt>
                <c:pt idx="27">
                  <c:v>19.580000000000002</c:v>
                </c:pt>
                <c:pt idx="28">
                  <c:v>23.210000000000004</c:v>
                </c:pt>
                <c:pt idx="29">
                  <c:v>23.540000000000003</c:v>
                </c:pt>
                <c:pt idx="30">
                  <c:v>21.01</c:v>
                </c:pt>
                <c:pt idx="31">
                  <c:v>16.610000000000003</c:v>
                </c:pt>
                <c:pt idx="32">
                  <c:v>13.640000000000002</c:v>
                </c:pt>
                <c:pt idx="33">
                  <c:v>12.210000000000003</c:v>
                </c:pt>
                <c:pt idx="34">
                  <c:v>22.990000000000006</c:v>
                </c:pt>
                <c:pt idx="35">
                  <c:v>17.710000000000004</c:v>
                </c:pt>
                <c:pt idx="36">
                  <c:v>15.290000000000001</c:v>
                </c:pt>
                <c:pt idx="37">
                  <c:v>14.190000000000001</c:v>
                </c:pt>
                <c:pt idx="38">
                  <c:v>13.200000000000001</c:v>
                </c:pt>
                <c:pt idx="39">
                  <c:v>13.420000000000002</c:v>
                </c:pt>
                <c:pt idx="40">
                  <c:v>18.810000000000002</c:v>
                </c:pt>
                <c:pt idx="41">
                  <c:v>22.660000000000004</c:v>
                </c:pt>
                <c:pt idx="42">
                  <c:v>20.240000000000006</c:v>
                </c:pt>
                <c:pt idx="43">
                  <c:v>16.28</c:v>
                </c:pt>
                <c:pt idx="44">
                  <c:v>16.5</c:v>
                </c:pt>
                <c:pt idx="45">
                  <c:v>15.730000000000002</c:v>
                </c:pt>
                <c:pt idx="46">
                  <c:v>13.200000000000001</c:v>
                </c:pt>
                <c:pt idx="47">
                  <c:v>16.39</c:v>
                </c:pt>
                <c:pt idx="48">
                  <c:v>20.57</c:v>
                </c:pt>
                <c:pt idx="49">
                  <c:v>15.070000000000002</c:v>
                </c:pt>
                <c:pt idx="50">
                  <c:v>12.760000000000003</c:v>
                </c:pt>
                <c:pt idx="51">
                  <c:v>20.790000000000003</c:v>
                </c:pt>
                <c:pt idx="52">
                  <c:v>18.920000000000002</c:v>
                </c:pt>
                <c:pt idx="53">
                  <c:v>21.230000000000004</c:v>
                </c:pt>
                <c:pt idx="54">
                  <c:v>21.560000000000002</c:v>
                </c:pt>
                <c:pt idx="55">
                  <c:v>19.140000000000004</c:v>
                </c:pt>
                <c:pt idx="56">
                  <c:v>17.82</c:v>
                </c:pt>
                <c:pt idx="57">
                  <c:v>18.04</c:v>
                </c:pt>
                <c:pt idx="58">
                  <c:v>20.460000000000004</c:v>
                </c:pt>
                <c:pt idx="59">
                  <c:v>17.05</c:v>
                </c:pt>
                <c:pt idx="60">
                  <c:v>16.720000000000002</c:v>
                </c:pt>
                <c:pt idx="61">
                  <c:v>17.930000000000003</c:v>
                </c:pt>
                <c:pt idx="62">
                  <c:v>19.360000000000003</c:v>
                </c:pt>
                <c:pt idx="63">
                  <c:v>20.680000000000003</c:v>
                </c:pt>
                <c:pt idx="64">
                  <c:v>21.340000000000003</c:v>
                </c:pt>
                <c:pt idx="65">
                  <c:v>19.140000000000004</c:v>
                </c:pt>
                <c:pt idx="66">
                  <c:v>14.190000000000001</c:v>
                </c:pt>
                <c:pt idx="67">
                  <c:v>11.110000000000003</c:v>
                </c:pt>
                <c:pt idx="68">
                  <c:v>21.450000000000003</c:v>
                </c:pt>
                <c:pt idx="69">
                  <c:v>13.090000000000002</c:v>
                </c:pt>
                <c:pt idx="70">
                  <c:v>12.760000000000003</c:v>
                </c:pt>
                <c:pt idx="71">
                  <c:v>15.510000000000003</c:v>
                </c:pt>
                <c:pt idx="72">
                  <c:v>14.410000000000002</c:v>
                </c:pt>
                <c:pt idx="73">
                  <c:v>17.05</c:v>
                </c:pt>
                <c:pt idx="74">
                  <c:v>17.05</c:v>
                </c:pt>
                <c:pt idx="75">
                  <c:v>18.150000000000002</c:v>
                </c:pt>
                <c:pt idx="76">
                  <c:v>18.810000000000002</c:v>
                </c:pt>
                <c:pt idx="77">
                  <c:v>12.65</c:v>
                </c:pt>
                <c:pt idx="78">
                  <c:v>10.120000000000003</c:v>
                </c:pt>
                <c:pt idx="79">
                  <c:v>15.180000000000001</c:v>
                </c:pt>
                <c:pt idx="80">
                  <c:v>13.090000000000002</c:v>
                </c:pt>
                <c:pt idx="81">
                  <c:v>17.270000000000003</c:v>
                </c:pt>
                <c:pt idx="82">
                  <c:v>14.740000000000002</c:v>
                </c:pt>
                <c:pt idx="83">
                  <c:v>19.25</c:v>
                </c:pt>
                <c:pt idx="84">
                  <c:v>17.710000000000004</c:v>
                </c:pt>
                <c:pt idx="85">
                  <c:v>14.3</c:v>
                </c:pt>
                <c:pt idx="86">
                  <c:v>15.180000000000001</c:v>
                </c:pt>
                <c:pt idx="87">
                  <c:v>14.630000000000003</c:v>
                </c:pt>
                <c:pt idx="88">
                  <c:v>15.070000000000002</c:v>
                </c:pt>
                <c:pt idx="89">
                  <c:v>15.070000000000002</c:v>
                </c:pt>
                <c:pt idx="90">
                  <c:v>22.440000000000005</c:v>
                </c:pt>
                <c:pt idx="91">
                  <c:v>15.950000000000001</c:v>
                </c:pt>
                <c:pt idx="92">
                  <c:v>14.410000000000002</c:v>
                </c:pt>
                <c:pt idx="93">
                  <c:v>17.05</c:v>
                </c:pt>
                <c:pt idx="94">
                  <c:v>16.940000000000001</c:v>
                </c:pt>
                <c:pt idx="95">
                  <c:v>12.320000000000002</c:v>
                </c:pt>
                <c:pt idx="96">
                  <c:v>10.560000000000002</c:v>
                </c:pt>
                <c:pt idx="97">
                  <c:v>10.120000000000003</c:v>
                </c:pt>
                <c:pt idx="98">
                  <c:v>7.9200000000000008</c:v>
                </c:pt>
                <c:pt idx="99">
                  <c:v>7.26</c:v>
                </c:pt>
                <c:pt idx="100">
                  <c:v>12.320000000000002</c:v>
                </c:pt>
                <c:pt idx="101">
                  <c:v>13.530000000000001</c:v>
                </c:pt>
                <c:pt idx="102">
                  <c:v>11.110000000000003</c:v>
                </c:pt>
                <c:pt idx="103">
                  <c:v>8.8000000000000007</c:v>
                </c:pt>
                <c:pt idx="104">
                  <c:v>4.620000000000001</c:v>
                </c:pt>
                <c:pt idx="105">
                  <c:v>4.8400000000000007</c:v>
                </c:pt>
                <c:pt idx="106">
                  <c:v>13.970000000000002</c:v>
                </c:pt>
                <c:pt idx="107">
                  <c:v>16.5</c:v>
                </c:pt>
                <c:pt idx="108">
                  <c:v>11.990000000000002</c:v>
                </c:pt>
                <c:pt idx="109">
                  <c:v>9.7900000000000009</c:v>
                </c:pt>
                <c:pt idx="110">
                  <c:v>9.4600000000000009</c:v>
                </c:pt>
                <c:pt idx="111">
                  <c:v>11.55</c:v>
                </c:pt>
                <c:pt idx="112">
                  <c:v>6.2700000000000005</c:v>
                </c:pt>
                <c:pt idx="113">
                  <c:v>5.39</c:v>
                </c:pt>
                <c:pt idx="114">
                  <c:v>4.4000000000000004</c:v>
                </c:pt>
                <c:pt idx="115">
                  <c:v>7.7000000000000011</c:v>
                </c:pt>
                <c:pt idx="116">
                  <c:v>9.0200000000000014</c:v>
                </c:pt>
                <c:pt idx="117">
                  <c:v>16.610000000000003</c:v>
                </c:pt>
                <c:pt idx="118">
                  <c:v>14.410000000000002</c:v>
                </c:pt>
                <c:pt idx="119">
                  <c:v>13.750000000000002</c:v>
                </c:pt>
                <c:pt idx="120">
                  <c:v>13.750000000000002</c:v>
                </c:pt>
                <c:pt idx="121">
                  <c:v>15.400000000000002</c:v>
                </c:pt>
                <c:pt idx="122">
                  <c:v>17.490000000000002</c:v>
                </c:pt>
                <c:pt idx="123">
                  <c:v>13.750000000000002</c:v>
                </c:pt>
                <c:pt idx="124">
                  <c:v>12.870000000000003</c:v>
                </c:pt>
                <c:pt idx="125">
                  <c:v>13.420000000000002</c:v>
                </c:pt>
                <c:pt idx="126">
                  <c:v>13.860000000000003</c:v>
                </c:pt>
                <c:pt idx="127">
                  <c:v>15.950000000000001</c:v>
                </c:pt>
                <c:pt idx="128">
                  <c:v>16.940000000000001</c:v>
                </c:pt>
                <c:pt idx="129">
                  <c:v>18.920000000000002</c:v>
                </c:pt>
                <c:pt idx="130">
                  <c:v>16.060000000000002</c:v>
                </c:pt>
                <c:pt idx="131">
                  <c:v>7.370000000000001</c:v>
                </c:pt>
                <c:pt idx="132">
                  <c:v>3.8500000000000005</c:v>
                </c:pt>
                <c:pt idx="133">
                  <c:v>2.6400000000000006</c:v>
                </c:pt>
                <c:pt idx="134">
                  <c:v>0.22000000000000008</c:v>
                </c:pt>
                <c:pt idx="135">
                  <c:v>3.3000000000000003</c:v>
                </c:pt>
                <c:pt idx="136">
                  <c:v>5.9399999999999995</c:v>
                </c:pt>
                <c:pt idx="137">
                  <c:v>18.700000000000003</c:v>
                </c:pt>
                <c:pt idx="138">
                  <c:v>10.340000000000002</c:v>
                </c:pt>
              </c:numCache>
            </c:numRef>
          </c:val>
          <c:smooth val="0"/>
          <c:extLst>
            <c:ext xmlns:c16="http://schemas.microsoft.com/office/drawing/2014/chart" uri="{C3380CC4-5D6E-409C-BE32-E72D297353CC}">
              <c16:uniqueId val="{00000004-B437-4F9F-87DC-69855C9ECD52}"/>
            </c:ext>
          </c:extLst>
        </c:ser>
        <c:dLbls>
          <c:showLegendKey val="0"/>
          <c:showVal val="0"/>
          <c:showCatName val="0"/>
          <c:showSerName val="0"/>
          <c:showPercent val="0"/>
          <c:showBubbleSize val="0"/>
        </c:dLbls>
        <c:marker val="1"/>
        <c:smooth val="0"/>
        <c:axId val="181017071"/>
        <c:axId val="592213135"/>
      </c:lineChart>
      <c:dateAx>
        <c:axId val="181017071"/>
        <c:scaling>
          <c:orientation val="minMax"/>
          <c:max val="41907"/>
          <c:min val="41769"/>
        </c:scaling>
        <c:delete val="0"/>
        <c:axPos val="b"/>
        <c:numFmt formatCode="m/d/yyyy" sourceLinked="1"/>
        <c:majorTickMark val="out"/>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900" b="0" i="0" u="none" strike="noStrike" kern="1200" baseline="0">
                <a:ln>
                  <a:noFill/>
                </a:ln>
                <a:solidFill>
                  <a:schemeClr val="tx1">
                    <a:lumMod val="65000"/>
                    <a:lumOff val="35000"/>
                  </a:schemeClr>
                </a:solidFill>
                <a:latin typeface="+mn-lt"/>
                <a:ea typeface="+mn-ea"/>
                <a:cs typeface="+mn-cs"/>
              </a:defRPr>
            </a:pPr>
            <a:endParaRPr lang="en-US"/>
          </a:p>
        </c:txPr>
        <c:crossAx val="592213135"/>
        <c:crossesAt val="-99"/>
        <c:auto val="1"/>
        <c:lblOffset val="100"/>
        <c:baseTimeUnit val="days"/>
        <c:majorUnit val="7"/>
        <c:majorTimeUnit val="days"/>
      </c:dateAx>
      <c:valAx>
        <c:axId val="5922131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t>
                </a:r>
              </a:p>
            </c:rich>
          </c:tx>
          <c:layout>
            <c:manualLayout>
              <c:xMode val="edge"/>
              <c:yMode val="edge"/>
              <c:x val="7.9234972677595633E-2"/>
              <c:y val="5.3632392666245206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017071"/>
        <c:crosses val="autoZero"/>
        <c:crossBetween val="between"/>
      </c:valAx>
      <c:valAx>
        <c:axId val="592205647"/>
        <c:scaling>
          <c:orientation val="minMax"/>
        </c:scaling>
        <c:delete val="0"/>
        <c:axPos val="r"/>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a:t>
                </a:r>
              </a:p>
            </c:rich>
          </c:tx>
          <c:layout>
            <c:manualLayout>
              <c:xMode val="edge"/>
              <c:yMode val="edge"/>
              <c:x val="0.87648896346973026"/>
              <c:y val="5.5132798181249242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0922335"/>
        <c:crosses val="max"/>
        <c:crossBetween val="between"/>
      </c:valAx>
      <c:dateAx>
        <c:axId val="590922335"/>
        <c:scaling>
          <c:orientation val="minMax"/>
        </c:scaling>
        <c:delete val="1"/>
        <c:axPos val="b"/>
        <c:numFmt formatCode="m/d/yyyy" sourceLinked="1"/>
        <c:majorTickMark val="out"/>
        <c:minorTickMark val="none"/>
        <c:tickLblPos val="nextTo"/>
        <c:crossAx val="592205647"/>
        <c:crosses val="autoZero"/>
        <c:auto val="1"/>
        <c:lblOffset val="100"/>
        <c:baseTimeUnit val="days"/>
      </c:dateAx>
      <c:spPr>
        <a:noFill/>
        <a:ln>
          <a:noFill/>
        </a:ln>
        <a:effectLst/>
      </c:spPr>
    </c:plotArea>
    <c:legend>
      <c:legendPos val="b"/>
      <c:layout>
        <c:manualLayout>
          <c:xMode val="edge"/>
          <c:yMode val="edge"/>
          <c:x val="7.2619884568000434E-2"/>
          <c:y val="0.87549270838186655"/>
          <c:w val="0.78885887031978141"/>
          <c:h val="8.83468708423281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Daily</a:t>
            </a:r>
            <a:r>
              <a:rPr lang="en-GB" baseline="0"/>
              <a:t> weather </a:t>
            </a:r>
            <a:r>
              <a:rPr lang="en-GB"/>
              <a:t>during growing season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354976119788305"/>
          <c:y val="0.13798363095238095"/>
          <c:w val="0.75608974735088075"/>
          <c:h val="0.54349163385826771"/>
        </c:manualLayout>
      </c:layout>
      <c:barChart>
        <c:barDir val="col"/>
        <c:grouping val="stacked"/>
        <c:varyColors val="0"/>
        <c:ser>
          <c:idx val="0"/>
          <c:order val="3"/>
          <c:tx>
            <c:strRef>
              <c:f>'Site 3'!$H$3</c:f>
              <c:strCache>
                <c:ptCount val="1"/>
                <c:pt idx="0">
                  <c:v>precipitation (mm)</c:v>
                </c:pt>
              </c:strCache>
            </c:strRef>
          </c:tx>
          <c:spPr>
            <a:solidFill>
              <a:srgbClr val="0070C0"/>
            </a:solidFill>
            <a:ln w="12700">
              <a:solidFill>
                <a:srgbClr val="0070C0"/>
              </a:solidFill>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3'!$H$4:$H$368</c:f>
              <c:numCache>
                <c:formatCode>0</c:formatCode>
                <c:ptCount val="365"/>
                <c:pt idx="0">
                  <c:v>0</c:v>
                </c:pt>
                <c:pt idx="1">
                  <c:v>0</c:v>
                </c:pt>
                <c:pt idx="2">
                  <c:v>0</c:v>
                </c:pt>
                <c:pt idx="3">
                  <c:v>0</c:v>
                </c:pt>
                <c:pt idx="4">
                  <c:v>0</c:v>
                </c:pt>
                <c:pt idx="5">
                  <c:v>0</c:v>
                </c:pt>
                <c:pt idx="6">
                  <c:v>0</c:v>
                </c:pt>
                <c:pt idx="7">
                  <c:v>0</c:v>
                </c:pt>
                <c:pt idx="8">
                  <c:v>3.1699200000000003</c:v>
                </c:pt>
                <c:pt idx="9">
                  <c:v>0.52832000000000012</c:v>
                </c:pt>
                <c:pt idx="10">
                  <c:v>0</c:v>
                </c:pt>
                <c:pt idx="11">
                  <c:v>0</c:v>
                </c:pt>
                <c:pt idx="12">
                  <c:v>0</c:v>
                </c:pt>
                <c:pt idx="13">
                  <c:v>6.3398400000000006</c:v>
                </c:pt>
                <c:pt idx="14">
                  <c:v>0</c:v>
                </c:pt>
                <c:pt idx="15">
                  <c:v>0</c:v>
                </c:pt>
                <c:pt idx="16">
                  <c:v>0</c:v>
                </c:pt>
                <c:pt idx="17">
                  <c:v>0</c:v>
                </c:pt>
                <c:pt idx="18">
                  <c:v>0</c:v>
                </c:pt>
                <c:pt idx="19">
                  <c:v>0</c:v>
                </c:pt>
                <c:pt idx="20">
                  <c:v>0</c:v>
                </c:pt>
                <c:pt idx="21">
                  <c:v>0</c:v>
                </c:pt>
                <c:pt idx="22">
                  <c:v>0</c:v>
                </c:pt>
                <c:pt idx="23">
                  <c:v>0</c:v>
                </c:pt>
                <c:pt idx="24">
                  <c:v>0</c:v>
                </c:pt>
                <c:pt idx="25">
                  <c:v>0</c:v>
                </c:pt>
                <c:pt idx="26">
                  <c:v>0.26416000000000006</c:v>
                </c:pt>
                <c:pt idx="27">
                  <c:v>0</c:v>
                </c:pt>
                <c:pt idx="28">
                  <c:v>0</c:v>
                </c:pt>
                <c:pt idx="29">
                  <c:v>13.736320000000001</c:v>
                </c:pt>
                <c:pt idx="30">
                  <c:v>8.453120000000002</c:v>
                </c:pt>
                <c:pt idx="31">
                  <c:v>9.2456000000000014</c:v>
                </c:pt>
                <c:pt idx="32">
                  <c:v>0</c:v>
                </c:pt>
                <c:pt idx="33">
                  <c:v>0</c:v>
                </c:pt>
                <c:pt idx="34">
                  <c:v>0</c:v>
                </c:pt>
                <c:pt idx="35">
                  <c:v>0</c:v>
                </c:pt>
                <c:pt idx="36">
                  <c:v>0</c:v>
                </c:pt>
                <c:pt idx="37">
                  <c:v>2.1132800000000005</c:v>
                </c:pt>
                <c:pt idx="38">
                  <c:v>0</c:v>
                </c:pt>
                <c:pt idx="39">
                  <c:v>2.6415999999999999</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9.2456000000000031</c:v>
                </c:pt>
                <c:pt idx="66">
                  <c:v>0</c:v>
                </c:pt>
                <c:pt idx="67">
                  <c:v>0</c:v>
                </c:pt>
                <c:pt idx="68">
                  <c:v>0</c:v>
                </c:pt>
                <c:pt idx="69">
                  <c:v>0</c:v>
                </c:pt>
                <c:pt idx="70">
                  <c:v>0</c:v>
                </c:pt>
                <c:pt idx="71">
                  <c:v>10.830560000000002</c:v>
                </c:pt>
                <c:pt idx="72">
                  <c:v>0</c:v>
                </c:pt>
                <c:pt idx="73">
                  <c:v>1.5849600000000004</c:v>
                </c:pt>
                <c:pt idx="74">
                  <c:v>0</c:v>
                </c:pt>
                <c:pt idx="75">
                  <c:v>7.1323200000000018</c:v>
                </c:pt>
                <c:pt idx="76">
                  <c:v>26.680160000000004</c:v>
                </c:pt>
                <c:pt idx="77">
                  <c:v>0.52832000000000012</c:v>
                </c:pt>
                <c:pt idx="78">
                  <c:v>28.00096000000001</c:v>
                </c:pt>
                <c:pt idx="79">
                  <c:v>46.756320000000002</c:v>
                </c:pt>
                <c:pt idx="80">
                  <c:v>5.2831999999999999</c:v>
                </c:pt>
                <c:pt idx="81">
                  <c:v>17.962879999999998</c:v>
                </c:pt>
                <c:pt idx="82">
                  <c:v>0</c:v>
                </c:pt>
                <c:pt idx="83">
                  <c:v>0</c:v>
                </c:pt>
                <c:pt idx="84">
                  <c:v>0.79248000000000007</c:v>
                </c:pt>
                <c:pt idx="85">
                  <c:v>0</c:v>
                </c:pt>
                <c:pt idx="86">
                  <c:v>5.5473600000000012</c:v>
                </c:pt>
                <c:pt idx="87">
                  <c:v>3.6982400000000002</c:v>
                </c:pt>
                <c:pt idx="88">
                  <c:v>0</c:v>
                </c:pt>
                <c:pt idx="89">
                  <c:v>0.26416000000000006</c:v>
                </c:pt>
                <c:pt idx="90">
                  <c:v>0</c:v>
                </c:pt>
                <c:pt idx="91">
                  <c:v>2.6415999999999999</c:v>
                </c:pt>
                <c:pt idx="92">
                  <c:v>0</c:v>
                </c:pt>
                <c:pt idx="93">
                  <c:v>0</c:v>
                </c:pt>
                <c:pt idx="94">
                  <c:v>0</c:v>
                </c:pt>
                <c:pt idx="95">
                  <c:v>0</c:v>
                </c:pt>
                <c:pt idx="96">
                  <c:v>0</c:v>
                </c:pt>
                <c:pt idx="97">
                  <c:v>0</c:v>
                </c:pt>
                <c:pt idx="98">
                  <c:v>1.0566400000000002</c:v>
                </c:pt>
                <c:pt idx="99">
                  <c:v>0</c:v>
                </c:pt>
                <c:pt idx="100">
                  <c:v>0</c:v>
                </c:pt>
                <c:pt idx="101">
                  <c:v>0</c:v>
                </c:pt>
                <c:pt idx="102">
                  <c:v>0</c:v>
                </c:pt>
                <c:pt idx="103">
                  <c:v>26.151840000000004</c:v>
                </c:pt>
                <c:pt idx="104">
                  <c:v>3.6982400000000002</c:v>
                </c:pt>
                <c:pt idx="105">
                  <c:v>0</c:v>
                </c:pt>
                <c:pt idx="106">
                  <c:v>0</c:v>
                </c:pt>
                <c:pt idx="107">
                  <c:v>0</c:v>
                </c:pt>
                <c:pt idx="108">
                  <c:v>0</c:v>
                </c:pt>
                <c:pt idx="109">
                  <c:v>0</c:v>
                </c:pt>
                <c:pt idx="110">
                  <c:v>0</c:v>
                </c:pt>
                <c:pt idx="111">
                  <c:v>0.52832000000000012</c:v>
                </c:pt>
                <c:pt idx="112">
                  <c:v>2.1132800000000005</c:v>
                </c:pt>
                <c:pt idx="113">
                  <c:v>0</c:v>
                </c:pt>
                <c:pt idx="114">
                  <c:v>0</c:v>
                </c:pt>
                <c:pt idx="115">
                  <c:v>0</c:v>
                </c:pt>
                <c:pt idx="116">
                  <c:v>0</c:v>
                </c:pt>
                <c:pt idx="117">
                  <c:v>0</c:v>
                </c:pt>
                <c:pt idx="118">
                  <c:v>0</c:v>
                </c:pt>
                <c:pt idx="119">
                  <c:v>0</c:v>
                </c:pt>
                <c:pt idx="120">
                  <c:v>0</c:v>
                </c:pt>
                <c:pt idx="121">
                  <c:v>0</c:v>
                </c:pt>
                <c:pt idx="122">
                  <c:v>0.26416000000000006</c:v>
                </c:pt>
                <c:pt idx="123">
                  <c:v>0</c:v>
                </c:pt>
                <c:pt idx="124">
                  <c:v>0</c:v>
                </c:pt>
                <c:pt idx="125">
                  <c:v>0</c:v>
                </c:pt>
                <c:pt idx="126">
                  <c:v>0</c:v>
                </c:pt>
                <c:pt idx="127">
                  <c:v>0</c:v>
                </c:pt>
                <c:pt idx="128">
                  <c:v>0</c:v>
                </c:pt>
                <c:pt idx="129">
                  <c:v>0</c:v>
                </c:pt>
                <c:pt idx="130">
                  <c:v>4.4907199999999996</c:v>
                </c:pt>
                <c:pt idx="131">
                  <c:v>36.189920000000008</c:v>
                </c:pt>
                <c:pt idx="132">
                  <c:v>14.000479999999996</c:v>
                </c:pt>
                <c:pt idx="133">
                  <c:v>8.9814399999999992</c:v>
                </c:pt>
                <c:pt idx="134">
                  <c:v>0</c:v>
                </c:pt>
                <c:pt idx="135">
                  <c:v>0</c:v>
                </c:pt>
                <c:pt idx="136">
                  <c:v>1.0566400000000002</c:v>
                </c:pt>
                <c:pt idx="137">
                  <c:v>1.3208</c:v>
                </c:pt>
                <c:pt idx="138">
                  <c:v>0</c:v>
                </c:pt>
              </c:numCache>
            </c:numRef>
          </c:val>
          <c:extLst>
            <c:ext xmlns:c16="http://schemas.microsoft.com/office/drawing/2014/chart" uri="{C3380CC4-5D6E-409C-BE32-E72D297353CC}">
              <c16:uniqueId val="{00000000-8D45-4DC3-ACA8-CD916016916E}"/>
            </c:ext>
          </c:extLst>
        </c:ser>
        <c:ser>
          <c:idx val="4"/>
          <c:order val="4"/>
          <c:tx>
            <c:strRef>
              <c:f>'Site 3'!$I$3</c:f>
              <c:strCache>
                <c:ptCount val="1"/>
                <c:pt idx="0">
                  <c:v>irrigation (mm)</c:v>
                </c:pt>
              </c:strCache>
            </c:strRef>
          </c:tx>
          <c:spPr>
            <a:noFill/>
            <a:ln w="12700">
              <a:solidFill>
                <a:srgbClr val="0070C0"/>
              </a:solidFill>
              <a:prstDash val="sysDot"/>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3'!$I$4:$I$368</c:f>
              <c:numCache>
                <c:formatCode>0</c:formatCode>
                <c:ptCount val="365"/>
                <c:pt idx="0">
                  <c:v>0</c:v>
                </c:pt>
                <c:pt idx="1">
                  <c:v>34.670999999999999</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34.670999999999999</c:v>
                </c:pt>
                <c:pt idx="21">
                  <c:v>0</c:v>
                </c:pt>
                <c:pt idx="22">
                  <c:v>0</c:v>
                </c:pt>
                <c:pt idx="23">
                  <c:v>0</c:v>
                </c:pt>
                <c:pt idx="24">
                  <c:v>0</c:v>
                </c:pt>
                <c:pt idx="25">
                  <c:v>0</c:v>
                </c:pt>
                <c:pt idx="26">
                  <c:v>0</c:v>
                </c:pt>
                <c:pt idx="27">
                  <c:v>0</c:v>
                </c:pt>
                <c:pt idx="28">
                  <c:v>0</c:v>
                </c:pt>
                <c:pt idx="29">
                  <c:v>0</c:v>
                </c:pt>
                <c:pt idx="30">
                  <c:v>34.670999999999999</c:v>
                </c:pt>
                <c:pt idx="31">
                  <c:v>0</c:v>
                </c:pt>
                <c:pt idx="32">
                  <c:v>0</c:v>
                </c:pt>
                <c:pt idx="33">
                  <c:v>0</c:v>
                </c:pt>
                <c:pt idx="34">
                  <c:v>0</c:v>
                </c:pt>
                <c:pt idx="35">
                  <c:v>0</c:v>
                </c:pt>
                <c:pt idx="36">
                  <c:v>0</c:v>
                </c:pt>
                <c:pt idx="37">
                  <c:v>0</c:v>
                </c:pt>
                <c:pt idx="38">
                  <c:v>0</c:v>
                </c:pt>
                <c:pt idx="39">
                  <c:v>0</c:v>
                </c:pt>
                <c:pt idx="40">
                  <c:v>0</c:v>
                </c:pt>
                <c:pt idx="41">
                  <c:v>34.670999999999999</c:v>
                </c:pt>
                <c:pt idx="42">
                  <c:v>0</c:v>
                </c:pt>
                <c:pt idx="43">
                  <c:v>0</c:v>
                </c:pt>
                <c:pt idx="44">
                  <c:v>0</c:v>
                </c:pt>
                <c:pt idx="45">
                  <c:v>0</c:v>
                </c:pt>
                <c:pt idx="46">
                  <c:v>0</c:v>
                </c:pt>
                <c:pt idx="47">
                  <c:v>34.670999999999999</c:v>
                </c:pt>
                <c:pt idx="48">
                  <c:v>0</c:v>
                </c:pt>
                <c:pt idx="49">
                  <c:v>0</c:v>
                </c:pt>
                <c:pt idx="50">
                  <c:v>0</c:v>
                </c:pt>
                <c:pt idx="51">
                  <c:v>0</c:v>
                </c:pt>
                <c:pt idx="52">
                  <c:v>0</c:v>
                </c:pt>
                <c:pt idx="53">
                  <c:v>0</c:v>
                </c:pt>
                <c:pt idx="54">
                  <c:v>0</c:v>
                </c:pt>
                <c:pt idx="55">
                  <c:v>0</c:v>
                </c:pt>
                <c:pt idx="56">
                  <c:v>0</c:v>
                </c:pt>
                <c:pt idx="57">
                  <c:v>0</c:v>
                </c:pt>
                <c:pt idx="58">
                  <c:v>34.670999999999999</c:v>
                </c:pt>
                <c:pt idx="59">
                  <c:v>0</c:v>
                </c:pt>
                <c:pt idx="60">
                  <c:v>0</c:v>
                </c:pt>
                <c:pt idx="61">
                  <c:v>0</c:v>
                </c:pt>
                <c:pt idx="62">
                  <c:v>0</c:v>
                </c:pt>
                <c:pt idx="63">
                  <c:v>0</c:v>
                </c:pt>
                <c:pt idx="64">
                  <c:v>0</c:v>
                </c:pt>
                <c:pt idx="65">
                  <c:v>0</c:v>
                </c:pt>
                <c:pt idx="66">
                  <c:v>0</c:v>
                </c:pt>
                <c:pt idx="67">
                  <c:v>0</c:v>
                </c:pt>
                <c:pt idx="68">
                  <c:v>0</c:v>
                </c:pt>
                <c:pt idx="69">
                  <c:v>34.670999999999999</c:v>
                </c:pt>
                <c:pt idx="70">
                  <c:v>0</c:v>
                </c:pt>
                <c:pt idx="71">
                  <c:v>0</c:v>
                </c:pt>
                <c:pt idx="72">
                  <c:v>0</c:v>
                </c:pt>
                <c:pt idx="73">
                  <c:v>0</c:v>
                </c:pt>
                <c:pt idx="74">
                  <c:v>0</c:v>
                </c:pt>
                <c:pt idx="75">
                  <c:v>0</c:v>
                </c:pt>
                <c:pt idx="76">
                  <c:v>34.670999999999999</c:v>
                </c:pt>
                <c:pt idx="77">
                  <c:v>0</c:v>
                </c:pt>
                <c:pt idx="78">
                  <c:v>0</c:v>
                </c:pt>
                <c:pt idx="79">
                  <c:v>0</c:v>
                </c:pt>
                <c:pt idx="80">
                  <c:v>0</c:v>
                </c:pt>
                <c:pt idx="81">
                  <c:v>0</c:v>
                </c:pt>
                <c:pt idx="82">
                  <c:v>0</c:v>
                </c:pt>
                <c:pt idx="83">
                  <c:v>0</c:v>
                </c:pt>
                <c:pt idx="84">
                  <c:v>0</c:v>
                </c:pt>
                <c:pt idx="85">
                  <c:v>0</c:v>
                </c:pt>
                <c:pt idx="86">
                  <c:v>0</c:v>
                </c:pt>
                <c:pt idx="87">
                  <c:v>0</c:v>
                </c:pt>
                <c:pt idx="88">
                  <c:v>0</c:v>
                </c:pt>
                <c:pt idx="89">
                  <c:v>0</c:v>
                </c:pt>
                <c:pt idx="90">
                  <c:v>34.670999999999999</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34.670999999999999</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numCache>
            </c:numRef>
          </c:val>
          <c:extLst>
            <c:ext xmlns:c16="http://schemas.microsoft.com/office/drawing/2014/chart" uri="{C3380CC4-5D6E-409C-BE32-E72D297353CC}">
              <c16:uniqueId val="{00000001-8D45-4DC3-ACA8-CD916016916E}"/>
            </c:ext>
          </c:extLst>
        </c:ser>
        <c:dLbls>
          <c:showLegendKey val="0"/>
          <c:showVal val="0"/>
          <c:showCatName val="0"/>
          <c:showSerName val="0"/>
          <c:showPercent val="0"/>
          <c:showBubbleSize val="0"/>
        </c:dLbls>
        <c:gapWidth val="150"/>
        <c:overlap val="100"/>
        <c:axId val="590922335"/>
        <c:axId val="592205647"/>
      </c:barChart>
      <c:lineChart>
        <c:grouping val="standard"/>
        <c:varyColors val="0"/>
        <c:ser>
          <c:idx val="3"/>
          <c:order val="0"/>
          <c:tx>
            <c:strRef>
              <c:f>'Site 3'!$E$3</c:f>
              <c:strCache>
                <c:ptCount val="1"/>
                <c:pt idx="0">
                  <c:v>T max °C</c:v>
                </c:pt>
              </c:strCache>
            </c:strRef>
          </c:tx>
          <c:spPr>
            <a:ln w="15875" cap="rnd">
              <a:solidFill>
                <a:srgbClr val="C0000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3'!$E$4:$E$368</c:f>
              <c:numCache>
                <c:formatCode>0.0</c:formatCode>
                <c:ptCount val="365"/>
                <c:pt idx="0">
                  <c:v>16.559999999999999</c:v>
                </c:pt>
                <c:pt idx="1">
                  <c:v>16.240000000000002</c:v>
                </c:pt>
                <c:pt idx="2">
                  <c:v>13.520000000000003</c:v>
                </c:pt>
                <c:pt idx="3">
                  <c:v>20.16</c:v>
                </c:pt>
                <c:pt idx="4">
                  <c:v>20.720000000000002</c:v>
                </c:pt>
                <c:pt idx="5">
                  <c:v>15.680000000000001</c:v>
                </c:pt>
                <c:pt idx="6">
                  <c:v>14.96</c:v>
                </c:pt>
                <c:pt idx="7">
                  <c:v>17.520000000000003</c:v>
                </c:pt>
                <c:pt idx="8">
                  <c:v>22.560000000000002</c:v>
                </c:pt>
                <c:pt idx="9">
                  <c:v>21.200000000000003</c:v>
                </c:pt>
                <c:pt idx="10">
                  <c:v>20.560000000000002</c:v>
                </c:pt>
                <c:pt idx="11">
                  <c:v>19.12</c:v>
                </c:pt>
                <c:pt idx="12">
                  <c:v>17.520000000000003</c:v>
                </c:pt>
                <c:pt idx="13">
                  <c:v>18.64</c:v>
                </c:pt>
                <c:pt idx="14">
                  <c:v>18.240000000000002</c:v>
                </c:pt>
                <c:pt idx="15">
                  <c:v>20.720000000000002</c:v>
                </c:pt>
                <c:pt idx="16">
                  <c:v>14.480000000000002</c:v>
                </c:pt>
                <c:pt idx="17">
                  <c:v>15.520000000000003</c:v>
                </c:pt>
                <c:pt idx="18">
                  <c:v>18.48</c:v>
                </c:pt>
                <c:pt idx="19">
                  <c:v>22</c:v>
                </c:pt>
                <c:pt idx="20">
                  <c:v>20.880000000000003</c:v>
                </c:pt>
                <c:pt idx="21">
                  <c:v>23.44</c:v>
                </c:pt>
                <c:pt idx="22">
                  <c:v>24.480000000000004</c:v>
                </c:pt>
                <c:pt idx="23">
                  <c:v>26.080000000000002</c:v>
                </c:pt>
                <c:pt idx="24">
                  <c:v>25.28</c:v>
                </c:pt>
                <c:pt idx="25">
                  <c:v>23.76</c:v>
                </c:pt>
                <c:pt idx="26">
                  <c:v>25.200000000000003</c:v>
                </c:pt>
                <c:pt idx="27">
                  <c:v>26.32</c:v>
                </c:pt>
                <c:pt idx="28">
                  <c:v>28</c:v>
                </c:pt>
                <c:pt idx="29">
                  <c:v>25.92</c:v>
                </c:pt>
                <c:pt idx="30">
                  <c:v>24.320000000000004</c:v>
                </c:pt>
                <c:pt idx="31">
                  <c:v>20.96</c:v>
                </c:pt>
                <c:pt idx="32">
                  <c:v>21.36</c:v>
                </c:pt>
                <c:pt idx="33">
                  <c:v>23.200000000000003</c:v>
                </c:pt>
                <c:pt idx="34">
                  <c:v>20.560000000000002</c:v>
                </c:pt>
                <c:pt idx="35">
                  <c:v>22.16</c:v>
                </c:pt>
                <c:pt idx="36">
                  <c:v>20.560000000000002</c:v>
                </c:pt>
                <c:pt idx="37">
                  <c:v>19.920000000000002</c:v>
                </c:pt>
                <c:pt idx="38">
                  <c:v>16.48</c:v>
                </c:pt>
                <c:pt idx="39">
                  <c:v>20.560000000000002</c:v>
                </c:pt>
                <c:pt idx="40">
                  <c:v>23.76</c:v>
                </c:pt>
                <c:pt idx="41">
                  <c:v>22.8</c:v>
                </c:pt>
                <c:pt idx="42">
                  <c:v>22</c:v>
                </c:pt>
                <c:pt idx="43">
                  <c:v>23.840000000000003</c:v>
                </c:pt>
                <c:pt idx="44">
                  <c:v>23.120000000000005</c:v>
                </c:pt>
                <c:pt idx="45">
                  <c:v>23.120000000000005</c:v>
                </c:pt>
                <c:pt idx="46">
                  <c:v>26.8</c:v>
                </c:pt>
                <c:pt idx="47">
                  <c:v>26.32</c:v>
                </c:pt>
                <c:pt idx="48">
                  <c:v>25.680000000000003</c:v>
                </c:pt>
                <c:pt idx="49">
                  <c:v>21.840000000000003</c:v>
                </c:pt>
                <c:pt idx="50">
                  <c:v>23.76</c:v>
                </c:pt>
                <c:pt idx="51">
                  <c:v>22.320000000000004</c:v>
                </c:pt>
                <c:pt idx="52">
                  <c:v>25.120000000000005</c:v>
                </c:pt>
                <c:pt idx="53">
                  <c:v>23.520000000000003</c:v>
                </c:pt>
                <c:pt idx="54">
                  <c:v>22.96</c:v>
                </c:pt>
                <c:pt idx="55">
                  <c:v>23.840000000000003</c:v>
                </c:pt>
                <c:pt idx="56">
                  <c:v>22.480000000000004</c:v>
                </c:pt>
                <c:pt idx="57">
                  <c:v>23.520000000000003</c:v>
                </c:pt>
                <c:pt idx="58">
                  <c:v>23.120000000000005</c:v>
                </c:pt>
                <c:pt idx="59">
                  <c:v>24.320000000000004</c:v>
                </c:pt>
                <c:pt idx="60">
                  <c:v>26.479999999999997</c:v>
                </c:pt>
                <c:pt idx="61">
                  <c:v>21.76</c:v>
                </c:pt>
                <c:pt idx="62">
                  <c:v>27.04</c:v>
                </c:pt>
                <c:pt idx="63">
                  <c:v>20.480000000000004</c:v>
                </c:pt>
                <c:pt idx="64">
                  <c:v>26.56</c:v>
                </c:pt>
                <c:pt idx="65">
                  <c:v>20.480000000000004</c:v>
                </c:pt>
                <c:pt idx="66">
                  <c:v>18.8</c:v>
                </c:pt>
                <c:pt idx="67">
                  <c:v>22.720000000000002</c:v>
                </c:pt>
                <c:pt idx="68">
                  <c:v>25.92</c:v>
                </c:pt>
                <c:pt idx="69">
                  <c:v>19.840000000000003</c:v>
                </c:pt>
                <c:pt idx="70">
                  <c:v>22.16</c:v>
                </c:pt>
                <c:pt idx="71">
                  <c:v>26.479999999999997</c:v>
                </c:pt>
                <c:pt idx="72">
                  <c:v>26.400000000000002</c:v>
                </c:pt>
                <c:pt idx="73">
                  <c:v>26.72</c:v>
                </c:pt>
                <c:pt idx="74">
                  <c:v>26.32</c:v>
                </c:pt>
                <c:pt idx="75">
                  <c:v>28.24</c:v>
                </c:pt>
                <c:pt idx="76">
                  <c:v>21.92</c:v>
                </c:pt>
                <c:pt idx="77">
                  <c:v>19.760000000000002</c:v>
                </c:pt>
                <c:pt idx="78">
                  <c:v>22</c:v>
                </c:pt>
                <c:pt idx="79">
                  <c:v>22.560000000000002</c:v>
                </c:pt>
                <c:pt idx="80">
                  <c:v>21.680000000000003</c:v>
                </c:pt>
                <c:pt idx="81">
                  <c:v>22.880000000000003</c:v>
                </c:pt>
                <c:pt idx="82">
                  <c:v>23.76</c:v>
                </c:pt>
                <c:pt idx="83">
                  <c:v>19.920000000000002</c:v>
                </c:pt>
                <c:pt idx="84">
                  <c:v>22.320000000000004</c:v>
                </c:pt>
                <c:pt idx="85">
                  <c:v>22.240000000000002</c:v>
                </c:pt>
                <c:pt idx="86">
                  <c:v>24.320000000000004</c:v>
                </c:pt>
                <c:pt idx="87">
                  <c:v>23.520000000000003</c:v>
                </c:pt>
                <c:pt idx="88">
                  <c:v>22.560000000000002</c:v>
                </c:pt>
                <c:pt idx="89">
                  <c:v>22.240000000000002</c:v>
                </c:pt>
                <c:pt idx="90">
                  <c:v>22.480000000000004</c:v>
                </c:pt>
                <c:pt idx="91">
                  <c:v>21.840000000000003</c:v>
                </c:pt>
                <c:pt idx="92">
                  <c:v>23.44</c:v>
                </c:pt>
                <c:pt idx="93">
                  <c:v>25.680000000000003</c:v>
                </c:pt>
                <c:pt idx="94">
                  <c:v>22.080000000000002</c:v>
                </c:pt>
                <c:pt idx="95">
                  <c:v>20.720000000000002</c:v>
                </c:pt>
                <c:pt idx="96">
                  <c:v>19.12</c:v>
                </c:pt>
                <c:pt idx="97">
                  <c:v>18.320000000000004</c:v>
                </c:pt>
                <c:pt idx="98">
                  <c:v>21.120000000000005</c:v>
                </c:pt>
                <c:pt idx="99">
                  <c:v>22</c:v>
                </c:pt>
                <c:pt idx="100">
                  <c:v>21.200000000000003</c:v>
                </c:pt>
                <c:pt idx="101">
                  <c:v>21.28</c:v>
                </c:pt>
                <c:pt idx="102">
                  <c:v>21.92</c:v>
                </c:pt>
                <c:pt idx="103">
                  <c:v>16.48</c:v>
                </c:pt>
                <c:pt idx="104">
                  <c:v>15.200000000000001</c:v>
                </c:pt>
                <c:pt idx="105">
                  <c:v>18.8</c:v>
                </c:pt>
                <c:pt idx="106">
                  <c:v>17.28</c:v>
                </c:pt>
                <c:pt idx="107">
                  <c:v>21.040000000000003</c:v>
                </c:pt>
                <c:pt idx="108">
                  <c:v>18.720000000000002</c:v>
                </c:pt>
                <c:pt idx="109">
                  <c:v>19.12</c:v>
                </c:pt>
                <c:pt idx="110">
                  <c:v>16.48</c:v>
                </c:pt>
                <c:pt idx="111">
                  <c:v>15.520000000000003</c:v>
                </c:pt>
                <c:pt idx="112">
                  <c:v>15.280000000000001</c:v>
                </c:pt>
                <c:pt idx="113">
                  <c:v>17.12</c:v>
                </c:pt>
                <c:pt idx="114">
                  <c:v>20.16</c:v>
                </c:pt>
                <c:pt idx="115">
                  <c:v>22.96</c:v>
                </c:pt>
                <c:pt idx="116">
                  <c:v>23.28</c:v>
                </c:pt>
                <c:pt idx="117">
                  <c:v>22</c:v>
                </c:pt>
                <c:pt idx="118">
                  <c:v>22.880000000000003</c:v>
                </c:pt>
                <c:pt idx="119">
                  <c:v>24.240000000000002</c:v>
                </c:pt>
                <c:pt idx="120">
                  <c:v>24.880000000000003</c:v>
                </c:pt>
                <c:pt idx="121">
                  <c:v>24.240000000000002</c:v>
                </c:pt>
                <c:pt idx="122">
                  <c:v>24.720000000000002</c:v>
                </c:pt>
                <c:pt idx="123">
                  <c:v>25.040000000000003</c:v>
                </c:pt>
                <c:pt idx="124">
                  <c:v>25.680000000000003</c:v>
                </c:pt>
                <c:pt idx="125">
                  <c:v>25.36</c:v>
                </c:pt>
                <c:pt idx="126">
                  <c:v>26.72</c:v>
                </c:pt>
                <c:pt idx="127">
                  <c:v>28.56</c:v>
                </c:pt>
                <c:pt idx="128">
                  <c:v>28.159999999999997</c:v>
                </c:pt>
                <c:pt idx="129">
                  <c:v>28.08</c:v>
                </c:pt>
                <c:pt idx="130">
                  <c:v>26.56</c:v>
                </c:pt>
                <c:pt idx="131">
                  <c:v>15.600000000000001</c:v>
                </c:pt>
                <c:pt idx="132">
                  <c:v>16.720000000000002</c:v>
                </c:pt>
                <c:pt idx="133">
                  <c:v>13.76</c:v>
                </c:pt>
                <c:pt idx="134">
                  <c:v>17.28</c:v>
                </c:pt>
                <c:pt idx="135">
                  <c:v>20.720000000000002</c:v>
                </c:pt>
                <c:pt idx="136">
                  <c:v>22.16</c:v>
                </c:pt>
                <c:pt idx="137">
                  <c:v>22.080000000000002</c:v>
                </c:pt>
                <c:pt idx="138">
                  <c:v>20.16</c:v>
                </c:pt>
              </c:numCache>
            </c:numRef>
          </c:val>
          <c:smooth val="0"/>
          <c:extLst>
            <c:ext xmlns:c16="http://schemas.microsoft.com/office/drawing/2014/chart" uri="{C3380CC4-5D6E-409C-BE32-E72D297353CC}">
              <c16:uniqueId val="{00000002-8D45-4DC3-ACA8-CD916016916E}"/>
            </c:ext>
          </c:extLst>
        </c:ser>
        <c:ser>
          <c:idx val="2"/>
          <c:order val="1"/>
          <c:tx>
            <c:strRef>
              <c:f>'Site 3'!$G$3</c:f>
              <c:strCache>
                <c:ptCount val="1"/>
                <c:pt idx="0">
                  <c:v>T avg °C</c:v>
                </c:pt>
              </c:strCache>
            </c:strRef>
          </c:tx>
          <c:spPr>
            <a:ln w="15875" cap="rnd">
              <a:solidFill>
                <a:schemeClr val="tx1">
                  <a:lumMod val="95000"/>
                  <a:lumOff val="5000"/>
                </a:schemeClr>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3'!$G$4:$G$368</c:f>
              <c:numCache>
                <c:formatCode>0.0</c:formatCode>
                <c:ptCount val="365"/>
                <c:pt idx="0">
                  <c:v>13.4</c:v>
                </c:pt>
                <c:pt idx="1">
                  <c:v>13.200000000000003</c:v>
                </c:pt>
                <c:pt idx="2">
                  <c:v>10.640000000000002</c:v>
                </c:pt>
                <c:pt idx="3">
                  <c:v>13.48</c:v>
                </c:pt>
                <c:pt idx="4">
                  <c:v>15.520000000000001</c:v>
                </c:pt>
                <c:pt idx="5">
                  <c:v>13.48</c:v>
                </c:pt>
                <c:pt idx="6">
                  <c:v>12.32</c:v>
                </c:pt>
                <c:pt idx="7">
                  <c:v>13.560000000000002</c:v>
                </c:pt>
                <c:pt idx="8">
                  <c:v>15.200000000000001</c:v>
                </c:pt>
                <c:pt idx="9">
                  <c:v>17.040000000000003</c:v>
                </c:pt>
                <c:pt idx="10">
                  <c:v>16.040000000000003</c:v>
                </c:pt>
                <c:pt idx="11">
                  <c:v>14.680000000000001</c:v>
                </c:pt>
                <c:pt idx="12">
                  <c:v>13.560000000000002</c:v>
                </c:pt>
                <c:pt idx="13">
                  <c:v>12.32</c:v>
                </c:pt>
                <c:pt idx="14">
                  <c:v>13.680000000000001</c:v>
                </c:pt>
                <c:pt idx="15">
                  <c:v>14.8</c:v>
                </c:pt>
                <c:pt idx="16">
                  <c:v>12.280000000000001</c:v>
                </c:pt>
                <c:pt idx="17">
                  <c:v>12.480000000000002</c:v>
                </c:pt>
                <c:pt idx="18">
                  <c:v>13.4</c:v>
                </c:pt>
                <c:pt idx="19">
                  <c:v>14.120000000000001</c:v>
                </c:pt>
                <c:pt idx="20">
                  <c:v>14.760000000000002</c:v>
                </c:pt>
                <c:pt idx="21">
                  <c:v>17.600000000000001</c:v>
                </c:pt>
                <c:pt idx="22">
                  <c:v>20.12</c:v>
                </c:pt>
                <c:pt idx="23">
                  <c:v>20.92</c:v>
                </c:pt>
                <c:pt idx="24">
                  <c:v>19.32</c:v>
                </c:pt>
                <c:pt idx="25">
                  <c:v>17.520000000000003</c:v>
                </c:pt>
                <c:pt idx="26">
                  <c:v>19.240000000000002</c:v>
                </c:pt>
                <c:pt idx="27">
                  <c:v>20.28</c:v>
                </c:pt>
                <c:pt idx="28">
                  <c:v>22.44</c:v>
                </c:pt>
                <c:pt idx="29">
                  <c:v>21.520000000000003</c:v>
                </c:pt>
                <c:pt idx="30">
                  <c:v>19.800000000000004</c:v>
                </c:pt>
                <c:pt idx="31">
                  <c:v>16.520000000000003</c:v>
                </c:pt>
                <c:pt idx="32">
                  <c:v>15.64</c:v>
                </c:pt>
                <c:pt idx="33">
                  <c:v>16.040000000000003</c:v>
                </c:pt>
                <c:pt idx="34">
                  <c:v>18.64</c:v>
                </c:pt>
                <c:pt idx="35">
                  <c:v>17.520000000000003</c:v>
                </c:pt>
                <c:pt idx="36">
                  <c:v>15.840000000000002</c:v>
                </c:pt>
                <c:pt idx="37">
                  <c:v>15.120000000000001</c:v>
                </c:pt>
                <c:pt idx="38">
                  <c:v>13.040000000000001</c:v>
                </c:pt>
                <c:pt idx="39">
                  <c:v>15.160000000000002</c:v>
                </c:pt>
                <c:pt idx="40">
                  <c:v>18.720000000000002</c:v>
                </c:pt>
                <c:pt idx="41">
                  <c:v>19.64</c:v>
                </c:pt>
                <c:pt idx="42">
                  <c:v>18.36</c:v>
                </c:pt>
                <c:pt idx="43">
                  <c:v>17.840000000000003</c:v>
                </c:pt>
                <c:pt idx="44">
                  <c:v>17.560000000000002</c:v>
                </c:pt>
                <c:pt idx="45">
                  <c:v>17.28</c:v>
                </c:pt>
                <c:pt idx="46">
                  <c:v>18.200000000000003</c:v>
                </c:pt>
                <c:pt idx="47">
                  <c:v>19.12</c:v>
                </c:pt>
                <c:pt idx="48">
                  <c:v>20.32</c:v>
                </c:pt>
                <c:pt idx="49">
                  <c:v>16.400000000000002</c:v>
                </c:pt>
                <c:pt idx="50">
                  <c:v>16.520000000000003</c:v>
                </c:pt>
                <c:pt idx="51">
                  <c:v>18.720000000000002</c:v>
                </c:pt>
                <c:pt idx="52">
                  <c:v>19.440000000000001</c:v>
                </c:pt>
                <c:pt idx="53">
                  <c:v>19.480000000000004</c:v>
                </c:pt>
                <c:pt idx="54">
                  <c:v>19.32</c:v>
                </c:pt>
                <c:pt idx="55">
                  <c:v>18.880000000000003</c:v>
                </c:pt>
                <c:pt idx="56">
                  <c:v>17.720000000000002</c:v>
                </c:pt>
                <c:pt idx="57">
                  <c:v>18.32</c:v>
                </c:pt>
                <c:pt idx="58">
                  <c:v>19.000000000000004</c:v>
                </c:pt>
                <c:pt idx="59">
                  <c:v>18.360000000000003</c:v>
                </c:pt>
                <c:pt idx="60">
                  <c:v>19.32</c:v>
                </c:pt>
                <c:pt idx="61">
                  <c:v>17.400000000000002</c:v>
                </c:pt>
                <c:pt idx="62">
                  <c:v>20.560000000000002</c:v>
                </c:pt>
                <c:pt idx="63">
                  <c:v>17.760000000000002</c:v>
                </c:pt>
                <c:pt idx="64">
                  <c:v>21.04</c:v>
                </c:pt>
                <c:pt idx="65">
                  <c:v>17.200000000000003</c:v>
                </c:pt>
                <c:pt idx="66">
                  <c:v>14.56</c:v>
                </c:pt>
                <c:pt idx="67">
                  <c:v>15.400000000000002</c:v>
                </c:pt>
                <c:pt idx="68">
                  <c:v>20.76</c:v>
                </c:pt>
                <c:pt idx="69">
                  <c:v>14.680000000000003</c:v>
                </c:pt>
                <c:pt idx="70">
                  <c:v>15.72</c:v>
                </c:pt>
                <c:pt idx="71">
                  <c:v>18.88</c:v>
                </c:pt>
                <c:pt idx="72">
                  <c:v>18.440000000000001</c:v>
                </c:pt>
                <c:pt idx="73">
                  <c:v>19.559999999999999</c:v>
                </c:pt>
                <c:pt idx="74">
                  <c:v>19.36</c:v>
                </c:pt>
                <c:pt idx="75">
                  <c:v>20.72</c:v>
                </c:pt>
                <c:pt idx="76">
                  <c:v>17.8</c:v>
                </c:pt>
                <c:pt idx="77">
                  <c:v>14.48</c:v>
                </c:pt>
                <c:pt idx="78">
                  <c:v>14.68</c:v>
                </c:pt>
                <c:pt idx="79">
                  <c:v>16.8</c:v>
                </c:pt>
                <c:pt idx="80">
                  <c:v>15.600000000000001</c:v>
                </c:pt>
                <c:pt idx="81">
                  <c:v>17.720000000000002</c:v>
                </c:pt>
                <c:pt idx="82">
                  <c:v>17.240000000000002</c:v>
                </c:pt>
                <c:pt idx="83">
                  <c:v>16.96</c:v>
                </c:pt>
                <c:pt idx="84">
                  <c:v>17.600000000000001</c:v>
                </c:pt>
                <c:pt idx="85">
                  <c:v>16.32</c:v>
                </c:pt>
                <c:pt idx="86">
                  <c:v>17.680000000000003</c:v>
                </c:pt>
                <c:pt idx="87">
                  <c:v>17.080000000000002</c:v>
                </c:pt>
                <c:pt idx="88">
                  <c:v>16.760000000000002</c:v>
                </c:pt>
                <c:pt idx="89">
                  <c:v>16.600000000000001</c:v>
                </c:pt>
                <c:pt idx="90">
                  <c:v>19.400000000000006</c:v>
                </c:pt>
                <c:pt idx="91">
                  <c:v>16.720000000000002</c:v>
                </c:pt>
                <c:pt idx="92">
                  <c:v>16.96</c:v>
                </c:pt>
                <c:pt idx="93">
                  <c:v>19.040000000000003</c:v>
                </c:pt>
                <c:pt idx="94">
                  <c:v>17.200000000000003</c:v>
                </c:pt>
                <c:pt idx="95">
                  <c:v>14.840000000000002</c:v>
                </c:pt>
                <c:pt idx="96">
                  <c:v>13.400000000000002</c:v>
                </c:pt>
                <c:pt idx="97">
                  <c:v>12.840000000000003</c:v>
                </c:pt>
                <c:pt idx="98">
                  <c:v>13.440000000000003</c:v>
                </c:pt>
                <c:pt idx="99">
                  <c:v>13.64</c:v>
                </c:pt>
                <c:pt idx="100">
                  <c:v>15.080000000000002</c:v>
                </c:pt>
                <c:pt idx="101">
                  <c:v>15.560000000000002</c:v>
                </c:pt>
                <c:pt idx="102">
                  <c:v>15.000000000000002</c:v>
                </c:pt>
                <c:pt idx="103">
                  <c:v>11.440000000000001</c:v>
                </c:pt>
                <c:pt idx="104">
                  <c:v>9.2800000000000011</c:v>
                </c:pt>
                <c:pt idx="105">
                  <c:v>11.16</c:v>
                </c:pt>
                <c:pt idx="106">
                  <c:v>13.720000000000002</c:v>
                </c:pt>
                <c:pt idx="107">
                  <c:v>16.520000000000003</c:v>
                </c:pt>
                <c:pt idx="108">
                  <c:v>13.720000000000002</c:v>
                </c:pt>
                <c:pt idx="109">
                  <c:v>13.120000000000001</c:v>
                </c:pt>
                <c:pt idx="110">
                  <c:v>11.68</c:v>
                </c:pt>
                <c:pt idx="111">
                  <c:v>11.96</c:v>
                </c:pt>
                <c:pt idx="112">
                  <c:v>9.9200000000000017</c:v>
                </c:pt>
                <c:pt idx="113">
                  <c:v>10.52</c:v>
                </c:pt>
                <c:pt idx="114">
                  <c:v>11.68</c:v>
                </c:pt>
                <c:pt idx="115">
                  <c:v>14.280000000000001</c:v>
                </c:pt>
                <c:pt idx="116">
                  <c:v>14.920000000000002</c:v>
                </c:pt>
                <c:pt idx="117">
                  <c:v>17.04</c:v>
                </c:pt>
                <c:pt idx="118">
                  <c:v>16.680000000000003</c:v>
                </c:pt>
                <c:pt idx="119">
                  <c:v>17.12</c:v>
                </c:pt>
                <c:pt idx="120">
                  <c:v>17.440000000000001</c:v>
                </c:pt>
                <c:pt idx="121">
                  <c:v>17.720000000000002</c:v>
                </c:pt>
                <c:pt idx="122">
                  <c:v>18.720000000000002</c:v>
                </c:pt>
                <c:pt idx="123">
                  <c:v>17.520000000000003</c:v>
                </c:pt>
                <c:pt idx="124">
                  <c:v>17.520000000000003</c:v>
                </c:pt>
                <c:pt idx="125">
                  <c:v>17.560000000000002</c:v>
                </c:pt>
                <c:pt idx="126">
                  <c:v>18.399999999999999</c:v>
                </c:pt>
                <c:pt idx="127">
                  <c:v>20.079999999999998</c:v>
                </c:pt>
                <c:pt idx="128">
                  <c:v>20.239999999999998</c:v>
                </c:pt>
                <c:pt idx="129">
                  <c:v>20.919999999999998</c:v>
                </c:pt>
                <c:pt idx="130">
                  <c:v>19.12</c:v>
                </c:pt>
                <c:pt idx="131">
                  <c:v>10.48</c:v>
                </c:pt>
                <c:pt idx="132">
                  <c:v>9.7600000000000016</c:v>
                </c:pt>
                <c:pt idx="133">
                  <c:v>7.84</c:v>
                </c:pt>
                <c:pt idx="134">
                  <c:v>8.7200000000000006</c:v>
                </c:pt>
                <c:pt idx="135">
                  <c:v>11.560000000000002</c:v>
                </c:pt>
                <c:pt idx="136">
                  <c:v>13.24</c:v>
                </c:pt>
                <c:pt idx="137">
                  <c:v>17.840000000000003</c:v>
                </c:pt>
                <c:pt idx="138">
                  <c:v>13.84</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smooth val="0"/>
          <c:extLst>
            <c:ext xmlns:c16="http://schemas.microsoft.com/office/drawing/2014/chart" uri="{C3380CC4-5D6E-409C-BE32-E72D297353CC}">
              <c16:uniqueId val="{00000003-8D45-4DC3-ACA8-CD916016916E}"/>
            </c:ext>
          </c:extLst>
        </c:ser>
        <c:ser>
          <c:idx val="1"/>
          <c:order val="2"/>
          <c:tx>
            <c:strRef>
              <c:f>'Site 3'!$F$3</c:f>
              <c:strCache>
                <c:ptCount val="1"/>
                <c:pt idx="0">
                  <c:v>T min °C</c:v>
                </c:pt>
              </c:strCache>
            </c:strRef>
          </c:tx>
          <c:spPr>
            <a:ln w="15875" cap="rnd">
              <a:solidFill>
                <a:srgbClr val="00B0F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3'!$F$4:$F$368</c:f>
              <c:numCache>
                <c:formatCode>0.0</c:formatCode>
                <c:ptCount val="365"/>
                <c:pt idx="0">
                  <c:v>10.240000000000002</c:v>
                </c:pt>
                <c:pt idx="1">
                  <c:v>10.160000000000002</c:v>
                </c:pt>
                <c:pt idx="2">
                  <c:v>7.7600000000000016</c:v>
                </c:pt>
                <c:pt idx="3">
                  <c:v>6.8000000000000007</c:v>
                </c:pt>
                <c:pt idx="4">
                  <c:v>10.32</c:v>
                </c:pt>
                <c:pt idx="5">
                  <c:v>11.280000000000001</c:v>
                </c:pt>
                <c:pt idx="6">
                  <c:v>9.6800000000000015</c:v>
                </c:pt>
                <c:pt idx="7">
                  <c:v>9.6000000000000014</c:v>
                </c:pt>
                <c:pt idx="8">
                  <c:v>7.8400000000000007</c:v>
                </c:pt>
                <c:pt idx="9">
                  <c:v>12.880000000000003</c:v>
                </c:pt>
                <c:pt idx="10">
                  <c:v>11.520000000000001</c:v>
                </c:pt>
                <c:pt idx="11">
                  <c:v>10.240000000000002</c:v>
                </c:pt>
                <c:pt idx="12">
                  <c:v>9.6000000000000014</c:v>
                </c:pt>
                <c:pt idx="13">
                  <c:v>6</c:v>
                </c:pt>
                <c:pt idx="14">
                  <c:v>9.120000000000001</c:v>
                </c:pt>
                <c:pt idx="15">
                  <c:v>8.8800000000000008</c:v>
                </c:pt>
                <c:pt idx="16">
                  <c:v>10.080000000000002</c:v>
                </c:pt>
                <c:pt idx="17">
                  <c:v>9.4400000000000013</c:v>
                </c:pt>
                <c:pt idx="18">
                  <c:v>8.32</c:v>
                </c:pt>
                <c:pt idx="19">
                  <c:v>6.24</c:v>
                </c:pt>
                <c:pt idx="20">
                  <c:v>8.64</c:v>
                </c:pt>
                <c:pt idx="21">
                  <c:v>11.760000000000002</c:v>
                </c:pt>
                <c:pt idx="22">
                  <c:v>15.76</c:v>
                </c:pt>
                <c:pt idx="23">
                  <c:v>15.76</c:v>
                </c:pt>
                <c:pt idx="24">
                  <c:v>13.36</c:v>
                </c:pt>
                <c:pt idx="25">
                  <c:v>11.280000000000001</c:v>
                </c:pt>
                <c:pt idx="26">
                  <c:v>13.280000000000001</c:v>
                </c:pt>
                <c:pt idx="27">
                  <c:v>14.240000000000002</c:v>
                </c:pt>
                <c:pt idx="28">
                  <c:v>16.880000000000003</c:v>
                </c:pt>
                <c:pt idx="29">
                  <c:v>17.12</c:v>
                </c:pt>
                <c:pt idx="30">
                  <c:v>15.280000000000001</c:v>
                </c:pt>
                <c:pt idx="31">
                  <c:v>12.080000000000002</c:v>
                </c:pt>
                <c:pt idx="32">
                  <c:v>9.9200000000000017</c:v>
                </c:pt>
                <c:pt idx="33">
                  <c:v>8.8800000000000008</c:v>
                </c:pt>
                <c:pt idx="34">
                  <c:v>16.720000000000002</c:v>
                </c:pt>
                <c:pt idx="35">
                  <c:v>12.880000000000003</c:v>
                </c:pt>
                <c:pt idx="36">
                  <c:v>11.120000000000001</c:v>
                </c:pt>
                <c:pt idx="37">
                  <c:v>10.32</c:v>
                </c:pt>
                <c:pt idx="38">
                  <c:v>9.6000000000000014</c:v>
                </c:pt>
                <c:pt idx="39">
                  <c:v>9.7600000000000016</c:v>
                </c:pt>
                <c:pt idx="40">
                  <c:v>13.680000000000001</c:v>
                </c:pt>
                <c:pt idx="41">
                  <c:v>16.48</c:v>
                </c:pt>
                <c:pt idx="42">
                  <c:v>14.720000000000002</c:v>
                </c:pt>
                <c:pt idx="43">
                  <c:v>11.840000000000002</c:v>
                </c:pt>
                <c:pt idx="44">
                  <c:v>12</c:v>
                </c:pt>
                <c:pt idx="45">
                  <c:v>11.440000000000001</c:v>
                </c:pt>
                <c:pt idx="46">
                  <c:v>9.6000000000000014</c:v>
                </c:pt>
                <c:pt idx="47">
                  <c:v>11.920000000000002</c:v>
                </c:pt>
                <c:pt idx="48">
                  <c:v>14.96</c:v>
                </c:pt>
                <c:pt idx="49">
                  <c:v>10.96</c:v>
                </c:pt>
                <c:pt idx="50">
                  <c:v>9.2800000000000011</c:v>
                </c:pt>
                <c:pt idx="51">
                  <c:v>15.120000000000003</c:v>
                </c:pt>
                <c:pt idx="52">
                  <c:v>13.76</c:v>
                </c:pt>
                <c:pt idx="53">
                  <c:v>15.440000000000001</c:v>
                </c:pt>
                <c:pt idx="54">
                  <c:v>15.680000000000001</c:v>
                </c:pt>
                <c:pt idx="55">
                  <c:v>13.920000000000002</c:v>
                </c:pt>
                <c:pt idx="56">
                  <c:v>12.96</c:v>
                </c:pt>
                <c:pt idx="57">
                  <c:v>13.12</c:v>
                </c:pt>
                <c:pt idx="58">
                  <c:v>14.880000000000003</c:v>
                </c:pt>
                <c:pt idx="59">
                  <c:v>12.4</c:v>
                </c:pt>
                <c:pt idx="60">
                  <c:v>12.160000000000002</c:v>
                </c:pt>
                <c:pt idx="61">
                  <c:v>13.040000000000001</c:v>
                </c:pt>
                <c:pt idx="62">
                  <c:v>14.080000000000002</c:v>
                </c:pt>
                <c:pt idx="63">
                  <c:v>15.040000000000001</c:v>
                </c:pt>
                <c:pt idx="64">
                  <c:v>15.520000000000003</c:v>
                </c:pt>
                <c:pt idx="65">
                  <c:v>13.920000000000002</c:v>
                </c:pt>
                <c:pt idx="66">
                  <c:v>10.32</c:v>
                </c:pt>
                <c:pt idx="67">
                  <c:v>8.0800000000000018</c:v>
                </c:pt>
                <c:pt idx="68">
                  <c:v>15.600000000000001</c:v>
                </c:pt>
                <c:pt idx="69">
                  <c:v>9.5200000000000014</c:v>
                </c:pt>
                <c:pt idx="70">
                  <c:v>9.2800000000000011</c:v>
                </c:pt>
                <c:pt idx="71">
                  <c:v>11.280000000000001</c:v>
                </c:pt>
                <c:pt idx="72">
                  <c:v>10.480000000000002</c:v>
                </c:pt>
                <c:pt idx="73">
                  <c:v>12.4</c:v>
                </c:pt>
                <c:pt idx="74">
                  <c:v>12.4</c:v>
                </c:pt>
                <c:pt idx="75">
                  <c:v>13.200000000000001</c:v>
                </c:pt>
                <c:pt idx="76">
                  <c:v>13.680000000000001</c:v>
                </c:pt>
                <c:pt idx="77">
                  <c:v>9.2000000000000011</c:v>
                </c:pt>
                <c:pt idx="78">
                  <c:v>7.3600000000000012</c:v>
                </c:pt>
                <c:pt idx="79">
                  <c:v>11.040000000000001</c:v>
                </c:pt>
                <c:pt idx="80">
                  <c:v>9.5200000000000014</c:v>
                </c:pt>
                <c:pt idx="81">
                  <c:v>12.560000000000002</c:v>
                </c:pt>
                <c:pt idx="82">
                  <c:v>10.72</c:v>
                </c:pt>
                <c:pt idx="83">
                  <c:v>14</c:v>
                </c:pt>
                <c:pt idx="84">
                  <c:v>12.880000000000003</c:v>
                </c:pt>
                <c:pt idx="85">
                  <c:v>10.4</c:v>
                </c:pt>
                <c:pt idx="86">
                  <c:v>11.040000000000001</c:v>
                </c:pt>
                <c:pt idx="87">
                  <c:v>10.64</c:v>
                </c:pt>
                <c:pt idx="88">
                  <c:v>10.96</c:v>
                </c:pt>
                <c:pt idx="89">
                  <c:v>10.96</c:v>
                </c:pt>
                <c:pt idx="90">
                  <c:v>16.320000000000004</c:v>
                </c:pt>
                <c:pt idx="91">
                  <c:v>11.600000000000001</c:v>
                </c:pt>
                <c:pt idx="92">
                  <c:v>10.480000000000002</c:v>
                </c:pt>
                <c:pt idx="93">
                  <c:v>12.4</c:v>
                </c:pt>
                <c:pt idx="94">
                  <c:v>12.32</c:v>
                </c:pt>
                <c:pt idx="95">
                  <c:v>8.9600000000000009</c:v>
                </c:pt>
                <c:pt idx="96">
                  <c:v>7.6800000000000015</c:v>
                </c:pt>
                <c:pt idx="97">
                  <c:v>7.3600000000000012</c:v>
                </c:pt>
                <c:pt idx="98">
                  <c:v>5.7600000000000007</c:v>
                </c:pt>
                <c:pt idx="99">
                  <c:v>5.28</c:v>
                </c:pt>
                <c:pt idx="100">
                  <c:v>8.9600000000000009</c:v>
                </c:pt>
                <c:pt idx="101">
                  <c:v>9.8400000000000016</c:v>
                </c:pt>
                <c:pt idx="102">
                  <c:v>8.0800000000000018</c:v>
                </c:pt>
                <c:pt idx="103">
                  <c:v>6.4</c:v>
                </c:pt>
                <c:pt idx="104">
                  <c:v>3.3600000000000003</c:v>
                </c:pt>
                <c:pt idx="105">
                  <c:v>3.5200000000000005</c:v>
                </c:pt>
                <c:pt idx="106">
                  <c:v>10.160000000000002</c:v>
                </c:pt>
                <c:pt idx="107">
                  <c:v>12</c:v>
                </c:pt>
                <c:pt idx="108">
                  <c:v>8.7200000000000006</c:v>
                </c:pt>
                <c:pt idx="109">
                  <c:v>7.120000000000001</c:v>
                </c:pt>
                <c:pt idx="110">
                  <c:v>6.88</c:v>
                </c:pt>
                <c:pt idx="111">
                  <c:v>8.4</c:v>
                </c:pt>
                <c:pt idx="112">
                  <c:v>4.5600000000000005</c:v>
                </c:pt>
                <c:pt idx="113">
                  <c:v>3.92</c:v>
                </c:pt>
                <c:pt idx="114">
                  <c:v>3.2</c:v>
                </c:pt>
                <c:pt idx="115">
                  <c:v>5.6000000000000005</c:v>
                </c:pt>
                <c:pt idx="116">
                  <c:v>6.5600000000000014</c:v>
                </c:pt>
                <c:pt idx="117">
                  <c:v>12.080000000000002</c:v>
                </c:pt>
                <c:pt idx="118">
                  <c:v>10.480000000000002</c:v>
                </c:pt>
                <c:pt idx="119">
                  <c:v>10</c:v>
                </c:pt>
                <c:pt idx="120">
                  <c:v>10</c:v>
                </c:pt>
                <c:pt idx="121">
                  <c:v>11.200000000000001</c:v>
                </c:pt>
                <c:pt idx="122">
                  <c:v>12.72</c:v>
                </c:pt>
                <c:pt idx="123">
                  <c:v>10</c:v>
                </c:pt>
                <c:pt idx="124">
                  <c:v>9.3600000000000012</c:v>
                </c:pt>
                <c:pt idx="125">
                  <c:v>9.7600000000000016</c:v>
                </c:pt>
                <c:pt idx="126">
                  <c:v>10.080000000000002</c:v>
                </c:pt>
                <c:pt idx="127">
                  <c:v>11.600000000000001</c:v>
                </c:pt>
                <c:pt idx="128">
                  <c:v>12.32</c:v>
                </c:pt>
                <c:pt idx="129">
                  <c:v>13.76</c:v>
                </c:pt>
                <c:pt idx="130">
                  <c:v>11.680000000000001</c:v>
                </c:pt>
                <c:pt idx="131">
                  <c:v>5.36</c:v>
                </c:pt>
                <c:pt idx="132">
                  <c:v>2.8000000000000003</c:v>
                </c:pt>
                <c:pt idx="133">
                  <c:v>1.9200000000000004</c:v>
                </c:pt>
                <c:pt idx="134">
                  <c:v>0.16000000000000006</c:v>
                </c:pt>
                <c:pt idx="135">
                  <c:v>2.4000000000000004</c:v>
                </c:pt>
                <c:pt idx="136">
                  <c:v>4.3199999999999994</c:v>
                </c:pt>
                <c:pt idx="137">
                  <c:v>13.600000000000001</c:v>
                </c:pt>
                <c:pt idx="138">
                  <c:v>7.5200000000000005</c:v>
                </c:pt>
              </c:numCache>
            </c:numRef>
          </c:val>
          <c:smooth val="0"/>
          <c:extLst>
            <c:ext xmlns:c16="http://schemas.microsoft.com/office/drawing/2014/chart" uri="{C3380CC4-5D6E-409C-BE32-E72D297353CC}">
              <c16:uniqueId val="{00000004-8D45-4DC3-ACA8-CD916016916E}"/>
            </c:ext>
          </c:extLst>
        </c:ser>
        <c:dLbls>
          <c:showLegendKey val="0"/>
          <c:showVal val="0"/>
          <c:showCatName val="0"/>
          <c:showSerName val="0"/>
          <c:showPercent val="0"/>
          <c:showBubbleSize val="0"/>
        </c:dLbls>
        <c:marker val="1"/>
        <c:smooth val="0"/>
        <c:axId val="181017071"/>
        <c:axId val="592213135"/>
      </c:lineChart>
      <c:dateAx>
        <c:axId val="181017071"/>
        <c:scaling>
          <c:orientation val="minMax"/>
          <c:max val="41907"/>
          <c:min val="41769"/>
        </c:scaling>
        <c:delete val="0"/>
        <c:axPos val="b"/>
        <c:numFmt formatCode="m/d/yyyy" sourceLinked="1"/>
        <c:majorTickMark val="out"/>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900" b="0" i="0" u="none" strike="noStrike" kern="1200" baseline="0">
                <a:ln>
                  <a:noFill/>
                </a:ln>
                <a:solidFill>
                  <a:schemeClr val="tx1">
                    <a:lumMod val="65000"/>
                    <a:lumOff val="35000"/>
                  </a:schemeClr>
                </a:solidFill>
                <a:latin typeface="+mn-lt"/>
                <a:ea typeface="+mn-ea"/>
                <a:cs typeface="+mn-cs"/>
              </a:defRPr>
            </a:pPr>
            <a:endParaRPr lang="en-US"/>
          </a:p>
        </c:txPr>
        <c:crossAx val="592213135"/>
        <c:crossesAt val="-99"/>
        <c:auto val="1"/>
        <c:lblOffset val="100"/>
        <c:baseTimeUnit val="days"/>
        <c:majorUnit val="7"/>
        <c:majorTimeUnit val="days"/>
      </c:dateAx>
      <c:valAx>
        <c:axId val="5922131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t>
                </a:r>
              </a:p>
            </c:rich>
          </c:tx>
          <c:layout>
            <c:manualLayout>
              <c:xMode val="edge"/>
              <c:yMode val="edge"/>
              <c:x val="7.9234972677595633E-2"/>
              <c:y val="5.3632392666245206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017071"/>
        <c:crosses val="autoZero"/>
        <c:crossBetween val="between"/>
      </c:valAx>
      <c:valAx>
        <c:axId val="592205647"/>
        <c:scaling>
          <c:orientation val="minMax"/>
        </c:scaling>
        <c:delete val="0"/>
        <c:axPos val="r"/>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a:t>
                </a:r>
              </a:p>
            </c:rich>
          </c:tx>
          <c:layout>
            <c:manualLayout>
              <c:xMode val="edge"/>
              <c:yMode val="edge"/>
              <c:x val="0.87648896346973026"/>
              <c:y val="5.5132798181249242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0922335"/>
        <c:crosses val="max"/>
        <c:crossBetween val="between"/>
      </c:valAx>
      <c:dateAx>
        <c:axId val="590922335"/>
        <c:scaling>
          <c:orientation val="minMax"/>
        </c:scaling>
        <c:delete val="1"/>
        <c:axPos val="b"/>
        <c:numFmt formatCode="m/d/yyyy" sourceLinked="1"/>
        <c:majorTickMark val="out"/>
        <c:minorTickMark val="none"/>
        <c:tickLblPos val="nextTo"/>
        <c:crossAx val="592205647"/>
        <c:crosses val="autoZero"/>
        <c:auto val="1"/>
        <c:lblOffset val="100"/>
        <c:baseTimeUnit val="days"/>
      </c:dateAx>
      <c:spPr>
        <a:noFill/>
        <a:ln>
          <a:noFill/>
        </a:ln>
        <a:effectLst/>
      </c:spPr>
    </c:plotArea>
    <c:legend>
      <c:legendPos val="b"/>
      <c:layout>
        <c:manualLayout>
          <c:xMode val="edge"/>
          <c:yMode val="edge"/>
          <c:x val="7.2619884568000434E-2"/>
          <c:y val="0.87549270838186655"/>
          <c:w val="0.78885887031978141"/>
          <c:h val="8.83468708423281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Daily</a:t>
            </a:r>
            <a:r>
              <a:rPr lang="en-GB" baseline="0"/>
              <a:t> weather </a:t>
            </a:r>
            <a:r>
              <a:rPr lang="en-GB"/>
              <a:t>during growing season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354976119788305"/>
          <c:y val="0.13798363095238095"/>
          <c:w val="0.75608974735088075"/>
          <c:h val="0.54349163385826771"/>
        </c:manualLayout>
      </c:layout>
      <c:barChart>
        <c:barDir val="col"/>
        <c:grouping val="stacked"/>
        <c:varyColors val="0"/>
        <c:ser>
          <c:idx val="0"/>
          <c:order val="3"/>
          <c:tx>
            <c:strRef>
              <c:f>'Site 4'!$H$3</c:f>
              <c:strCache>
                <c:ptCount val="1"/>
                <c:pt idx="0">
                  <c:v>precipitation (mm)</c:v>
                </c:pt>
              </c:strCache>
            </c:strRef>
          </c:tx>
          <c:spPr>
            <a:solidFill>
              <a:srgbClr val="0070C0"/>
            </a:solidFill>
            <a:ln w="12700">
              <a:solidFill>
                <a:srgbClr val="0070C0"/>
              </a:solidFill>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4'!$H$4:$H$368</c:f>
              <c:numCache>
                <c:formatCode>0</c:formatCode>
                <c:ptCount val="365"/>
                <c:pt idx="0">
                  <c:v>0</c:v>
                </c:pt>
                <c:pt idx="1">
                  <c:v>0</c:v>
                </c:pt>
                <c:pt idx="2">
                  <c:v>0</c:v>
                </c:pt>
                <c:pt idx="3">
                  <c:v>0</c:v>
                </c:pt>
                <c:pt idx="4">
                  <c:v>0</c:v>
                </c:pt>
                <c:pt idx="5">
                  <c:v>0</c:v>
                </c:pt>
                <c:pt idx="6">
                  <c:v>0</c:v>
                </c:pt>
                <c:pt idx="7">
                  <c:v>0</c:v>
                </c:pt>
                <c:pt idx="8">
                  <c:v>2.1214080000000002</c:v>
                </c:pt>
                <c:pt idx="9">
                  <c:v>0.35356800000000005</c:v>
                </c:pt>
                <c:pt idx="10">
                  <c:v>0</c:v>
                </c:pt>
                <c:pt idx="11">
                  <c:v>0</c:v>
                </c:pt>
                <c:pt idx="12">
                  <c:v>0</c:v>
                </c:pt>
                <c:pt idx="13">
                  <c:v>4.2428160000000004</c:v>
                </c:pt>
                <c:pt idx="14">
                  <c:v>0</c:v>
                </c:pt>
                <c:pt idx="15">
                  <c:v>0</c:v>
                </c:pt>
                <c:pt idx="16">
                  <c:v>0</c:v>
                </c:pt>
                <c:pt idx="17">
                  <c:v>0</c:v>
                </c:pt>
                <c:pt idx="18">
                  <c:v>0</c:v>
                </c:pt>
                <c:pt idx="19">
                  <c:v>0</c:v>
                </c:pt>
                <c:pt idx="20">
                  <c:v>0</c:v>
                </c:pt>
                <c:pt idx="21">
                  <c:v>0</c:v>
                </c:pt>
                <c:pt idx="22">
                  <c:v>0</c:v>
                </c:pt>
                <c:pt idx="23">
                  <c:v>0</c:v>
                </c:pt>
                <c:pt idx="24">
                  <c:v>0</c:v>
                </c:pt>
                <c:pt idx="25">
                  <c:v>0</c:v>
                </c:pt>
                <c:pt idx="26">
                  <c:v>0.17678400000000002</c:v>
                </c:pt>
                <c:pt idx="27">
                  <c:v>0</c:v>
                </c:pt>
                <c:pt idx="28">
                  <c:v>0</c:v>
                </c:pt>
                <c:pt idx="29">
                  <c:v>9.1927679999999992</c:v>
                </c:pt>
                <c:pt idx="30">
                  <c:v>5.6570880000000017</c:v>
                </c:pt>
                <c:pt idx="31">
                  <c:v>6.1874400000000005</c:v>
                </c:pt>
                <c:pt idx="32">
                  <c:v>0</c:v>
                </c:pt>
                <c:pt idx="33">
                  <c:v>0</c:v>
                </c:pt>
                <c:pt idx="34">
                  <c:v>0</c:v>
                </c:pt>
                <c:pt idx="35">
                  <c:v>0</c:v>
                </c:pt>
                <c:pt idx="36">
                  <c:v>0</c:v>
                </c:pt>
                <c:pt idx="37">
                  <c:v>1.4142720000000002</c:v>
                </c:pt>
                <c:pt idx="38">
                  <c:v>0</c:v>
                </c:pt>
                <c:pt idx="39">
                  <c:v>1.7678400000000001</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6.1874400000000014</c:v>
                </c:pt>
                <c:pt idx="66">
                  <c:v>0</c:v>
                </c:pt>
                <c:pt idx="67">
                  <c:v>0</c:v>
                </c:pt>
                <c:pt idx="68">
                  <c:v>0</c:v>
                </c:pt>
                <c:pt idx="69">
                  <c:v>0</c:v>
                </c:pt>
                <c:pt idx="70">
                  <c:v>0</c:v>
                </c:pt>
                <c:pt idx="71">
                  <c:v>7.2481440000000008</c:v>
                </c:pt>
                <c:pt idx="72">
                  <c:v>0</c:v>
                </c:pt>
                <c:pt idx="73">
                  <c:v>1.0607040000000003</c:v>
                </c:pt>
                <c:pt idx="74">
                  <c:v>0</c:v>
                </c:pt>
                <c:pt idx="75">
                  <c:v>4.773168000000001</c:v>
                </c:pt>
                <c:pt idx="76">
                  <c:v>17.855184000000001</c:v>
                </c:pt>
                <c:pt idx="77">
                  <c:v>0.35356800000000005</c:v>
                </c:pt>
                <c:pt idx="78">
                  <c:v>18.739104000000008</c:v>
                </c:pt>
                <c:pt idx="79">
                  <c:v>31.290768</c:v>
                </c:pt>
                <c:pt idx="80">
                  <c:v>3.5356800000000002</c:v>
                </c:pt>
                <c:pt idx="81">
                  <c:v>12.021311999999998</c:v>
                </c:pt>
                <c:pt idx="82">
                  <c:v>0</c:v>
                </c:pt>
                <c:pt idx="83">
                  <c:v>0</c:v>
                </c:pt>
                <c:pt idx="84">
                  <c:v>0.53035200000000005</c:v>
                </c:pt>
                <c:pt idx="85">
                  <c:v>0</c:v>
                </c:pt>
                <c:pt idx="86">
                  <c:v>3.7124640000000007</c:v>
                </c:pt>
                <c:pt idx="87">
                  <c:v>2.4749760000000003</c:v>
                </c:pt>
                <c:pt idx="88">
                  <c:v>0</c:v>
                </c:pt>
                <c:pt idx="89">
                  <c:v>0.17678400000000002</c:v>
                </c:pt>
                <c:pt idx="90">
                  <c:v>0</c:v>
                </c:pt>
                <c:pt idx="91">
                  <c:v>1.7678400000000001</c:v>
                </c:pt>
                <c:pt idx="92">
                  <c:v>0</c:v>
                </c:pt>
                <c:pt idx="93">
                  <c:v>0</c:v>
                </c:pt>
                <c:pt idx="94">
                  <c:v>0</c:v>
                </c:pt>
                <c:pt idx="95">
                  <c:v>0</c:v>
                </c:pt>
                <c:pt idx="96">
                  <c:v>0</c:v>
                </c:pt>
                <c:pt idx="97">
                  <c:v>0</c:v>
                </c:pt>
                <c:pt idx="98">
                  <c:v>0.7071360000000001</c:v>
                </c:pt>
                <c:pt idx="99">
                  <c:v>0</c:v>
                </c:pt>
                <c:pt idx="100">
                  <c:v>0</c:v>
                </c:pt>
                <c:pt idx="101">
                  <c:v>0</c:v>
                </c:pt>
                <c:pt idx="102">
                  <c:v>0</c:v>
                </c:pt>
                <c:pt idx="103">
                  <c:v>17.501616000000002</c:v>
                </c:pt>
                <c:pt idx="104">
                  <c:v>2.4749760000000003</c:v>
                </c:pt>
                <c:pt idx="105">
                  <c:v>0</c:v>
                </c:pt>
                <c:pt idx="106">
                  <c:v>0</c:v>
                </c:pt>
                <c:pt idx="107">
                  <c:v>0</c:v>
                </c:pt>
                <c:pt idx="108">
                  <c:v>0</c:v>
                </c:pt>
                <c:pt idx="109">
                  <c:v>0</c:v>
                </c:pt>
                <c:pt idx="110">
                  <c:v>0</c:v>
                </c:pt>
                <c:pt idx="111">
                  <c:v>0.35356800000000005</c:v>
                </c:pt>
                <c:pt idx="112">
                  <c:v>1.4142720000000002</c:v>
                </c:pt>
                <c:pt idx="113">
                  <c:v>0</c:v>
                </c:pt>
                <c:pt idx="114">
                  <c:v>0</c:v>
                </c:pt>
                <c:pt idx="115">
                  <c:v>0</c:v>
                </c:pt>
                <c:pt idx="116">
                  <c:v>0</c:v>
                </c:pt>
                <c:pt idx="117">
                  <c:v>0</c:v>
                </c:pt>
                <c:pt idx="118">
                  <c:v>0</c:v>
                </c:pt>
                <c:pt idx="119">
                  <c:v>0</c:v>
                </c:pt>
                <c:pt idx="120">
                  <c:v>0</c:v>
                </c:pt>
                <c:pt idx="121">
                  <c:v>0</c:v>
                </c:pt>
                <c:pt idx="122">
                  <c:v>0.17678400000000002</c:v>
                </c:pt>
                <c:pt idx="123">
                  <c:v>0</c:v>
                </c:pt>
                <c:pt idx="124">
                  <c:v>0</c:v>
                </c:pt>
                <c:pt idx="125">
                  <c:v>0</c:v>
                </c:pt>
                <c:pt idx="126">
                  <c:v>0</c:v>
                </c:pt>
                <c:pt idx="127">
                  <c:v>0</c:v>
                </c:pt>
                <c:pt idx="128">
                  <c:v>0</c:v>
                </c:pt>
                <c:pt idx="129">
                  <c:v>0</c:v>
                </c:pt>
                <c:pt idx="130">
                  <c:v>3.0053279999999996</c:v>
                </c:pt>
                <c:pt idx="131">
                  <c:v>24.219408000000001</c:v>
                </c:pt>
                <c:pt idx="132">
                  <c:v>9.369551999999997</c:v>
                </c:pt>
                <c:pt idx="133">
                  <c:v>6.0106559999999991</c:v>
                </c:pt>
                <c:pt idx="134">
                  <c:v>0</c:v>
                </c:pt>
                <c:pt idx="135">
                  <c:v>0</c:v>
                </c:pt>
                <c:pt idx="136">
                  <c:v>0.7071360000000001</c:v>
                </c:pt>
                <c:pt idx="137">
                  <c:v>0.88392000000000004</c:v>
                </c:pt>
                <c:pt idx="138">
                  <c:v>0</c:v>
                </c:pt>
              </c:numCache>
            </c:numRef>
          </c:val>
          <c:extLst>
            <c:ext xmlns:c16="http://schemas.microsoft.com/office/drawing/2014/chart" uri="{C3380CC4-5D6E-409C-BE32-E72D297353CC}">
              <c16:uniqueId val="{00000000-45A9-4D5C-836B-6060B03047E3}"/>
            </c:ext>
          </c:extLst>
        </c:ser>
        <c:ser>
          <c:idx val="4"/>
          <c:order val="4"/>
          <c:tx>
            <c:strRef>
              <c:f>'Site 4'!$I$3</c:f>
              <c:strCache>
                <c:ptCount val="1"/>
                <c:pt idx="0">
                  <c:v>irrigation (mm)</c:v>
                </c:pt>
              </c:strCache>
            </c:strRef>
          </c:tx>
          <c:spPr>
            <a:noFill/>
            <a:ln w="12700">
              <a:solidFill>
                <a:srgbClr val="0070C0"/>
              </a:solidFill>
              <a:prstDash val="sysDot"/>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4'!$I$4:$I$368</c:f>
              <c:numCache>
                <c:formatCode>0</c:formatCode>
                <c:ptCount val="365"/>
                <c:pt idx="0">
                  <c:v>0</c:v>
                </c:pt>
                <c:pt idx="1">
                  <c:v>23.2029</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23.2029</c:v>
                </c:pt>
                <c:pt idx="21">
                  <c:v>0</c:v>
                </c:pt>
                <c:pt idx="22">
                  <c:v>0</c:v>
                </c:pt>
                <c:pt idx="23">
                  <c:v>0</c:v>
                </c:pt>
                <c:pt idx="24">
                  <c:v>0</c:v>
                </c:pt>
                <c:pt idx="25">
                  <c:v>0</c:v>
                </c:pt>
                <c:pt idx="26">
                  <c:v>0</c:v>
                </c:pt>
                <c:pt idx="27">
                  <c:v>0</c:v>
                </c:pt>
                <c:pt idx="28">
                  <c:v>0</c:v>
                </c:pt>
                <c:pt idx="29">
                  <c:v>0</c:v>
                </c:pt>
                <c:pt idx="30">
                  <c:v>23.2029</c:v>
                </c:pt>
                <c:pt idx="31">
                  <c:v>0</c:v>
                </c:pt>
                <c:pt idx="32">
                  <c:v>0</c:v>
                </c:pt>
                <c:pt idx="33">
                  <c:v>0</c:v>
                </c:pt>
                <c:pt idx="34">
                  <c:v>0</c:v>
                </c:pt>
                <c:pt idx="35">
                  <c:v>0</c:v>
                </c:pt>
                <c:pt idx="36">
                  <c:v>0</c:v>
                </c:pt>
                <c:pt idx="37">
                  <c:v>0</c:v>
                </c:pt>
                <c:pt idx="38">
                  <c:v>0</c:v>
                </c:pt>
                <c:pt idx="39">
                  <c:v>0</c:v>
                </c:pt>
                <c:pt idx="40">
                  <c:v>0</c:v>
                </c:pt>
                <c:pt idx="41">
                  <c:v>23.2029</c:v>
                </c:pt>
                <c:pt idx="42">
                  <c:v>0</c:v>
                </c:pt>
                <c:pt idx="43">
                  <c:v>0</c:v>
                </c:pt>
                <c:pt idx="44">
                  <c:v>0</c:v>
                </c:pt>
                <c:pt idx="45">
                  <c:v>0</c:v>
                </c:pt>
                <c:pt idx="46">
                  <c:v>0</c:v>
                </c:pt>
                <c:pt idx="47">
                  <c:v>23.2029</c:v>
                </c:pt>
                <c:pt idx="48">
                  <c:v>0</c:v>
                </c:pt>
                <c:pt idx="49">
                  <c:v>0</c:v>
                </c:pt>
                <c:pt idx="50">
                  <c:v>0</c:v>
                </c:pt>
                <c:pt idx="51">
                  <c:v>0</c:v>
                </c:pt>
                <c:pt idx="52">
                  <c:v>0</c:v>
                </c:pt>
                <c:pt idx="53">
                  <c:v>0</c:v>
                </c:pt>
                <c:pt idx="54">
                  <c:v>0</c:v>
                </c:pt>
                <c:pt idx="55">
                  <c:v>0</c:v>
                </c:pt>
                <c:pt idx="56">
                  <c:v>0</c:v>
                </c:pt>
                <c:pt idx="57">
                  <c:v>0</c:v>
                </c:pt>
                <c:pt idx="58">
                  <c:v>23.2029</c:v>
                </c:pt>
                <c:pt idx="59">
                  <c:v>0</c:v>
                </c:pt>
                <c:pt idx="60">
                  <c:v>0</c:v>
                </c:pt>
                <c:pt idx="61">
                  <c:v>0</c:v>
                </c:pt>
                <c:pt idx="62">
                  <c:v>0</c:v>
                </c:pt>
                <c:pt idx="63">
                  <c:v>0</c:v>
                </c:pt>
                <c:pt idx="64">
                  <c:v>0</c:v>
                </c:pt>
                <c:pt idx="65">
                  <c:v>0</c:v>
                </c:pt>
                <c:pt idx="66">
                  <c:v>0</c:v>
                </c:pt>
                <c:pt idx="67">
                  <c:v>0</c:v>
                </c:pt>
                <c:pt idx="68">
                  <c:v>0</c:v>
                </c:pt>
                <c:pt idx="69">
                  <c:v>23.2029</c:v>
                </c:pt>
                <c:pt idx="70">
                  <c:v>0</c:v>
                </c:pt>
                <c:pt idx="71">
                  <c:v>0</c:v>
                </c:pt>
                <c:pt idx="72">
                  <c:v>0</c:v>
                </c:pt>
                <c:pt idx="73">
                  <c:v>0</c:v>
                </c:pt>
                <c:pt idx="74">
                  <c:v>0</c:v>
                </c:pt>
                <c:pt idx="75">
                  <c:v>0</c:v>
                </c:pt>
                <c:pt idx="76">
                  <c:v>23.2029</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23.2029</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23.2029</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numCache>
            </c:numRef>
          </c:val>
          <c:extLst>
            <c:ext xmlns:c16="http://schemas.microsoft.com/office/drawing/2014/chart" uri="{C3380CC4-5D6E-409C-BE32-E72D297353CC}">
              <c16:uniqueId val="{00000001-45A9-4D5C-836B-6060B03047E3}"/>
            </c:ext>
          </c:extLst>
        </c:ser>
        <c:dLbls>
          <c:showLegendKey val="0"/>
          <c:showVal val="0"/>
          <c:showCatName val="0"/>
          <c:showSerName val="0"/>
          <c:showPercent val="0"/>
          <c:showBubbleSize val="0"/>
        </c:dLbls>
        <c:gapWidth val="150"/>
        <c:overlap val="100"/>
        <c:axId val="590922335"/>
        <c:axId val="592205647"/>
      </c:barChart>
      <c:lineChart>
        <c:grouping val="standard"/>
        <c:varyColors val="0"/>
        <c:ser>
          <c:idx val="3"/>
          <c:order val="0"/>
          <c:tx>
            <c:strRef>
              <c:f>'Site 4'!$E$3</c:f>
              <c:strCache>
                <c:ptCount val="1"/>
                <c:pt idx="0">
                  <c:v>T max °C</c:v>
                </c:pt>
              </c:strCache>
            </c:strRef>
          </c:tx>
          <c:spPr>
            <a:ln w="15875" cap="rnd">
              <a:solidFill>
                <a:srgbClr val="C0000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4'!$E$4:$E$368</c:f>
              <c:numCache>
                <c:formatCode>0.0</c:formatCode>
                <c:ptCount val="365"/>
                <c:pt idx="0">
                  <c:v>18.009</c:v>
                </c:pt>
                <c:pt idx="1">
                  <c:v>17.661000000000001</c:v>
                </c:pt>
                <c:pt idx="2">
                  <c:v>14.703000000000001</c:v>
                </c:pt>
                <c:pt idx="3">
                  <c:v>21.923999999999999</c:v>
                </c:pt>
                <c:pt idx="4">
                  <c:v>22.533000000000001</c:v>
                </c:pt>
                <c:pt idx="5">
                  <c:v>17.052</c:v>
                </c:pt>
                <c:pt idx="6">
                  <c:v>16.268999999999998</c:v>
                </c:pt>
                <c:pt idx="7">
                  <c:v>19.053000000000001</c:v>
                </c:pt>
                <c:pt idx="8">
                  <c:v>24.533999999999999</c:v>
                </c:pt>
                <c:pt idx="9">
                  <c:v>23.055</c:v>
                </c:pt>
                <c:pt idx="10">
                  <c:v>22.358999999999998</c:v>
                </c:pt>
                <c:pt idx="11">
                  <c:v>20.793000000000003</c:v>
                </c:pt>
                <c:pt idx="12">
                  <c:v>19.053000000000001</c:v>
                </c:pt>
                <c:pt idx="13">
                  <c:v>20.271000000000001</c:v>
                </c:pt>
                <c:pt idx="14">
                  <c:v>19.836000000000002</c:v>
                </c:pt>
                <c:pt idx="15">
                  <c:v>22.533000000000001</c:v>
                </c:pt>
                <c:pt idx="16">
                  <c:v>15.747000000000002</c:v>
                </c:pt>
                <c:pt idx="17">
                  <c:v>16.878</c:v>
                </c:pt>
                <c:pt idx="18">
                  <c:v>20.097000000000001</c:v>
                </c:pt>
                <c:pt idx="19">
                  <c:v>23.925000000000001</c:v>
                </c:pt>
                <c:pt idx="20">
                  <c:v>22.707000000000001</c:v>
                </c:pt>
                <c:pt idx="21">
                  <c:v>25.491</c:v>
                </c:pt>
                <c:pt idx="22">
                  <c:v>26.622</c:v>
                </c:pt>
                <c:pt idx="23">
                  <c:v>28.362000000000002</c:v>
                </c:pt>
                <c:pt idx="24">
                  <c:v>27.492000000000001</c:v>
                </c:pt>
                <c:pt idx="25">
                  <c:v>25.838999999999999</c:v>
                </c:pt>
                <c:pt idx="26">
                  <c:v>27.405000000000001</c:v>
                </c:pt>
                <c:pt idx="27">
                  <c:v>28.622999999999998</c:v>
                </c:pt>
                <c:pt idx="28">
                  <c:v>30.45</c:v>
                </c:pt>
                <c:pt idx="29">
                  <c:v>28.187999999999999</c:v>
                </c:pt>
                <c:pt idx="30">
                  <c:v>26.448</c:v>
                </c:pt>
                <c:pt idx="31">
                  <c:v>22.794</c:v>
                </c:pt>
                <c:pt idx="32">
                  <c:v>23.228999999999999</c:v>
                </c:pt>
                <c:pt idx="33">
                  <c:v>25.23</c:v>
                </c:pt>
                <c:pt idx="34">
                  <c:v>22.358999999999998</c:v>
                </c:pt>
                <c:pt idx="35">
                  <c:v>24.099</c:v>
                </c:pt>
                <c:pt idx="36">
                  <c:v>22.358999999999998</c:v>
                </c:pt>
                <c:pt idx="37">
                  <c:v>21.663</c:v>
                </c:pt>
                <c:pt idx="38">
                  <c:v>17.922000000000001</c:v>
                </c:pt>
                <c:pt idx="39">
                  <c:v>22.358999999999998</c:v>
                </c:pt>
                <c:pt idx="40">
                  <c:v>25.838999999999999</c:v>
                </c:pt>
                <c:pt idx="41">
                  <c:v>24.794999999999998</c:v>
                </c:pt>
                <c:pt idx="42">
                  <c:v>23.925000000000001</c:v>
                </c:pt>
                <c:pt idx="43">
                  <c:v>25.926000000000002</c:v>
                </c:pt>
                <c:pt idx="44">
                  <c:v>25.143000000000001</c:v>
                </c:pt>
                <c:pt idx="45">
                  <c:v>25.143000000000001</c:v>
                </c:pt>
                <c:pt idx="46">
                  <c:v>29.145</c:v>
                </c:pt>
                <c:pt idx="47">
                  <c:v>28.622999999999998</c:v>
                </c:pt>
                <c:pt idx="48">
                  <c:v>27.927</c:v>
                </c:pt>
                <c:pt idx="49">
                  <c:v>23.751000000000001</c:v>
                </c:pt>
                <c:pt idx="50">
                  <c:v>25.838999999999999</c:v>
                </c:pt>
                <c:pt idx="51">
                  <c:v>24.273000000000003</c:v>
                </c:pt>
                <c:pt idx="52">
                  <c:v>27.318000000000001</c:v>
                </c:pt>
                <c:pt idx="53">
                  <c:v>25.578000000000003</c:v>
                </c:pt>
                <c:pt idx="54">
                  <c:v>24.968999999999998</c:v>
                </c:pt>
                <c:pt idx="55">
                  <c:v>25.926000000000002</c:v>
                </c:pt>
                <c:pt idx="56">
                  <c:v>24.447000000000003</c:v>
                </c:pt>
                <c:pt idx="57">
                  <c:v>25.578000000000003</c:v>
                </c:pt>
                <c:pt idx="58">
                  <c:v>25.143000000000001</c:v>
                </c:pt>
                <c:pt idx="59">
                  <c:v>26.448</c:v>
                </c:pt>
                <c:pt idx="60">
                  <c:v>28.796999999999993</c:v>
                </c:pt>
                <c:pt idx="61">
                  <c:v>23.663999999999998</c:v>
                </c:pt>
                <c:pt idx="62">
                  <c:v>29.405999999999999</c:v>
                </c:pt>
                <c:pt idx="63">
                  <c:v>22.272000000000002</c:v>
                </c:pt>
                <c:pt idx="64">
                  <c:v>28.883999999999997</c:v>
                </c:pt>
                <c:pt idx="65">
                  <c:v>22.272000000000002</c:v>
                </c:pt>
                <c:pt idx="66">
                  <c:v>20.445</c:v>
                </c:pt>
                <c:pt idx="67">
                  <c:v>24.708000000000002</c:v>
                </c:pt>
                <c:pt idx="68">
                  <c:v>28.187999999999999</c:v>
                </c:pt>
                <c:pt idx="69">
                  <c:v>21.576000000000001</c:v>
                </c:pt>
                <c:pt idx="70">
                  <c:v>24.099</c:v>
                </c:pt>
                <c:pt idx="71">
                  <c:v>28.796999999999993</c:v>
                </c:pt>
                <c:pt idx="72">
                  <c:v>28.71</c:v>
                </c:pt>
                <c:pt idx="73">
                  <c:v>29.058</c:v>
                </c:pt>
                <c:pt idx="74">
                  <c:v>28.622999999999998</c:v>
                </c:pt>
                <c:pt idx="75">
                  <c:v>30.710999999999999</c:v>
                </c:pt>
                <c:pt idx="76">
                  <c:v>23.838000000000001</c:v>
                </c:pt>
                <c:pt idx="77">
                  <c:v>21.489000000000001</c:v>
                </c:pt>
                <c:pt idx="78">
                  <c:v>23.925000000000001</c:v>
                </c:pt>
                <c:pt idx="79">
                  <c:v>24.533999999999999</c:v>
                </c:pt>
                <c:pt idx="80">
                  <c:v>23.577000000000002</c:v>
                </c:pt>
                <c:pt idx="81">
                  <c:v>24.882000000000001</c:v>
                </c:pt>
                <c:pt idx="82">
                  <c:v>25.838999999999999</c:v>
                </c:pt>
                <c:pt idx="83">
                  <c:v>21.663</c:v>
                </c:pt>
                <c:pt idx="84">
                  <c:v>24.273000000000003</c:v>
                </c:pt>
                <c:pt idx="85">
                  <c:v>24.186</c:v>
                </c:pt>
                <c:pt idx="86">
                  <c:v>26.448</c:v>
                </c:pt>
                <c:pt idx="87">
                  <c:v>25.578000000000003</c:v>
                </c:pt>
                <c:pt idx="88">
                  <c:v>24.533999999999999</c:v>
                </c:pt>
                <c:pt idx="89">
                  <c:v>24.186</c:v>
                </c:pt>
                <c:pt idx="90">
                  <c:v>24.447000000000003</c:v>
                </c:pt>
                <c:pt idx="91">
                  <c:v>23.751000000000001</c:v>
                </c:pt>
                <c:pt idx="92">
                  <c:v>25.491</c:v>
                </c:pt>
                <c:pt idx="93">
                  <c:v>27.927</c:v>
                </c:pt>
                <c:pt idx="94">
                  <c:v>24.012</c:v>
                </c:pt>
                <c:pt idx="95">
                  <c:v>22.533000000000001</c:v>
                </c:pt>
                <c:pt idx="96">
                  <c:v>20.793000000000003</c:v>
                </c:pt>
                <c:pt idx="97">
                  <c:v>19.923000000000002</c:v>
                </c:pt>
                <c:pt idx="98">
                  <c:v>22.968</c:v>
                </c:pt>
                <c:pt idx="99">
                  <c:v>23.925000000000001</c:v>
                </c:pt>
                <c:pt idx="100">
                  <c:v>23.055</c:v>
                </c:pt>
                <c:pt idx="101">
                  <c:v>23.141999999999999</c:v>
                </c:pt>
                <c:pt idx="102">
                  <c:v>23.838000000000001</c:v>
                </c:pt>
                <c:pt idx="103">
                  <c:v>17.922000000000001</c:v>
                </c:pt>
                <c:pt idx="104">
                  <c:v>16.53</c:v>
                </c:pt>
                <c:pt idx="105">
                  <c:v>20.445</c:v>
                </c:pt>
                <c:pt idx="106">
                  <c:v>18.792000000000002</c:v>
                </c:pt>
                <c:pt idx="107">
                  <c:v>22.881</c:v>
                </c:pt>
                <c:pt idx="108">
                  <c:v>20.358000000000001</c:v>
                </c:pt>
                <c:pt idx="109">
                  <c:v>20.793000000000003</c:v>
                </c:pt>
                <c:pt idx="110">
                  <c:v>17.922000000000001</c:v>
                </c:pt>
                <c:pt idx="111">
                  <c:v>16.878</c:v>
                </c:pt>
                <c:pt idx="112">
                  <c:v>16.617000000000001</c:v>
                </c:pt>
                <c:pt idx="113">
                  <c:v>18.618000000000002</c:v>
                </c:pt>
                <c:pt idx="114">
                  <c:v>21.923999999999999</c:v>
                </c:pt>
                <c:pt idx="115">
                  <c:v>24.968999999999998</c:v>
                </c:pt>
                <c:pt idx="116">
                  <c:v>25.317</c:v>
                </c:pt>
                <c:pt idx="117">
                  <c:v>23.925000000000001</c:v>
                </c:pt>
                <c:pt idx="118">
                  <c:v>24.882000000000001</c:v>
                </c:pt>
                <c:pt idx="119">
                  <c:v>26.361000000000001</c:v>
                </c:pt>
                <c:pt idx="120">
                  <c:v>27.057000000000002</c:v>
                </c:pt>
                <c:pt idx="121">
                  <c:v>26.361000000000001</c:v>
                </c:pt>
                <c:pt idx="122">
                  <c:v>26.883000000000003</c:v>
                </c:pt>
                <c:pt idx="123">
                  <c:v>27.231000000000002</c:v>
                </c:pt>
                <c:pt idx="124">
                  <c:v>27.927</c:v>
                </c:pt>
                <c:pt idx="125">
                  <c:v>27.579000000000001</c:v>
                </c:pt>
                <c:pt idx="126">
                  <c:v>29.058</c:v>
                </c:pt>
                <c:pt idx="127">
                  <c:v>31.058999999999997</c:v>
                </c:pt>
                <c:pt idx="128">
                  <c:v>30.623999999999995</c:v>
                </c:pt>
                <c:pt idx="129">
                  <c:v>30.536999999999995</c:v>
                </c:pt>
                <c:pt idx="130">
                  <c:v>28.883999999999997</c:v>
                </c:pt>
                <c:pt idx="131">
                  <c:v>16.965</c:v>
                </c:pt>
                <c:pt idx="132">
                  <c:v>18.183000000000003</c:v>
                </c:pt>
                <c:pt idx="133">
                  <c:v>14.963999999999999</c:v>
                </c:pt>
                <c:pt idx="134">
                  <c:v>18.792000000000002</c:v>
                </c:pt>
                <c:pt idx="135">
                  <c:v>22.533000000000001</c:v>
                </c:pt>
                <c:pt idx="136">
                  <c:v>24.099</c:v>
                </c:pt>
                <c:pt idx="137">
                  <c:v>24.012</c:v>
                </c:pt>
                <c:pt idx="138">
                  <c:v>21.923999999999999</c:v>
                </c:pt>
              </c:numCache>
            </c:numRef>
          </c:val>
          <c:smooth val="0"/>
          <c:extLst>
            <c:ext xmlns:c16="http://schemas.microsoft.com/office/drawing/2014/chart" uri="{C3380CC4-5D6E-409C-BE32-E72D297353CC}">
              <c16:uniqueId val="{00000002-45A9-4D5C-836B-6060B03047E3}"/>
            </c:ext>
          </c:extLst>
        </c:ser>
        <c:ser>
          <c:idx val="2"/>
          <c:order val="1"/>
          <c:tx>
            <c:strRef>
              <c:f>'Site 4'!$G$3</c:f>
              <c:strCache>
                <c:ptCount val="1"/>
                <c:pt idx="0">
                  <c:v>T avg °C</c:v>
                </c:pt>
              </c:strCache>
            </c:strRef>
          </c:tx>
          <c:spPr>
            <a:ln w="15875" cap="rnd">
              <a:solidFill>
                <a:schemeClr val="tx1">
                  <a:lumMod val="95000"/>
                  <a:lumOff val="5000"/>
                </a:schemeClr>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4'!$G$4:$G$368</c:f>
              <c:numCache>
                <c:formatCode>0.0</c:formatCode>
                <c:ptCount val="365"/>
                <c:pt idx="0">
                  <c:v>14.572500000000002</c:v>
                </c:pt>
                <c:pt idx="1">
                  <c:v>14.355</c:v>
                </c:pt>
                <c:pt idx="2">
                  <c:v>11.571000000000002</c:v>
                </c:pt>
                <c:pt idx="3">
                  <c:v>14.6595</c:v>
                </c:pt>
                <c:pt idx="4">
                  <c:v>16.878</c:v>
                </c:pt>
                <c:pt idx="5">
                  <c:v>14.659500000000001</c:v>
                </c:pt>
                <c:pt idx="6">
                  <c:v>13.398</c:v>
                </c:pt>
                <c:pt idx="7">
                  <c:v>14.746500000000001</c:v>
                </c:pt>
                <c:pt idx="8">
                  <c:v>16.53</c:v>
                </c:pt>
                <c:pt idx="9">
                  <c:v>18.530999999999999</c:v>
                </c:pt>
                <c:pt idx="10">
                  <c:v>17.4435</c:v>
                </c:pt>
                <c:pt idx="11">
                  <c:v>15.964500000000001</c:v>
                </c:pt>
                <c:pt idx="12">
                  <c:v>14.746500000000001</c:v>
                </c:pt>
                <c:pt idx="13">
                  <c:v>13.398</c:v>
                </c:pt>
                <c:pt idx="14">
                  <c:v>14.877000000000002</c:v>
                </c:pt>
                <c:pt idx="15">
                  <c:v>16.095000000000002</c:v>
                </c:pt>
                <c:pt idx="16">
                  <c:v>13.354500000000002</c:v>
                </c:pt>
                <c:pt idx="17">
                  <c:v>13.571999999999999</c:v>
                </c:pt>
                <c:pt idx="18">
                  <c:v>14.572500000000002</c:v>
                </c:pt>
                <c:pt idx="19">
                  <c:v>15.355499999999999</c:v>
                </c:pt>
                <c:pt idx="20">
                  <c:v>16.051500000000001</c:v>
                </c:pt>
                <c:pt idx="21">
                  <c:v>19.14</c:v>
                </c:pt>
                <c:pt idx="22">
                  <c:v>21.880499999999998</c:v>
                </c:pt>
                <c:pt idx="23">
                  <c:v>22.750500000000002</c:v>
                </c:pt>
                <c:pt idx="24">
                  <c:v>21.0105</c:v>
                </c:pt>
                <c:pt idx="25">
                  <c:v>19.053000000000001</c:v>
                </c:pt>
                <c:pt idx="26">
                  <c:v>20.923500000000001</c:v>
                </c:pt>
                <c:pt idx="27">
                  <c:v>22.054499999999997</c:v>
                </c:pt>
                <c:pt idx="28">
                  <c:v>24.403500000000001</c:v>
                </c:pt>
                <c:pt idx="29">
                  <c:v>23.402999999999999</c:v>
                </c:pt>
                <c:pt idx="30">
                  <c:v>21.532499999999999</c:v>
                </c:pt>
                <c:pt idx="31">
                  <c:v>17.965499999999999</c:v>
                </c:pt>
                <c:pt idx="32">
                  <c:v>17.008499999999998</c:v>
                </c:pt>
                <c:pt idx="33">
                  <c:v>17.4435</c:v>
                </c:pt>
                <c:pt idx="34">
                  <c:v>20.271000000000001</c:v>
                </c:pt>
                <c:pt idx="35">
                  <c:v>19.053000000000001</c:v>
                </c:pt>
                <c:pt idx="36">
                  <c:v>17.225999999999999</c:v>
                </c:pt>
                <c:pt idx="37">
                  <c:v>16.443000000000001</c:v>
                </c:pt>
                <c:pt idx="38">
                  <c:v>14.181000000000001</c:v>
                </c:pt>
                <c:pt idx="39">
                  <c:v>16.486499999999999</c:v>
                </c:pt>
                <c:pt idx="40">
                  <c:v>20.358000000000001</c:v>
                </c:pt>
                <c:pt idx="41">
                  <c:v>21.358499999999999</c:v>
                </c:pt>
                <c:pt idx="42">
                  <c:v>19.966500000000003</c:v>
                </c:pt>
                <c:pt idx="43">
                  <c:v>19.401000000000003</c:v>
                </c:pt>
                <c:pt idx="44">
                  <c:v>19.096499999999999</c:v>
                </c:pt>
                <c:pt idx="45">
                  <c:v>18.792000000000002</c:v>
                </c:pt>
                <c:pt idx="46">
                  <c:v>19.7925</c:v>
                </c:pt>
                <c:pt idx="47">
                  <c:v>20.792999999999999</c:v>
                </c:pt>
                <c:pt idx="48">
                  <c:v>22.097999999999999</c:v>
                </c:pt>
                <c:pt idx="49">
                  <c:v>17.835000000000001</c:v>
                </c:pt>
                <c:pt idx="50">
                  <c:v>17.965499999999999</c:v>
                </c:pt>
                <c:pt idx="51">
                  <c:v>20.358000000000004</c:v>
                </c:pt>
                <c:pt idx="52">
                  <c:v>21.140999999999998</c:v>
                </c:pt>
                <c:pt idx="53">
                  <c:v>21.1845</c:v>
                </c:pt>
                <c:pt idx="54">
                  <c:v>21.0105</c:v>
                </c:pt>
                <c:pt idx="55">
                  <c:v>20.532000000000004</c:v>
                </c:pt>
                <c:pt idx="56">
                  <c:v>19.270500000000002</c:v>
                </c:pt>
                <c:pt idx="57">
                  <c:v>19.923000000000002</c:v>
                </c:pt>
                <c:pt idx="58">
                  <c:v>20.662500000000001</c:v>
                </c:pt>
                <c:pt idx="59">
                  <c:v>19.9665</c:v>
                </c:pt>
                <c:pt idx="60">
                  <c:v>21.010499999999997</c:v>
                </c:pt>
                <c:pt idx="61">
                  <c:v>18.922499999999999</c:v>
                </c:pt>
                <c:pt idx="62">
                  <c:v>22.359000000000002</c:v>
                </c:pt>
                <c:pt idx="63">
                  <c:v>19.314</c:v>
                </c:pt>
                <c:pt idx="64">
                  <c:v>22.881</c:v>
                </c:pt>
                <c:pt idx="65">
                  <c:v>18.705000000000002</c:v>
                </c:pt>
                <c:pt idx="66">
                  <c:v>15.834</c:v>
                </c:pt>
                <c:pt idx="67">
                  <c:v>16.747500000000002</c:v>
                </c:pt>
                <c:pt idx="68">
                  <c:v>22.576499999999999</c:v>
                </c:pt>
                <c:pt idx="69">
                  <c:v>15.964500000000001</c:v>
                </c:pt>
                <c:pt idx="70">
                  <c:v>17.095500000000001</c:v>
                </c:pt>
                <c:pt idx="71">
                  <c:v>20.531999999999996</c:v>
                </c:pt>
                <c:pt idx="72">
                  <c:v>20.0535</c:v>
                </c:pt>
                <c:pt idx="73">
                  <c:v>21.2715</c:v>
                </c:pt>
                <c:pt idx="74">
                  <c:v>21.053999999999998</c:v>
                </c:pt>
                <c:pt idx="75">
                  <c:v>22.533000000000001</c:v>
                </c:pt>
                <c:pt idx="76">
                  <c:v>19.357500000000002</c:v>
                </c:pt>
                <c:pt idx="77">
                  <c:v>15.747</c:v>
                </c:pt>
                <c:pt idx="78">
                  <c:v>15.964500000000001</c:v>
                </c:pt>
                <c:pt idx="79">
                  <c:v>18.27</c:v>
                </c:pt>
                <c:pt idx="80">
                  <c:v>16.965</c:v>
                </c:pt>
                <c:pt idx="81">
                  <c:v>19.270500000000002</c:v>
                </c:pt>
                <c:pt idx="82">
                  <c:v>18.7485</c:v>
                </c:pt>
                <c:pt idx="83">
                  <c:v>18.443999999999999</c:v>
                </c:pt>
                <c:pt idx="84">
                  <c:v>19.14</c:v>
                </c:pt>
                <c:pt idx="85">
                  <c:v>17.748000000000001</c:v>
                </c:pt>
                <c:pt idx="86">
                  <c:v>19.227</c:v>
                </c:pt>
                <c:pt idx="87">
                  <c:v>18.5745</c:v>
                </c:pt>
                <c:pt idx="88">
                  <c:v>18.226500000000001</c:v>
                </c:pt>
                <c:pt idx="89">
                  <c:v>18.052500000000002</c:v>
                </c:pt>
                <c:pt idx="90">
                  <c:v>21.097500000000004</c:v>
                </c:pt>
                <c:pt idx="91">
                  <c:v>18.183</c:v>
                </c:pt>
                <c:pt idx="92">
                  <c:v>18.444000000000003</c:v>
                </c:pt>
                <c:pt idx="93">
                  <c:v>20.706</c:v>
                </c:pt>
                <c:pt idx="94">
                  <c:v>18.704999999999998</c:v>
                </c:pt>
                <c:pt idx="95">
                  <c:v>16.138500000000001</c:v>
                </c:pt>
                <c:pt idx="96">
                  <c:v>14.572500000000002</c:v>
                </c:pt>
                <c:pt idx="97">
                  <c:v>13.963500000000002</c:v>
                </c:pt>
                <c:pt idx="98">
                  <c:v>14.616</c:v>
                </c:pt>
                <c:pt idx="99">
                  <c:v>14.833500000000001</c:v>
                </c:pt>
                <c:pt idx="100">
                  <c:v>16.3995</c:v>
                </c:pt>
                <c:pt idx="101">
                  <c:v>16.921500000000002</c:v>
                </c:pt>
                <c:pt idx="102">
                  <c:v>16.3125</c:v>
                </c:pt>
                <c:pt idx="103">
                  <c:v>12.441000000000001</c:v>
                </c:pt>
                <c:pt idx="104">
                  <c:v>10.092000000000001</c:v>
                </c:pt>
                <c:pt idx="105">
                  <c:v>12.1365</c:v>
                </c:pt>
                <c:pt idx="106">
                  <c:v>14.920500000000001</c:v>
                </c:pt>
                <c:pt idx="107">
                  <c:v>17.965499999999999</c:v>
                </c:pt>
                <c:pt idx="108">
                  <c:v>14.920500000000001</c:v>
                </c:pt>
                <c:pt idx="109">
                  <c:v>14.268000000000001</c:v>
                </c:pt>
                <c:pt idx="110">
                  <c:v>12.702</c:v>
                </c:pt>
                <c:pt idx="111">
                  <c:v>13.006499999999999</c:v>
                </c:pt>
                <c:pt idx="112">
                  <c:v>10.788</c:v>
                </c:pt>
                <c:pt idx="113">
                  <c:v>11.4405</c:v>
                </c:pt>
                <c:pt idx="114">
                  <c:v>12.702</c:v>
                </c:pt>
                <c:pt idx="115">
                  <c:v>15.529499999999999</c:v>
                </c:pt>
                <c:pt idx="116">
                  <c:v>16.2255</c:v>
                </c:pt>
                <c:pt idx="117">
                  <c:v>18.530999999999999</c:v>
                </c:pt>
                <c:pt idx="118">
                  <c:v>18.139500000000002</c:v>
                </c:pt>
                <c:pt idx="119">
                  <c:v>18.618000000000002</c:v>
                </c:pt>
                <c:pt idx="120">
                  <c:v>18.966000000000001</c:v>
                </c:pt>
                <c:pt idx="121">
                  <c:v>19.270499999999998</c:v>
                </c:pt>
                <c:pt idx="122">
                  <c:v>20.358000000000001</c:v>
                </c:pt>
                <c:pt idx="123">
                  <c:v>19.053000000000001</c:v>
                </c:pt>
                <c:pt idx="124">
                  <c:v>19.053000000000001</c:v>
                </c:pt>
                <c:pt idx="125">
                  <c:v>19.096499999999999</c:v>
                </c:pt>
                <c:pt idx="126">
                  <c:v>20.010000000000002</c:v>
                </c:pt>
                <c:pt idx="127">
                  <c:v>21.837</c:v>
                </c:pt>
                <c:pt idx="128">
                  <c:v>22.010999999999996</c:v>
                </c:pt>
                <c:pt idx="129">
                  <c:v>22.750499999999995</c:v>
                </c:pt>
                <c:pt idx="130">
                  <c:v>20.792999999999999</c:v>
                </c:pt>
                <c:pt idx="131">
                  <c:v>11.397</c:v>
                </c:pt>
                <c:pt idx="132">
                  <c:v>10.614000000000001</c:v>
                </c:pt>
                <c:pt idx="133">
                  <c:v>8.5259999999999998</c:v>
                </c:pt>
                <c:pt idx="134">
                  <c:v>9.4830000000000005</c:v>
                </c:pt>
                <c:pt idx="135">
                  <c:v>12.5715</c:v>
                </c:pt>
                <c:pt idx="136">
                  <c:v>14.3985</c:v>
                </c:pt>
                <c:pt idx="137">
                  <c:v>19.401</c:v>
                </c:pt>
                <c:pt idx="138">
                  <c:v>15.051</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smooth val="0"/>
          <c:extLst>
            <c:ext xmlns:c16="http://schemas.microsoft.com/office/drawing/2014/chart" uri="{C3380CC4-5D6E-409C-BE32-E72D297353CC}">
              <c16:uniqueId val="{00000003-45A9-4D5C-836B-6060B03047E3}"/>
            </c:ext>
          </c:extLst>
        </c:ser>
        <c:ser>
          <c:idx val="1"/>
          <c:order val="2"/>
          <c:tx>
            <c:strRef>
              <c:f>'Site 4'!$F$3</c:f>
              <c:strCache>
                <c:ptCount val="1"/>
                <c:pt idx="0">
                  <c:v>T min °C</c:v>
                </c:pt>
              </c:strCache>
            </c:strRef>
          </c:tx>
          <c:spPr>
            <a:ln w="15875" cap="rnd">
              <a:solidFill>
                <a:srgbClr val="00B0F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4'!$F$4:$F$368</c:f>
              <c:numCache>
                <c:formatCode>0.0</c:formatCode>
                <c:ptCount val="365"/>
                <c:pt idx="0">
                  <c:v>11.136000000000001</c:v>
                </c:pt>
                <c:pt idx="1">
                  <c:v>11.049000000000001</c:v>
                </c:pt>
                <c:pt idx="2">
                  <c:v>8.4390000000000001</c:v>
                </c:pt>
                <c:pt idx="3">
                  <c:v>7.3949999999999996</c:v>
                </c:pt>
                <c:pt idx="4">
                  <c:v>11.223000000000001</c:v>
                </c:pt>
                <c:pt idx="5">
                  <c:v>12.267000000000001</c:v>
                </c:pt>
                <c:pt idx="6">
                  <c:v>10.527000000000001</c:v>
                </c:pt>
                <c:pt idx="7">
                  <c:v>10.44</c:v>
                </c:pt>
                <c:pt idx="8">
                  <c:v>8.5259999999999998</c:v>
                </c:pt>
                <c:pt idx="9">
                  <c:v>14.007000000000001</c:v>
                </c:pt>
                <c:pt idx="10">
                  <c:v>12.528</c:v>
                </c:pt>
                <c:pt idx="11">
                  <c:v>11.136000000000001</c:v>
                </c:pt>
                <c:pt idx="12">
                  <c:v>10.44</c:v>
                </c:pt>
                <c:pt idx="13">
                  <c:v>6.5250000000000004</c:v>
                </c:pt>
                <c:pt idx="14">
                  <c:v>9.918000000000001</c:v>
                </c:pt>
                <c:pt idx="15">
                  <c:v>9.6570000000000018</c:v>
                </c:pt>
                <c:pt idx="16">
                  <c:v>10.962000000000002</c:v>
                </c:pt>
                <c:pt idx="17">
                  <c:v>10.266</c:v>
                </c:pt>
                <c:pt idx="18">
                  <c:v>9.048</c:v>
                </c:pt>
                <c:pt idx="19">
                  <c:v>6.7859999999999996</c:v>
                </c:pt>
                <c:pt idx="20">
                  <c:v>9.3960000000000008</c:v>
                </c:pt>
                <c:pt idx="21">
                  <c:v>12.789000000000001</c:v>
                </c:pt>
                <c:pt idx="22">
                  <c:v>17.138999999999999</c:v>
                </c:pt>
                <c:pt idx="23">
                  <c:v>17.138999999999999</c:v>
                </c:pt>
                <c:pt idx="24">
                  <c:v>14.529</c:v>
                </c:pt>
                <c:pt idx="25">
                  <c:v>12.267000000000001</c:v>
                </c:pt>
                <c:pt idx="26">
                  <c:v>14.442000000000002</c:v>
                </c:pt>
                <c:pt idx="27">
                  <c:v>15.486000000000001</c:v>
                </c:pt>
                <c:pt idx="28">
                  <c:v>18.357000000000003</c:v>
                </c:pt>
                <c:pt idx="29">
                  <c:v>18.618000000000002</c:v>
                </c:pt>
                <c:pt idx="30">
                  <c:v>16.617000000000001</c:v>
                </c:pt>
                <c:pt idx="31">
                  <c:v>13.137</c:v>
                </c:pt>
                <c:pt idx="32">
                  <c:v>10.788</c:v>
                </c:pt>
                <c:pt idx="33">
                  <c:v>9.6570000000000018</c:v>
                </c:pt>
                <c:pt idx="34">
                  <c:v>18.183000000000003</c:v>
                </c:pt>
                <c:pt idx="35">
                  <c:v>14.007000000000001</c:v>
                </c:pt>
                <c:pt idx="36">
                  <c:v>12.093</c:v>
                </c:pt>
                <c:pt idx="37">
                  <c:v>11.223000000000001</c:v>
                </c:pt>
                <c:pt idx="38">
                  <c:v>10.44</c:v>
                </c:pt>
                <c:pt idx="39">
                  <c:v>10.614000000000001</c:v>
                </c:pt>
                <c:pt idx="40">
                  <c:v>14.877000000000001</c:v>
                </c:pt>
                <c:pt idx="41">
                  <c:v>17.922000000000001</c:v>
                </c:pt>
                <c:pt idx="42">
                  <c:v>16.008000000000003</c:v>
                </c:pt>
                <c:pt idx="43">
                  <c:v>12.876000000000001</c:v>
                </c:pt>
                <c:pt idx="44">
                  <c:v>13.05</c:v>
                </c:pt>
                <c:pt idx="45">
                  <c:v>12.441000000000001</c:v>
                </c:pt>
                <c:pt idx="46">
                  <c:v>10.44</c:v>
                </c:pt>
                <c:pt idx="47">
                  <c:v>12.963000000000001</c:v>
                </c:pt>
                <c:pt idx="48">
                  <c:v>16.268999999999998</c:v>
                </c:pt>
                <c:pt idx="49">
                  <c:v>11.919</c:v>
                </c:pt>
                <c:pt idx="50">
                  <c:v>10.092000000000001</c:v>
                </c:pt>
                <c:pt idx="51">
                  <c:v>16.443000000000001</c:v>
                </c:pt>
                <c:pt idx="52">
                  <c:v>14.963999999999999</c:v>
                </c:pt>
                <c:pt idx="53">
                  <c:v>16.791</c:v>
                </c:pt>
                <c:pt idx="54">
                  <c:v>17.052</c:v>
                </c:pt>
                <c:pt idx="55">
                  <c:v>15.138000000000002</c:v>
                </c:pt>
                <c:pt idx="56">
                  <c:v>14.093999999999999</c:v>
                </c:pt>
                <c:pt idx="57">
                  <c:v>14.267999999999999</c:v>
                </c:pt>
                <c:pt idx="58">
                  <c:v>16.182000000000002</c:v>
                </c:pt>
                <c:pt idx="59">
                  <c:v>13.484999999999999</c:v>
                </c:pt>
                <c:pt idx="60">
                  <c:v>13.224</c:v>
                </c:pt>
                <c:pt idx="61">
                  <c:v>14.181000000000001</c:v>
                </c:pt>
                <c:pt idx="62">
                  <c:v>15.312000000000001</c:v>
                </c:pt>
                <c:pt idx="63">
                  <c:v>16.356000000000002</c:v>
                </c:pt>
                <c:pt idx="64">
                  <c:v>16.878</c:v>
                </c:pt>
                <c:pt idx="65">
                  <c:v>15.138000000000002</c:v>
                </c:pt>
                <c:pt idx="66">
                  <c:v>11.223000000000001</c:v>
                </c:pt>
                <c:pt idx="67">
                  <c:v>8.7870000000000008</c:v>
                </c:pt>
                <c:pt idx="68">
                  <c:v>16.965</c:v>
                </c:pt>
                <c:pt idx="69">
                  <c:v>10.353</c:v>
                </c:pt>
                <c:pt idx="70">
                  <c:v>10.092000000000001</c:v>
                </c:pt>
                <c:pt idx="71">
                  <c:v>12.267000000000001</c:v>
                </c:pt>
                <c:pt idx="72">
                  <c:v>11.397000000000002</c:v>
                </c:pt>
                <c:pt idx="73">
                  <c:v>13.484999999999999</c:v>
                </c:pt>
                <c:pt idx="74">
                  <c:v>13.484999999999999</c:v>
                </c:pt>
                <c:pt idx="75">
                  <c:v>14.355</c:v>
                </c:pt>
                <c:pt idx="76">
                  <c:v>14.877000000000001</c:v>
                </c:pt>
                <c:pt idx="77">
                  <c:v>10.005000000000001</c:v>
                </c:pt>
                <c:pt idx="78">
                  <c:v>8.0040000000000013</c:v>
                </c:pt>
                <c:pt idx="79">
                  <c:v>12.006</c:v>
                </c:pt>
                <c:pt idx="80">
                  <c:v>10.353</c:v>
                </c:pt>
                <c:pt idx="81">
                  <c:v>13.659000000000001</c:v>
                </c:pt>
                <c:pt idx="82">
                  <c:v>11.657999999999999</c:v>
                </c:pt>
                <c:pt idx="83">
                  <c:v>15.225</c:v>
                </c:pt>
                <c:pt idx="84">
                  <c:v>14.007000000000001</c:v>
                </c:pt>
                <c:pt idx="85">
                  <c:v>11.31</c:v>
                </c:pt>
                <c:pt idx="86">
                  <c:v>12.006</c:v>
                </c:pt>
                <c:pt idx="87">
                  <c:v>11.571</c:v>
                </c:pt>
                <c:pt idx="88">
                  <c:v>11.919</c:v>
                </c:pt>
                <c:pt idx="89">
                  <c:v>11.919</c:v>
                </c:pt>
                <c:pt idx="90">
                  <c:v>17.748000000000001</c:v>
                </c:pt>
                <c:pt idx="91">
                  <c:v>12.615</c:v>
                </c:pt>
                <c:pt idx="92">
                  <c:v>11.397000000000002</c:v>
                </c:pt>
                <c:pt idx="93">
                  <c:v>13.484999999999999</c:v>
                </c:pt>
                <c:pt idx="94">
                  <c:v>13.398</c:v>
                </c:pt>
                <c:pt idx="95">
                  <c:v>9.7440000000000015</c:v>
                </c:pt>
                <c:pt idx="96">
                  <c:v>8.3520000000000003</c:v>
                </c:pt>
                <c:pt idx="97">
                  <c:v>8.0040000000000013</c:v>
                </c:pt>
                <c:pt idx="98">
                  <c:v>6.2640000000000002</c:v>
                </c:pt>
                <c:pt idx="99">
                  <c:v>5.742</c:v>
                </c:pt>
                <c:pt idx="100">
                  <c:v>9.7440000000000015</c:v>
                </c:pt>
                <c:pt idx="101">
                  <c:v>10.701000000000001</c:v>
                </c:pt>
                <c:pt idx="102">
                  <c:v>8.7870000000000008</c:v>
                </c:pt>
                <c:pt idx="103">
                  <c:v>6.96</c:v>
                </c:pt>
                <c:pt idx="104">
                  <c:v>3.6539999999999999</c:v>
                </c:pt>
                <c:pt idx="105">
                  <c:v>3.8280000000000003</c:v>
                </c:pt>
                <c:pt idx="106">
                  <c:v>11.049000000000001</c:v>
                </c:pt>
                <c:pt idx="107">
                  <c:v>13.05</c:v>
                </c:pt>
                <c:pt idx="108">
                  <c:v>9.4830000000000005</c:v>
                </c:pt>
                <c:pt idx="109">
                  <c:v>7.7430000000000003</c:v>
                </c:pt>
                <c:pt idx="110">
                  <c:v>7.4819999999999993</c:v>
                </c:pt>
                <c:pt idx="111">
                  <c:v>9.1349999999999998</c:v>
                </c:pt>
                <c:pt idx="112">
                  <c:v>4.9590000000000005</c:v>
                </c:pt>
                <c:pt idx="113">
                  <c:v>4.2629999999999999</c:v>
                </c:pt>
                <c:pt idx="114">
                  <c:v>3.48</c:v>
                </c:pt>
                <c:pt idx="115">
                  <c:v>6.09</c:v>
                </c:pt>
                <c:pt idx="116">
                  <c:v>7.1340000000000012</c:v>
                </c:pt>
                <c:pt idx="117">
                  <c:v>13.137</c:v>
                </c:pt>
                <c:pt idx="118">
                  <c:v>11.397000000000002</c:v>
                </c:pt>
                <c:pt idx="119">
                  <c:v>10.875</c:v>
                </c:pt>
                <c:pt idx="120">
                  <c:v>10.875</c:v>
                </c:pt>
                <c:pt idx="121">
                  <c:v>12.18</c:v>
                </c:pt>
                <c:pt idx="122">
                  <c:v>13.833</c:v>
                </c:pt>
                <c:pt idx="123">
                  <c:v>10.875</c:v>
                </c:pt>
                <c:pt idx="124">
                  <c:v>10.179</c:v>
                </c:pt>
                <c:pt idx="125">
                  <c:v>10.614000000000001</c:v>
                </c:pt>
                <c:pt idx="126">
                  <c:v>10.962000000000002</c:v>
                </c:pt>
                <c:pt idx="127">
                  <c:v>12.615</c:v>
                </c:pt>
                <c:pt idx="128">
                  <c:v>13.398</c:v>
                </c:pt>
                <c:pt idx="129">
                  <c:v>14.963999999999999</c:v>
                </c:pt>
                <c:pt idx="130">
                  <c:v>12.702000000000002</c:v>
                </c:pt>
                <c:pt idx="131">
                  <c:v>5.8289999999999997</c:v>
                </c:pt>
                <c:pt idx="132">
                  <c:v>3.0449999999999999</c:v>
                </c:pt>
                <c:pt idx="133">
                  <c:v>2.0880000000000001</c:v>
                </c:pt>
                <c:pt idx="134">
                  <c:v>0.17400000000000004</c:v>
                </c:pt>
                <c:pt idx="135">
                  <c:v>2.61</c:v>
                </c:pt>
                <c:pt idx="136">
                  <c:v>4.6979999999999995</c:v>
                </c:pt>
                <c:pt idx="137">
                  <c:v>14.79</c:v>
                </c:pt>
                <c:pt idx="138">
                  <c:v>8.1780000000000008</c:v>
                </c:pt>
              </c:numCache>
            </c:numRef>
          </c:val>
          <c:smooth val="0"/>
          <c:extLst>
            <c:ext xmlns:c16="http://schemas.microsoft.com/office/drawing/2014/chart" uri="{C3380CC4-5D6E-409C-BE32-E72D297353CC}">
              <c16:uniqueId val="{00000004-45A9-4D5C-836B-6060B03047E3}"/>
            </c:ext>
          </c:extLst>
        </c:ser>
        <c:dLbls>
          <c:showLegendKey val="0"/>
          <c:showVal val="0"/>
          <c:showCatName val="0"/>
          <c:showSerName val="0"/>
          <c:showPercent val="0"/>
          <c:showBubbleSize val="0"/>
        </c:dLbls>
        <c:marker val="1"/>
        <c:smooth val="0"/>
        <c:axId val="181017071"/>
        <c:axId val="592213135"/>
      </c:lineChart>
      <c:dateAx>
        <c:axId val="181017071"/>
        <c:scaling>
          <c:orientation val="minMax"/>
          <c:max val="41907"/>
          <c:min val="41769"/>
        </c:scaling>
        <c:delete val="0"/>
        <c:axPos val="b"/>
        <c:numFmt formatCode="m/d/yyyy" sourceLinked="1"/>
        <c:majorTickMark val="out"/>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900" b="0" i="0" u="none" strike="noStrike" kern="1200" baseline="0">
                <a:ln>
                  <a:noFill/>
                </a:ln>
                <a:solidFill>
                  <a:schemeClr val="tx1">
                    <a:lumMod val="65000"/>
                    <a:lumOff val="35000"/>
                  </a:schemeClr>
                </a:solidFill>
                <a:latin typeface="+mn-lt"/>
                <a:ea typeface="+mn-ea"/>
                <a:cs typeface="+mn-cs"/>
              </a:defRPr>
            </a:pPr>
            <a:endParaRPr lang="en-US"/>
          </a:p>
        </c:txPr>
        <c:crossAx val="592213135"/>
        <c:crossesAt val="-99"/>
        <c:auto val="1"/>
        <c:lblOffset val="100"/>
        <c:baseTimeUnit val="days"/>
        <c:majorUnit val="7"/>
        <c:majorTimeUnit val="days"/>
      </c:dateAx>
      <c:valAx>
        <c:axId val="5922131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t>
                </a:r>
              </a:p>
            </c:rich>
          </c:tx>
          <c:layout>
            <c:manualLayout>
              <c:xMode val="edge"/>
              <c:yMode val="edge"/>
              <c:x val="7.9234972677595633E-2"/>
              <c:y val="5.3632392666245206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017071"/>
        <c:crosses val="autoZero"/>
        <c:crossBetween val="between"/>
      </c:valAx>
      <c:valAx>
        <c:axId val="592205647"/>
        <c:scaling>
          <c:orientation val="minMax"/>
        </c:scaling>
        <c:delete val="0"/>
        <c:axPos val="r"/>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a:t>
                </a:r>
              </a:p>
            </c:rich>
          </c:tx>
          <c:layout>
            <c:manualLayout>
              <c:xMode val="edge"/>
              <c:yMode val="edge"/>
              <c:x val="0.87648896346973026"/>
              <c:y val="5.5132798181249242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0922335"/>
        <c:crosses val="max"/>
        <c:crossBetween val="between"/>
      </c:valAx>
      <c:dateAx>
        <c:axId val="590922335"/>
        <c:scaling>
          <c:orientation val="minMax"/>
        </c:scaling>
        <c:delete val="1"/>
        <c:axPos val="b"/>
        <c:numFmt formatCode="m/d/yyyy" sourceLinked="1"/>
        <c:majorTickMark val="out"/>
        <c:minorTickMark val="none"/>
        <c:tickLblPos val="nextTo"/>
        <c:crossAx val="592205647"/>
        <c:crosses val="autoZero"/>
        <c:auto val="1"/>
        <c:lblOffset val="100"/>
        <c:baseTimeUnit val="days"/>
      </c:dateAx>
      <c:spPr>
        <a:noFill/>
        <a:ln>
          <a:noFill/>
        </a:ln>
        <a:effectLst/>
      </c:spPr>
    </c:plotArea>
    <c:legend>
      <c:legendPos val="b"/>
      <c:layout>
        <c:manualLayout>
          <c:xMode val="edge"/>
          <c:yMode val="edge"/>
          <c:x val="7.2619884568000434E-2"/>
          <c:y val="0.87549270838186655"/>
          <c:w val="0.78885887031978141"/>
          <c:h val="8.83468708423281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Daily</a:t>
            </a:r>
            <a:r>
              <a:rPr lang="en-GB" baseline="0"/>
              <a:t> weather </a:t>
            </a:r>
            <a:r>
              <a:rPr lang="en-GB"/>
              <a:t>during growing season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354976119788305"/>
          <c:y val="0.13798363095238095"/>
          <c:w val="0.75608974735088075"/>
          <c:h val="0.54349163385826771"/>
        </c:manualLayout>
      </c:layout>
      <c:barChart>
        <c:barDir val="col"/>
        <c:grouping val="stacked"/>
        <c:varyColors val="0"/>
        <c:ser>
          <c:idx val="0"/>
          <c:order val="3"/>
          <c:tx>
            <c:strRef>
              <c:f>'Site 5'!$H$3</c:f>
              <c:strCache>
                <c:ptCount val="1"/>
                <c:pt idx="0">
                  <c:v>precipitation (mm)</c:v>
                </c:pt>
              </c:strCache>
            </c:strRef>
          </c:tx>
          <c:spPr>
            <a:solidFill>
              <a:srgbClr val="0070C0"/>
            </a:solidFill>
            <a:ln w="12700">
              <a:solidFill>
                <a:srgbClr val="0070C0"/>
              </a:solidFill>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5'!$H$4:$H$368</c:f>
              <c:numCache>
                <c:formatCode>0</c:formatCode>
                <c:ptCount val="365"/>
                <c:pt idx="0">
                  <c:v>0</c:v>
                </c:pt>
                <c:pt idx="1">
                  <c:v>0</c:v>
                </c:pt>
                <c:pt idx="2">
                  <c:v>0</c:v>
                </c:pt>
                <c:pt idx="3">
                  <c:v>0</c:v>
                </c:pt>
                <c:pt idx="4">
                  <c:v>0</c:v>
                </c:pt>
                <c:pt idx="5">
                  <c:v>0</c:v>
                </c:pt>
                <c:pt idx="6">
                  <c:v>0</c:v>
                </c:pt>
                <c:pt idx="7">
                  <c:v>0</c:v>
                </c:pt>
                <c:pt idx="8">
                  <c:v>2.511552</c:v>
                </c:pt>
                <c:pt idx="9">
                  <c:v>0.41859200000000008</c:v>
                </c:pt>
                <c:pt idx="10">
                  <c:v>0</c:v>
                </c:pt>
                <c:pt idx="11">
                  <c:v>0</c:v>
                </c:pt>
                <c:pt idx="12">
                  <c:v>0</c:v>
                </c:pt>
                <c:pt idx="13">
                  <c:v>5.023104</c:v>
                </c:pt>
                <c:pt idx="14">
                  <c:v>0</c:v>
                </c:pt>
                <c:pt idx="15">
                  <c:v>0</c:v>
                </c:pt>
                <c:pt idx="16">
                  <c:v>0</c:v>
                </c:pt>
                <c:pt idx="17">
                  <c:v>0</c:v>
                </c:pt>
                <c:pt idx="18">
                  <c:v>0</c:v>
                </c:pt>
                <c:pt idx="19">
                  <c:v>0</c:v>
                </c:pt>
                <c:pt idx="20">
                  <c:v>0</c:v>
                </c:pt>
                <c:pt idx="21">
                  <c:v>0</c:v>
                </c:pt>
                <c:pt idx="22">
                  <c:v>0</c:v>
                </c:pt>
                <c:pt idx="23">
                  <c:v>0</c:v>
                </c:pt>
                <c:pt idx="24">
                  <c:v>0</c:v>
                </c:pt>
                <c:pt idx="25">
                  <c:v>0</c:v>
                </c:pt>
                <c:pt idx="26">
                  <c:v>0.20929600000000004</c:v>
                </c:pt>
                <c:pt idx="27">
                  <c:v>0</c:v>
                </c:pt>
                <c:pt idx="28">
                  <c:v>0</c:v>
                </c:pt>
                <c:pt idx="29">
                  <c:v>10.883392000000001</c:v>
                </c:pt>
                <c:pt idx="30">
                  <c:v>6.6974720000000021</c:v>
                </c:pt>
                <c:pt idx="31">
                  <c:v>7.3253600000000016</c:v>
                </c:pt>
                <c:pt idx="32">
                  <c:v>0</c:v>
                </c:pt>
                <c:pt idx="33">
                  <c:v>0</c:v>
                </c:pt>
                <c:pt idx="34">
                  <c:v>0</c:v>
                </c:pt>
                <c:pt idx="35">
                  <c:v>0</c:v>
                </c:pt>
                <c:pt idx="36">
                  <c:v>0</c:v>
                </c:pt>
                <c:pt idx="37">
                  <c:v>1.6743680000000003</c:v>
                </c:pt>
                <c:pt idx="38">
                  <c:v>0</c:v>
                </c:pt>
                <c:pt idx="39">
                  <c:v>2.0929600000000002</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7.3253600000000025</c:v>
                </c:pt>
                <c:pt idx="66">
                  <c:v>0</c:v>
                </c:pt>
                <c:pt idx="67">
                  <c:v>0</c:v>
                </c:pt>
                <c:pt idx="68">
                  <c:v>0</c:v>
                </c:pt>
                <c:pt idx="69">
                  <c:v>0</c:v>
                </c:pt>
                <c:pt idx="70">
                  <c:v>0</c:v>
                </c:pt>
                <c:pt idx="71">
                  <c:v>8.5811360000000008</c:v>
                </c:pt>
                <c:pt idx="72">
                  <c:v>0</c:v>
                </c:pt>
                <c:pt idx="73">
                  <c:v>1.2557760000000002</c:v>
                </c:pt>
                <c:pt idx="74">
                  <c:v>0</c:v>
                </c:pt>
                <c:pt idx="75">
                  <c:v>5.6509920000000013</c:v>
                </c:pt>
                <c:pt idx="76">
                  <c:v>21.138896000000003</c:v>
                </c:pt>
                <c:pt idx="77">
                  <c:v>0.41859200000000008</c:v>
                </c:pt>
                <c:pt idx="78">
                  <c:v>22.185376000000009</c:v>
                </c:pt>
                <c:pt idx="79">
                  <c:v>37.045392</c:v>
                </c:pt>
                <c:pt idx="80">
                  <c:v>4.1859200000000003</c:v>
                </c:pt>
                <c:pt idx="81">
                  <c:v>14.232127999999999</c:v>
                </c:pt>
                <c:pt idx="82">
                  <c:v>0</c:v>
                </c:pt>
                <c:pt idx="83">
                  <c:v>0</c:v>
                </c:pt>
                <c:pt idx="84">
                  <c:v>0.627888</c:v>
                </c:pt>
                <c:pt idx="85">
                  <c:v>0</c:v>
                </c:pt>
                <c:pt idx="86">
                  <c:v>4.3952160000000013</c:v>
                </c:pt>
                <c:pt idx="87">
                  <c:v>2.9301440000000003</c:v>
                </c:pt>
                <c:pt idx="88">
                  <c:v>0</c:v>
                </c:pt>
                <c:pt idx="89">
                  <c:v>0.20929600000000004</c:v>
                </c:pt>
                <c:pt idx="90">
                  <c:v>0</c:v>
                </c:pt>
                <c:pt idx="91">
                  <c:v>2.0929600000000002</c:v>
                </c:pt>
                <c:pt idx="92">
                  <c:v>0</c:v>
                </c:pt>
                <c:pt idx="93">
                  <c:v>0</c:v>
                </c:pt>
                <c:pt idx="94">
                  <c:v>0</c:v>
                </c:pt>
                <c:pt idx="95">
                  <c:v>0</c:v>
                </c:pt>
                <c:pt idx="96">
                  <c:v>0</c:v>
                </c:pt>
                <c:pt idx="97">
                  <c:v>0</c:v>
                </c:pt>
                <c:pt idx="98">
                  <c:v>0.83718400000000015</c:v>
                </c:pt>
                <c:pt idx="99">
                  <c:v>0</c:v>
                </c:pt>
                <c:pt idx="100">
                  <c:v>0</c:v>
                </c:pt>
                <c:pt idx="101">
                  <c:v>0</c:v>
                </c:pt>
                <c:pt idx="102">
                  <c:v>0</c:v>
                </c:pt>
                <c:pt idx="103">
                  <c:v>20.720304000000002</c:v>
                </c:pt>
                <c:pt idx="104">
                  <c:v>2.9301440000000003</c:v>
                </c:pt>
                <c:pt idx="105">
                  <c:v>0</c:v>
                </c:pt>
                <c:pt idx="106">
                  <c:v>0</c:v>
                </c:pt>
                <c:pt idx="107">
                  <c:v>0</c:v>
                </c:pt>
                <c:pt idx="108">
                  <c:v>0</c:v>
                </c:pt>
                <c:pt idx="109">
                  <c:v>0</c:v>
                </c:pt>
                <c:pt idx="110">
                  <c:v>0</c:v>
                </c:pt>
                <c:pt idx="111">
                  <c:v>0.41859200000000008</c:v>
                </c:pt>
                <c:pt idx="112">
                  <c:v>1.6743680000000003</c:v>
                </c:pt>
                <c:pt idx="113">
                  <c:v>0</c:v>
                </c:pt>
                <c:pt idx="114">
                  <c:v>0</c:v>
                </c:pt>
                <c:pt idx="115">
                  <c:v>0</c:v>
                </c:pt>
                <c:pt idx="116">
                  <c:v>0</c:v>
                </c:pt>
                <c:pt idx="117">
                  <c:v>0</c:v>
                </c:pt>
                <c:pt idx="118">
                  <c:v>0</c:v>
                </c:pt>
                <c:pt idx="119">
                  <c:v>0</c:v>
                </c:pt>
                <c:pt idx="120">
                  <c:v>0</c:v>
                </c:pt>
                <c:pt idx="121">
                  <c:v>0</c:v>
                </c:pt>
                <c:pt idx="122">
                  <c:v>0.20929600000000004</c:v>
                </c:pt>
                <c:pt idx="123">
                  <c:v>0</c:v>
                </c:pt>
                <c:pt idx="124">
                  <c:v>0</c:v>
                </c:pt>
                <c:pt idx="125">
                  <c:v>0</c:v>
                </c:pt>
                <c:pt idx="126">
                  <c:v>0</c:v>
                </c:pt>
                <c:pt idx="127">
                  <c:v>0</c:v>
                </c:pt>
                <c:pt idx="128">
                  <c:v>0</c:v>
                </c:pt>
                <c:pt idx="129">
                  <c:v>0</c:v>
                </c:pt>
                <c:pt idx="130">
                  <c:v>3.5580319999999999</c:v>
                </c:pt>
                <c:pt idx="131">
                  <c:v>28.673552000000004</c:v>
                </c:pt>
                <c:pt idx="132">
                  <c:v>11.092687999999997</c:v>
                </c:pt>
                <c:pt idx="133">
                  <c:v>7.1160639999999997</c:v>
                </c:pt>
                <c:pt idx="134">
                  <c:v>0</c:v>
                </c:pt>
                <c:pt idx="135">
                  <c:v>0</c:v>
                </c:pt>
                <c:pt idx="136">
                  <c:v>0.83718400000000015</c:v>
                </c:pt>
                <c:pt idx="137">
                  <c:v>1.0464800000000001</c:v>
                </c:pt>
                <c:pt idx="138">
                  <c:v>0</c:v>
                </c:pt>
              </c:numCache>
            </c:numRef>
          </c:val>
          <c:extLst>
            <c:ext xmlns:c16="http://schemas.microsoft.com/office/drawing/2014/chart" uri="{C3380CC4-5D6E-409C-BE32-E72D297353CC}">
              <c16:uniqueId val="{00000000-990B-4631-94C3-DE97FCCFDE10}"/>
            </c:ext>
          </c:extLst>
        </c:ser>
        <c:ser>
          <c:idx val="4"/>
          <c:order val="4"/>
          <c:tx>
            <c:strRef>
              <c:f>'Site 5'!$I$3</c:f>
              <c:strCache>
                <c:ptCount val="1"/>
                <c:pt idx="0">
                  <c:v>irrigation (mm)</c:v>
                </c:pt>
              </c:strCache>
            </c:strRef>
          </c:tx>
          <c:spPr>
            <a:noFill/>
            <a:ln w="12700">
              <a:solidFill>
                <a:srgbClr val="0070C0"/>
              </a:solidFill>
              <a:prstDash val="sysDot"/>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5'!$I$4:$I$368</c:f>
              <c:numCache>
                <c:formatCode>0</c:formatCode>
                <c:ptCount val="365"/>
                <c:pt idx="0">
                  <c:v>0</c:v>
                </c:pt>
                <c:pt idx="1">
                  <c:v>27.470099999999999</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27.470099999999999</c:v>
                </c:pt>
                <c:pt idx="21">
                  <c:v>0</c:v>
                </c:pt>
                <c:pt idx="22">
                  <c:v>0</c:v>
                </c:pt>
                <c:pt idx="23">
                  <c:v>0</c:v>
                </c:pt>
                <c:pt idx="24">
                  <c:v>0</c:v>
                </c:pt>
                <c:pt idx="25">
                  <c:v>0</c:v>
                </c:pt>
                <c:pt idx="26">
                  <c:v>0</c:v>
                </c:pt>
                <c:pt idx="27">
                  <c:v>0</c:v>
                </c:pt>
                <c:pt idx="28">
                  <c:v>0</c:v>
                </c:pt>
                <c:pt idx="29">
                  <c:v>0</c:v>
                </c:pt>
                <c:pt idx="30">
                  <c:v>27.470099999999999</c:v>
                </c:pt>
                <c:pt idx="31">
                  <c:v>0</c:v>
                </c:pt>
                <c:pt idx="32">
                  <c:v>0</c:v>
                </c:pt>
                <c:pt idx="33">
                  <c:v>0</c:v>
                </c:pt>
                <c:pt idx="34">
                  <c:v>0</c:v>
                </c:pt>
                <c:pt idx="35">
                  <c:v>0</c:v>
                </c:pt>
                <c:pt idx="36">
                  <c:v>0</c:v>
                </c:pt>
                <c:pt idx="37">
                  <c:v>0</c:v>
                </c:pt>
                <c:pt idx="38">
                  <c:v>0</c:v>
                </c:pt>
                <c:pt idx="39">
                  <c:v>0</c:v>
                </c:pt>
                <c:pt idx="40">
                  <c:v>0</c:v>
                </c:pt>
                <c:pt idx="41">
                  <c:v>27.470099999999999</c:v>
                </c:pt>
                <c:pt idx="42">
                  <c:v>0</c:v>
                </c:pt>
                <c:pt idx="43">
                  <c:v>0</c:v>
                </c:pt>
                <c:pt idx="44">
                  <c:v>0</c:v>
                </c:pt>
                <c:pt idx="45">
                  <c:v>0</c:v>
                </c:pt>
                <c:pt idx="46">
                  <c:v>0</c:v>
                </c:pt>
                <c:pt idx="47">
                  <c:v>27.470099999999999</c:v>
                </c:pt>
                <c:pt idx="48">
                  <c:v>0</c:v>
                </c:pt>
                <c:pt idx="49">
                  <c:v>0</c:v>
                </c:pt>
                <c:pt idx="50">
                  <c:v>0</c:v>
                </c:pt>
                <c:pt idx="51">
                  <c:v>0</c:v>
                </c:pt>
                <c:pt idx="52">
                  <c:v>0</c:v>
                </c:pt>
                <c:pt idx="53">
                  <c:v>0</c:v>
                </c:pt>
                <c:pt idx="54">
                  <c:v>0</c:v>
                </c:pt>
                <c:pt idx="55">
                  <c:v>0</c:v>
                </c:pt>
                <c:pt idx="56">
                  <c:v>0</c:v>
                </c:pt>
                <c:pt idx="57">
                  <c:v>0</c:v>
                </c:pt>
                <c:pt idx="58">
                  <c:v>27.470099999999999</c:v>
                </c:pt>
                <c:pt idx="59">
                  <c:v>0</c:v>
                </c:pt>
                <c:pt idx="60">
                  <c:v>0</c:v>
                </c:pt>
                <c:pt idx="61">
                  <c:v>0</c:v>
                </c:pt>
                <c:pt idx="62">
                  <c:v>0</c:v>
                </c:pt>
                <c:pt idx="63">
                  <c:v>0</c:v>
                </c:pt>
                <c:pt idx="64">
                  <c:v>0</c:v>
                </c:pt>
                <c:pt idx="65">
                  <c:v>0</c:v>
                </c:pt>
                <c:pt idx="66">
                  <c:v>0</c:v>
                </c:pt>
                <c:pt idx="67">
                  <c:v>0</c:v>
                </c:pt>
                <c:pt idx="68">
                  <c:v>0</c:v>
                </c:pt>
                <c:pt idx="69">
                  <c:v>27.470099999999999</c:v>
                </c:pt>
                <c:pt idx="70">
                  <c:v>0</c:v>
                </c:pt>
                <c:pt idx="71">
                  <c:v>0</c:v>
                </c:pt>
                <c:pt idx="72">
                  <c:v>0</c:v>
                </c:pt>
                <c:pt idx="73">
                  <c:v>0</c:v>
                </c:pt>
                <c:pt idx="74">
                  <c:v>0</c:v>
                </c:pt>
                <c:pt idx="75">
                  <c:v>0</c:v>
                </c:pt>
                <c:pt idx="76">
                  <c:v>27.470099999999999</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27.470099999999999</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27.470099999999999</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numCache>
            </c:numRef>
          </c:val>
          <c:extLst>
            <c:ext xmlns:c16="http://schemas.microsoft.com/office/drawing/2014/chart" uri="{C3380CC4-5D6E-409C-BE32-E72D297353CC}">
              <c16:uniqueId val="{00000001-990B-4631-94C3-DE97FCCFDE10}"/>
            </c:ext>
          </c:extLst>
        </c:ser>
        <c:dLbls>
          <c:showLegendKey val="0"/>
          <c:showVal val="0"/>
          <c:showCatName val="0"/>
          <c:showSerName val="0"/>
          <c:showPercent val="0"/>
          <c:showBubbleSize val="0"/>
        </c:dLbls>
        <c:gapWidth val="150"/>
        <c:overlap val="100"/>
        <c:axId val="590922335"/>
        <c:axId val="592205647"/>
      </c:barChart>
      <c:lineChart>
        <c:grouping val="standard"/>
        <c:varyColors val="0"/>
        <c:ser>
          <c:idx val="3"/>
          <c:order val="0"/>
          <c:tx>
            <c:strRef>
              <c:f>'Site 5'!$E$3</c:f>
              <c:strCache>
                <c:ptCount val="1"/>
                <c:pt idx="0">
                  <c:v>T max °C</c:v>
                </c:pt>
              </c:strCache>
            </c:strRef>
          </c:tx>
          <c:spPr>
            <a:ln w="15875" cap="rnd">
              <a:solidFill>
                <a:srgbClr val="C0000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5'!$E$4:$E$368</c:f>
              <c:numCache>
                <c:formatCode>0.0</c:formatCode>
                <c:ptCount val="365"/>
                <c:pt idx="0">
                  <c:v>21.321000000000002</c:v>
                </c:pt>
                <c:pt idx="1">
                  <c:v>20.909000000000002</c:v>
                </c:pt>
                <c:pt idx="2">
                  <c:v>17.407000000000004</c:v>
                </c:pt>
                <c:pt idx="3">
                  <c:v>25.956</c:v>
                </c:pt>
                <c:pt idx="4">
                  <c:v>26.677000000000003</c:v>
                </c:pt>
                <c:pt idx="5">
                  <c:v>20.188000000000002</c:v>
                </c:pt>
                <c:pt idx="6">
                  <c:v>19.260999999999999</c:v>
                </c:pt>
                <c:pt idx="7">
                  <c:v>22.557000000000002</c:v>
                </c:pt>
                <c:pt idx="8">
                  <c:v>29.045999999999999</c:v>
                </c:pt>
                <c:pt idx="9">
                  <c:v>27.295000000000002</c:v>
                </c:pt>
                <c:pt idx="10">
                  <c:v>26.471</c:v>
                </c:pt>
                <c:pt idx="11">
                  <c:v>24.617000000000004</c:v>
                </c:pt>
                <c:pt idx="12">
                  <c:v>22.557000000000002</c:v>
                </c:pt>
                <c:pt idx="13">
                  <c:v>23.999000000000002</c:v>
                </c:pt>
                <c:pt idx="14">
                  <c:v>23.484000000000002</c:v>
                </c:pt>
                <c:pt idx="15">
                  <c:v>26.677000000000003</c:v>
                </c:pt>
                <c:pt idx="16">
                  <c:v>18.643000000000001</c:v>
                </c:pt>
                <c:pt idx="17">
                  <c:v>19.982000000000003</c:v>
                </c:pt>
                <c:pt idx="18">
                  <c:v>23.793000000000003</c:v>
                </c:pt>
                <c:pt idx="19">
                  <c:v>28.324999999999999</c:v>
                </c:pt>
                <c:pt idx="20">
                  <c:v>26.883000000000003</c:v>
                </c:pt>
                <c:pt idx="21">
                  <c:v>30.179000000000002</c:v>
                </c:pt>
                <c:pt idx="22">
                  <c:v>31.518000000000001</c:v>
                </c:pt>
                <c:pt idx="23">
                  <c:v>33.578000000000003</c:v>
                </c:pt>
                <c:pt idx="24">
                  <c:v>32.548000000000002</c:v>
                </c:pt>
                <c:pt idx="25">
                  <c:v>30.591000000000001</c:v>
                </c:pt>
                <c:pt idx="26">
                  <c:v>32.445</c:v>
                </c:pt>
                <c:pt idx="27">
                  <c:v>33.887</c:v>
                </c:pt>
                <c:pt idx="28">
                  <c:v>36.050000000000004</c:v>
                </c:pt>
                <c:pt idx="29">
                  <c:v>33.372</c:v>
                </c:pt>
                <c:pt idx="30">
                  <c:v>31.312000000000005</c:v>
                </c:pt>
                <c:pt idx="31">
                  <c:v>26.986000000000001</c:v>
                </c:pt>
                <c:pt idx="32">
                  <c:v>27.501000000000001</c:v>
                </c:pt>
                <c:pt idx="33">
                  <c:v>29.87</c:v>
                </c:pt>
                <c:pt idx="34">
                  <c:v>26.471</c:v>
                </c:pt>
                <c:pt idx="35">
                  <c:v>28.530999999999999</c:v>
                </c:pt>
                <c:pt idx="36">
                  <c:v>26.471</c:v>
                </c:pt>
                <c:pt idx="37">
                  <c:v>25.647000000000002</c:v>
                </c:pt>
                <c:pt idx="38">
                  <c:v>21.218000000000004</c:v>
                </c:pt>
                <c:pt idx="39">
                  <c:v>26.471</c:v>
                </c:pt>
                <c:pt idx="40">
                  <c:v>30.591000000000001</c:v>
                </c:pt>
                <c:pt idx="41">
                  <c:v>29.355</c:v>
                </c:pt>
                <c:pt idx="42">
                  <c:v>28.324999999999999</c:v>
                </c:pt>
                <c:pt idx="43">
                  <c:v>30.694000000000003</c:v>
                </c:pt>
                <c:pt idx="44">
                  <c:v>29.767000000000003</c:v>
                </c:pt>
                <c:pt idx="45">
                  <c:v>29.767000000000003</c:v>
                </c:pt>
                <c:pt idx="46">
                  <c:v>34.505000000000003</c:v>
                </c:pt>
                <c:pt idx="47">
                  <c:v>33.887</c:v>
                </c:pt>
                <c:pt idx="48">
                  <c:v>33.063000000000002</c:v>
                </c:pt>
                <c:pt idx="49">
                  <c:v>28.119</c:v>
                </c:pt>
                <c:pt idx="50">
                  <c:v>30.591000000000001</c:v>
                </c:pt>
                <c:pt idx="51">
                  <c:v>28.737000000000002</c:v>
                </c:pt>
                <c:pt idx="52">
                  <c:v>32.342000000000006</c:v>
                </c:pt>
                <c:pt idx="53">
                  <c:v>30.282000000000004</c:v>
                </c:pt>
                <c:pt idx="54">
                  <c:v>29.561</c:v>
                </c:pt>
                <c:pt idx="55">
                  <c:v>30.694000000000003</c:v>
                </c:pt>
                <c:pt idx="56">
                  <c:v>28.943000000000001</c:v>
                </c:pt>
                <c:pt idx="57">
                  <c:v>30.282000000000004</c:v>
                </c:pt>
                <c:pt idx="58">
                  <c:v>29.767000000000003</c:v>
                </c:pt>
                <c:pt idx="59">
                  <c:v>31.312000000000005</c:v>
                </c:pt>
                <c:pt idx="60">
                  <c:v>34.092999999999996</c:v>
                </c:pt>
                <c:pt idx="61">
                  <c:v>28.015999999999998</c:v>
                </c:pt>
                <c:pt idx="62">
                  <c:v>34.814</c:v>
                </c:pt>
                <c:pt idx="63">
                  <c:v>26.368000000000002</c:v>
                </c:pt>
                <c:pt idx="64">
                  <c:v>34.195999999999998</c:v>
                </c:pt>
                <c:pt idx="65">
                  <c:v>26.368000000000002</c:v>
                </c:pt>
                <c:pt idx="66">
                  <c:v>24.205000000000002</c:v>
                </c:pt>
                <c:pt idx="67">
                  <c:v>29.252000000000002</c:v>
                </c:pt>
                <c:pt idx="68">
                  <c:v>33.372</c:v>
                </c:pt>
                <c:pt idx="69">
                  <c:v>25.544</c:v>
                </c:pt>
                <c:pt idx="70">
                  <c:v>28.530999999999999</c:v>
                </c:pt>
                <c:pt idx="71">
                  <c:v>34.092999999999996</c:v>
                </c:pt>
                <c:pt idx="72">
                  <c:v>33.99</c:v>
                </c:pt>
                <c:pt idx="73">
                  <c:v>34.402000000000001</c:v>
                </c:pt>
                <c:pt idx="74">
                  <c:v>33.887</c:v>
                </c:pt>
                <c:pt idx="75">
                  <c:v>36.358999999999995</c:v>
                </c:pt>
                <c:pt idx="76">
                  <c:v>28.222000000000001</c:v>
                </c:pt>
                <c:pt idx="77">
                  <c:v>25.440999999999999</c:v>
                </c:pt>
                <c:pt idx="78">
                  <c:v>28.324999999999999</c:v>
                </c:pt>
                <c:pt idx="79">
                  <c:v>29.045999999999999</c:v>
                </c:pt>
                <c:pt idx="80">
                  <c:v>27.913000000000004</c:v>
                </c:pt>
                <c:pt idx="81">
                  <c:v>29.458000000000002</c:v>
                </c:pt>
                <c:pt idx="82">
                  <c:v>30.591000000000001</c:v>
                </c:pt>
                <c:pt idx="83">
                  <c:v>25.647000000000002</c:v>
                </c:pt>
                <c:pt idx="84">
                  <c:v>28.737000000000002</c:v>
                </c:pt>
                <c:pt idx="85">
                  <c:v>28.634</c:v>
                </c:pt>
                <c:pt idx="86">
                  <c:v>31.312000000000005</c:v>
                </c:pt>
                <c:pt idx="87">
                  <c:v>30.282000000000004</c:v>
                </c:pt>
                <c:pt idx="88">
                  <c:v>29.045999999999999</c:v>
                </c:pt>
                <c:pt idx="89">
                  <c:v>28.634</c:v>
                </c:pt>
                <c:pt idx="90">
                  <c:v>28.943000000000001</c:v>
                </c:pt>
                <c:pt idx="91">
                  <c:v>28.119</c:v>
                </c:pt>
                <c:pt idx="92">
                  <c:v>30.179000000000002</c:v>
                </c:pt>
                <c:pt idx="93">
                  <c:v>33.063000000000002</c:v>
                </c:pt>
                <c:pt idx="94">
                  <c:v>28.428000000000001</c:v>
                </c:pt>
                <c:pt idx="95">
                  <c:v>26.677000000000003</c:v>
                </c:pt>
                <c:pt idx="96">
                  <c:v>24.617000000000004</c:v>
                </c:pt>
                <c:pt idx="97">
                  <c:v>23.587000000000003</c:v>
                </c:pt>
                <c:pt idx="98">
                  <c:v>27.192000000000004</c:v>
                </c:pt>
                <c:pt idx="99">
                  <c:v>28.324999999999999</c:v>
                </c:pt>
                <c:pt idx="100">
                  <c:v>27.295000000000002</c:v>
                </c:pt>
                <c:pt idx="101">
                  <c:v>27.398000000000003</c:v>
                </c:pt>
                <c:pt idx="102">
                  <c:v>28.222000000000001</c:v>
                </c:pt>
                <c:pt idx="103">
                  <c:v>21.218000000000004</c:v>
                </c:pt>
                <c:pt idx="104">
                  <c:v>19.57</c:v>
                </c:pt>
                <c:pt idx="105">
                  <c:v>24.205000000000002</c:v>
                </c:pt>
                <c:pt idx="106">
                  <c:v>22.248000000000001</c:v>
                </c:pt>
                <c:pt idx="107">
                  <c:v>27.089000000000002</c:v>
                </c:pt>
                <c:pt idx="108">
                  <c:v>24.102000000000004</c:v>
                </c:pt>
                <c:pt idx="109">
                  <c:v>24.617000000000004</c:v>
                </c:pt>
                <c:pt idx="110">
                  <c:v>21.218000000000004</c:v>
                </c:pt>
                <c:pt idx="111">
                  <c:v>19.982000000000003</c:v>
                </c:pt>
                <c:pt idx="112">
                  <c:v>19.673000000000002</c:v>
                </c:pt>
                <c:pt idx="113">
                  <c:v>22.042000000000002</c:v>
                </c:pt>
                <c:pt idx="114">
                  <c:v>25.956</c:v>
                </c:pt>
                <c:pt idx="115">
                  <c:v>29.561</c:v>
                </c:pt>
                <c:pt idx="116">
                  <c:v>29.973000000000003</c:v>
                </c:pt>
                <c:pt idx="117">
                  <c:v>28.324999999999999</c:v>
                </c:pt>
                <c:pt idx="118">
                  <c:v>29.458000000000002</c:v>
                </c:pt>
                <c:pt idx="119">
                  <c:v>31.209000000000003</c:v>
                </c:pt>
                <c:pt idx="120">
                  <c:v>32.033000000000001</c:v>
                </c:pt>
                <c:pt idx="121">
                  <c:v>31.209000000000003</c:v>
                </c:pt>
                <c:pt idx="122">
                  <c:v>31.827000000000002</c:v>
                </c:pt>
                <c:pt idx="123">
                  <c:v>32.239000000000004</c:v>
                </c:pt>
                <c:pt idx="124">
                  <c:v>33.063000000000002</c:v>
                </c:pt>
                <c:pt idx="125">
                  <c:v>32.651000000000003</c:v>
                </c:pt>
                <c:pt idx="126">
                  <c:v>34.402000000000001</c:v>
                </c:pt>
                <c:pt idx="127">
                  <c:v>36.770999999999994</c:v>
                </c:pt>
                <c:pt idx="128">
                  <c:v>36.255999999999993</c:v>
                </c:pt>
                <c:pt idx="129">
                  <c:v>36.152999999999992</c:v>
                </c:pt>
                <c:pt idx="130">
                  <c:v>34.195999999999998</c:v>
                </c:pt>
                <c:pt idx="131">
                  <c:v>20.085000000000001</c:v>
                </c:pt>
                <c:pt idx="132">
                  <c:v>21.527000000000001</c:v>
                </c:pt>
                <c:pt idx="133">
                  <c:v>17.716000000000001</c:v>
                </c:pt>
                <c:pt idx="134">
                  <c:v>22.248000000000001</c:v>
                </c:pt>
                <c:pt idx="135">
                  <c:v>26.677000000000003</c:v>
                </c:pt>
                <c:pt idx="136">
                  <c:v>28.530999999999999</c:v>
                </c:pt>
                <c:pt idx="137">
                  <c:v>28.428000000000001</c:v>
                </c:pt>
                <c:pt idx="138">
                  <c:v>25.956</c:v>
                </c:pt>
              </c:numCache>
            </c:numRef>
          </c:val>
          <c:smooth val="0"/>
          <c:extLst>
            <c:ext xmlns:c16="http://schemas.microsoft.com/office/drawing/2014/chart" uri="{C3380CC4-5D6E-409C-BE32-E72D297353CC}">
              <c16:uniqueId val="{00000002-990B-4631-94C3-DE97FCCFDE10}"/>
            </c:ext>
          </c:extLst>
        </c:ser>
        <c:ser>
          <c:idx val="2"/>
          <c:order val="1"/>
          <c:tx>
            <c:strRef>
              <c:f>'Site 5'!$G$3</c:f>
              <c:strCache>
                <c:ptCount val="1"/>
                <c:pt idx="0">
                  <c:v>T avg °C</c:v>
                </c:pt>
              </c:strCache>
            </c:strRef>
          </c:tx>
          <c:spPr>
            <a:ln w="15875" cap="rnd">
              <a:solidFill>
                <a:schemeClr val="tx1">
                  <a:lumMod val="95000"/>
                  <a:lumOff val="5000"/>
                </a:schemeClr>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5'!$G$4:$G$368</c:f>
              <c:numCache>
                <c:formatCode>0.0</c:formatCode>
                <c:ptCount val="365"/>
                <c:pt idx="0">
                  <c:v>17.252500000000001</c:v>
                </c:pt>
                <c:pt idx="1">
                  <c:v>16.995000000000001</c:v>
                </c:pt>
                <c:pt idx="2">
                  <c:v>13.699000000000002</c:v>
                </c:pt>
                <c:pt idx="3">
                  <c:v>17.355499999999999</c:v>
                </c:pt>
                <c:pt idx="4">
                  <c:v>19.982000000000003</c:v>
                </c:pt>
                <c:pt idx="5">
                  <c:v>17.355500000000003</c:v>
                </c:pt>
                <c:pt idx="6">
                  <c:v>15.862</c:v>
                </c:pt>
                <c:pt idx="7">
                  <c:v>17.458500000000001</c:v>
                </c:pt>
                <c:pt idx="8">
                  <c:v>19.57</c:v>
                </c:pt>
                <c:pt idx="9">
                  <c:v>21.939</c:v>
                </c:pt>
                <c:pt idx="10">
                  <c:v>20.651499999999999</c:v>
                </c:pt>
                <c:pt idx="11">
                  <c:v>18.900500000000001</c:v>
                </c:pt>
                <c:pt idx="12">
                  <c:v>17.458500000000001</c:v>
                </c:pt>
                <c:pt idx="13">
                  <c:v>15.862000000000002</c:v>
                </c:pt>
                <c:pt idx="14">
                  <c:v>17.613</c:v>
                </c:pt>
                <c:pt idx="15">
                  <c:v>19.055000000000003</c:v>
                </c:pt>
                <c:pt idx="16">
                  <c:v>15.810500000000001</c:v>
                </c:pt>
                <c:pt idx="17">
                  <c:v>16.068000000000001</c:v>
                </c:pt>
                <c:pt idx="18">
                  <c:v>17.252500000000001</c:v>
                </c:pt>
                <c:pt idx="19">
                  <c:v>18.179500000000001</c:v>
                </c:pt>
                <c:pt idx="20">
                  <c:v>19.003500000000003</c:v>
                </c:pt>
                <c:pt idx="21">
                  <c:v>22.660000000000004</c:v>
                </c:pt>
                <c:pt idx="22">
                  <c:v>25.904499999999999</c:v>
                </c:pt>
                <c:pt idx="23">
                  <c:v>26.9345</c:v>
                </c:pt>
                <c:pt idx="24">
                  <c:v>24.874500000000001</c:v>
                </c:pt>
                <c:pt idx="25">
                  <c:v>22.557000000000002</c:v>
                </c:pt>
                <c:pt idx="26">
                  <c:v>24.771500000000003</c:v>
                </c:pt>
                <c:pt idx="27">
                  <c:v>26.110500000000002</c:v>
                </c:pt>
                <c:pt idx="28">
                  <c:v>28.891500000000001</c:v>
                </c:pt>
                <c:pt idx="29">
                  <c:v>27.707000000000001</c:v>
                </c:pt>
                <c:pt idx="30">
                  <c:v>25.492500000000003</c:v>
                </c:pt>
                <c:pt idx="31">
                  <c:v>21.269500000000001</c:v>
                </c:pt>
                <c:pt idx="32">
                  <c:v>20.136500000000002</c:v>
                </c:pt>
                <c:pt idx="33">
                  <c:v>20.651500000000002</c:v>
                </c:pt>
                <c:pt idx="34">
                  <c:v>23.999000000000002</c:v>
                </c:pt>
                <c:pt idx="35">
                  <c:v>22.557000000000002</c:v>
                </c:pt>
                <c:pt idx="36">
                  <c:v>20.393999999999998</c:v>
                </c:pt>
                <c:pt idx="37">
                  <c:v>19.467000000000002</c:v>
                </c:pt>
                <c:pt idx="38">
                  <c:v>16.789000000000001</c:v>
                </c:pt>
                <c:pt idx="39">
                  <c:v>19.5185</c:v>
                </c:pt>
                <c:pt idx="40">
                  <c:v>24.102000000000004</c:v>
                </c:pt>
                <c:pt idx="41">
                  <c:v>25.286500000000004</c:v>
                </c:pt>
                <c:pt idx="42">
                  <c:v>23.638500000000001</c:v>
                </c:pt>
                <c:pt idx="43">
                  <c:v>22.969000000000001</c:v>
                </c:pt>
                <c:pt idx="44">
                  <c:v>22.608500000000003</c:v>
                </c:pt>
                <c:pt idx="45">
                  <c:v>22.248000000000001</c:v>
                </c:pt>
                <c:pt idx="46">
                  <c:v>23.432500000000001</c:v>
                </c:pt>
                <c:pt idx="47">
                  <c:v>24.617000000000001</c:v>
                </c:pt>
                <c:pt idx="48">
                  <c:v>26.161999999999999</c:v>
                </c:pt>
                <c:pt idx="49">
                  <c:v>21.115000000000002</c:v>
                </c:pt>
                <c:pt idx="50">
                  <c:v>21.269500000000001</c:v>
                </c:pt>
                <c:pt idx="51">
                  <c:v>24.102000000000004</c:v>
                </c:pt>
                <c:pt idx="52">
                  <c:v>25.029000000000003</c:v>
                </c:pt>
                <c:pt idx="53">
                  <c:v>25.080500000000001</c:v>
                </c:pt>
                <c:pt idx="54">
                  <c:v>24.874500000000001</c:v>
                </c:pt>
                <c:pt idx="55">
                  <c:v>24.308000000000003</c:v>
                </c:pt>
                <c:pt idx="56">
                  <c:v>22.814500000000002</c:v>
                </c:pt>
                <c:pt idx="57">
                  <c:v>23.587000000000003</c:v>
                </c:pt>
                <c:pt idx="58">
                  <c:v>24.462500000000002</c:v>
                </c:pt>
                <c:pt idx="59">
                  <c:v>23.638500000000001</c:v>
                </c:pt>
                <c:pt idx="60">
                  <c:v>24.874499999999998</c:v>
                </c:pt>
                <c:pt idx="61">
                  <c:v>22.4025</c:v>
                </c:pt>
                <c:pt idx="62">
                  <c:v>26.471000000000004</c:v>
                </c:pt>
                <c:pt idx="63">
                  <c:v>22.866</c:v>
                </c:pt>
                <c:pt idx="64">
                  <c:v>27.088999999999999</c:v>
                </c:pt>
                <c:pt idx="65">
                  <c:v>22.145000000000003</c:v>
                </c:pt>
                <c:pt idx="66">
                  <c:v>18.746000000000002</c:v>
                </c:pt>
                <c:pt idx="67">
                  <c:v>19.827500000000001</c:v>
                </c:pt>
                <c:pt idx="68">
                  <c:v>26.7285</c:v>
                </c:pt>
                <c:pt idx="69">
                  <c:v>18.900500000000001</c:v>
                </c:pt>
                <c:pt idx="70">
                  <c:v>20.2395</c:v>
                </c:pt>
                <c:pt idx="71">
                  <c:v>24.308</c:v>
                </c:pt>
                <c:pt idx="72">
                  <c:v>23.741500000000002</c:v>
                </c:pt>
                <c:pt idx="73">
                  <c:v>25.183500000000002</c:v>
                </c:pt>
                <c:pt idx="74">
                  <c:v>24.926000000000002</c:v>
                </c:pt>
                <c:pt idx="75">
                  <c:v>26.677</c:v>
                </c:pt>
                <c:pt idx="76">
                  <c:v>22.917500000000004</c:v>
                </c:pt>
                <c:pt idx="77">
                  <c:v>18.643000000000001</c:v>
                </c:pt>
                <c:pt idx="78">
                  <c:v>18.900500000000001</c:v>
                </c:pt>
                <c:pt idx="79">
                  <c:v>21.63</c:v>
                </c:pt>
                <c:pt idx="80">
                  <c:v>20.085000000000001</c:v>
                </c:pt>
                <c:pt idx="81">
                  <c:v>22.814500000000002</c:v>
                </c:pt>
                <c:pt idx="82">
                  <c:v>22.1965</c:v>
                </c:pt>
                <c:pt idx="83">
                  <c:v>21.836000000000002</c:v>
                </c:pt>
                <c:pt idx="84">
                  <c:v>22.660000000000004</c:v>
                </c:pt>
                <c:pt idx="85">
                  <c:v>21.012</c:v>
                </c:pt>
                <c:pt idx="86">
                  <c:v>22.763000000000002</c:v>
                </c:pt>
                <c:pt idx="87">
                  <c:v>21.990500000000004</c:v>
                </c:pt>
                <c:pt idx="88">
                  <c:v>21.578499999999998</c:v>
                </c:pt>
                <c:pt idx="89">
                  <c:v>21.372500000000002</c:v>
                </c:pt>
                <c:pt idx="90">
                  <c:v>24.977500000000003</c:v>
                </c:pt>
                <c:pt idx="91">
                  <c:v>21.527000000000001</c:v>
                </c:pt>
                <c:pt idx="92">
                  <c:v>21.836000000000002</c:v>
                </c:pt>
                <c:pt idx="93">
                  <c:v>24.514000000000003</c:v>
                </c:pt>
                <c:pt idx="94">
                  <c:v>22.145</c:v>
                </c:pt>
                <c:pt idx="95">
                  <c:v>19.106500000000004</c:v>
                </c:pt>
                <c:pt idx="96">
                  <c:v>17.252500000000005</c:v>
                </c:pt>
                <c:pt idx="97">
                  <c:v>16.531500000000001</c:v>
                </c:pt>
                <c:pt idx="98">
                  <c:v>17.304000000000002</c:v>
                </c:pt>
                <c:pt idx="99">
                  <c:v>17.561499999999999</c:v>
                </c:pt>
                <c:pt idx="100">
                  <c:v>19.415500000000002</c:v>
                </c:pt>
                <c:pt idx="101">
                  <c:v>20.033500000000004</c:v>
                </c:pt>
                <c:pt idx="102">
                  <c:v>19.3125</c:v>
                </c:pt>
                <c:pt idx="103">
                  <c:v>14.729000000000003</c:v>
                </c:pt>
                <c:pt idx="104">
                  <c:v>11.948</c:v>
                </c:pt>
                <c:pt idx="105">
                  <c:v>14.368500000000001</c:v>
                </c:pt>
                <c:pt idx="106">
                  <c:v>17.6645</c:v>
                </c:pt>
                <c:pt idx="107">
                  <c:v>21.269500000000001</c:v>
                </c:pt>
                <c:pt idx="108">
                  <c:v>17.664500000000004</c:v>
                </c:pt>
                <c:pt idx="109">
                  <c:v>16.892000000000003</c:v>
                </c:pt>
                <c:pt idx="110">
                  <c:v>15.038000000000002</c:v>
                </c:pt>
                <c:pt idx="111">
                  <c:v>15.398500000000002</c:v>
                </c:pt>
                <c:pt idx="112">
                  <c:v>12.772000000000002</c:v>
                </c:pt>
                <c:pt idx="113">
                  <c:v>13.544500000000001</c:v>
                </c:pt>
                <c:pt idx="114">
                  <c:v>15.038</c:v>
                </c:pt>
                <c:pt idx="115">
                  <c:v>18.3855</c:v>
                </c:pt>
                <c:pt idx="116">
                  <c:v>19.209500000000002</c:v>
                </c:pt>
                <c:pt idx="117">
                  <c:v>21.939</c:v>
                </c:pt>
                <c:pt idx="118">
                  <c:v>21.475500000000004</c:v>
                </c:pt>
                <c:pt idx="119">
                  <c:v>22.042000000000002</c:v>
                </c:pt>
                <c:pt idx="120">
                  <c:v>22.454000000000001</c:v>
                </c:pt>
                <c:pt idx="121">
                  <c:v>22.814500000000002</c:v>
                </c:pt>
                <c:pt idx="122">
                  <c:v>24.102000000000004</c:v>
                </c:pt>
                <c:pt idx="123">
                  <c:v>22.557000000000002</c:v>
                </c:pt>
                <c:pt idx="124">
                  <c:v>22.557000000000002</c:v>
                </c:pt>
                <c:pt idx="125">
                  <c:v>22.608500000000003</c:v>
                </c:pt>
                <c:pt idx="126">
                  <c:v>23.69</c:v>
                </c:pt>
                <c:pt idx="127">
                  <c:v>25.852999999999998</c:v>
                </c:pt>
                <c:pt idx="128">
                  <c:v>26.058999999999997</c:v>
                </c:pt>
                <c:pt idx="129">
                  <c:v>26.934499999999996</c:v>
                </c:pt>
                <c:pt idx="130">
                  <c:v>24.617000000000001</c:v>
                </c:pt>
                <c:pt idx="131">
                  <c:v>13.493</c:v>
                </c:pt>
                <c:pt idx="132">
                  <c:v>12.566000000000001</c:v>
                </c:pt>
                <c:pt idx="133">
                  <c:v>10.094000000000001</c:v>
                </c:pt>
                <c:pt idx="134">
                  <c:v>11.227</c:v>
                </c:pt>
                <c:pt idx="135">
                  <c:v>14.883500000000002</c:v>
                </c:pt>
                <c:pt idx="136">
                  <c:v>17.046499999999998</c:v>
                </c:pt>
                <c:pt idx="137">
                  <c:v>22.969000000000001</c:v>
                </c:pt>
                <c:pt idx="138">
                  <c:v>17.818999999999999</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smooth val="0"/>
          <c:extLst>
            <c:ext xmlns:c16="http://schemas.microsoft.com/office/drawing/2014/chart" uri="{C3380CC4-5D6E-409C-BE32-E72D297353CC}">
              <c16:uniqueId val="{00000003-990B-4631-94C3-DE97FCCFDE10}"/>
            </c:ext>
          </c:extLst>
        </c:ser>
        <c:ser>
          <c:idx val="1"/>
          <c:order val="2"/>
          <c:tx>
            <c:strRef>
              <c:f>'Site 5'!$F$3</c:f>
              <c:strCache>
                <c:ptCount val="1"/>
                <c:pt idx="0">
                  <c:v>T min °C</c:v>
                </c:pt>
              </c:strCache>
            </c:strRef>
          </c:tx>
          <c:spPr>
            <a:ln w="15875" cap="rnd">
              <a:solidFill>
                <a:srgbClr val="00B0F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5'!$F$4:$F$368</c:f>
              <c:numCache>
                <c:formatCode>0.0</c:formatCode>
                <c:ptCount val="365"/>
                <c:pt idx="0">
                  <c:v>13.184000000000001</c:v>
                </c:pt>
                <c:pt idx="1">
                  <c:v>13.081000000000001</c:v>
                </c:pt>
                <c:pt idx="2">
                  <c:v>9.9910000000000014</c:v>
                </c:pt>
                <c:pt idx="3">
                  <c:v>8.7550000000000008</c:v>
                </c:pt>
                <c:pt idx="4">
                  <c:v>13.287000000000001</c:v>
                </c:pt>
                <c:pt idx="5">
                  <c:v>14.523000000000001</c:v>
                </c:pt>
                <c:pt idx="6">
                  <c:v>12.463000000000001</c:v>
                </c:pt>
                <c:pt idx="7">
                  <c:v>12.36</c:v>
                </c:pt>
                <c:pt idx="8">
                  <c:v>10.094000000000001</c:v>
                </c:pt>
                <c:pt idx="9">
                  <c:v>16.583000000000002</c:v>
                </c:pt>
                <c:pt idx="10">
                  <c:v>14.832000000000001</c:v>
                </c:pt>
                <c:pt idx="11">
                  <c:v>13.184000000000001</c:v>
                </c:pt>
                <c:pt idx="12">
                  <c:v>12.36</c:v>
                </c:pt>
                <c:pt idx="13">
                  <c:v>7.7250000000000005</c:v>
                </c:pt>
                <c:pt idx="14">
                  <c:v>11.742000000000001</c:v>
                </c:pt>
                <c:pt idx="15">
                  <c:v>11.433000000000002</c:v>
                </c:pt>
                <c:pt idx="16">
                  <c:v>12.978000000000002</c:v>
                </c:pt>
                <c:pt idx="17">
                  <c:v>12.154000000000002</c:v>
                </c:pt>
                <c:pt idx="18">
                  <c:v>10.712000000000002</c:v>
                </c:pt>
                <c:pt idx="19">
                  <c:v>8.0340000000000007</c:v>
                </c:pt>
                <c:pt idx="20">
                  <c:v>11.124000000000001</c:v>
                </c:pt>
                <c:pt idx="21">
                  <c:v>15.141000000000002</c:v>
                </c:pt>
                <c:pt idx="22">
                  <c:v>20.291</c:v>
                </c:pt>
                <c:pt idx="23">
                  <c:v>20.291</c:v>
                </c:pt>
                <c:pt idx="24">
                  <c:v>17.201000000000001</c:v>
                </c:pt>
                <c:pt idx="25">
                  <c:v>14.523000000000001</c:v>
                </c:pt>
                <c:pt idx="26">
                  <c:v>17.098000000000003</c:v>
                </c:pt>
                <c:pt idx="27">
                  <c:v>18.334</c:v>
                </c:pt>
                <c:pt idx="28">
                  <c:v>21.733000000000001</c:v>
                </c:pt>
                <c:pt idx="29">
                  <c:v>22.042000000000002</c:v>
                </c:pt>
                <c:pt idx="30">
                  <c:v>19.673000000000002</c:v>
                </c:pt>
                <c:pt idx="31">
                  <c:v>15.553000000000003</c:v>
                </c:pt>
                <c:pt idx="32">
                  <c:v>12.772</c:v>
                </c:pt>
                <c:pt idx="33">
                  <c:v>11.433000000000002</c:v>
                </c:pt>
                <c:pt idx="34">
                  <c:v>21.527000000000001</c:v>
                </c:pt>
                <c:pt idx="35">
                  <c:v>16.583000000000002</c:v>
                </c:pt>
                <c:pt idx="36">
                  <c:v>14.317</c:v>
                </c:pt>
                <c:pt idx="37">
                  <c:v>13.287000000000001</c:v>
                </c:pt>
                <c:pt idx="38">
                  <c:v>12.36</c:v>
                </c:pt>
                <c:pt idx="39">
                  <c:v>12.566000000000001</c:v>
                </c:pt>
                <c:pt idx="40">
                  <c:v>17.613000000000003</c:v>
                </c:pt>
                <c:pt idx="41">
                  <c:v>21.218000000000004</c:v>
                </c:pt>
                <c:pt idx="42">
                  <c:v>18.952000000000002</c:v>
                </c:pt>
                <c:pt idx="43">
                  <c:v>15.244000000000002</c:v>
                </c:pt>
                <c:pt idx="44">
                  <c:v>15.450000000000001</c:v>
                </c:pt>
                <c:pt idx="45">
                  <c:v>14.729000000000001</c:v>
                </c:pt>
                <c:pt idx="46">
                  <c:v>12.36</c:v>
                </c:pt>
                <c:pt idx="47">
                  <c:v>15.347000000000001</c:v>
                </c:pt>
                <c:pt idx="48">
                  <c:v>19.260999999999999</c:v>
                </c:pt>
                <c:pt idx="49">
                  <c:v>14.111000000000001</c:v>
                </c:pt>
                <c:pt idx="50">
                  <c:v>11.948000000000002</c:v>
                </c:pt>
                <c:pt idx="51">
                  <c:v>19.467000000000002</c:v>
                </c:pt>
                <c:pt idx="52">
                  <c:v>17.716000000000001</c:v>
                </c:pt>
                <c:pt idx="53">
                  <c:v>19.879000000000001</c:v>
                </c:pt>
                <c:pt idx="54">
                  <c:v>20.188000000000002</c:v>
                </c:pt>
                <c:pt idx="55">
                  <c:v>17.922000000000004</c:v>
                </c:pt>
                <c:pt idx="56">
                  <c:v>16.686</c:v>
                </c:pt>
                <c:pt idx="57">
                  <c:v>16.891999999999999</c:v>
                </c:pt>
                <c:pt idx="58">
                  <c:v>19.158000000000001</c:v>
                </c:pt>
                <c:pt idx="59">
                  <c:v>15.965</c:v>
                </c:pt>
                <c:pt idx="60">
                  <c:v>15.656000000000002</c:v>
                </c:pt>
                <c:pt idx="61">
                  <c:v>16.789000000000001</c:v>
                </c:pt>
                <c:pt idx="62">
                  <c:v>18.128000000000004</c:v>
                </c:pt>
                <c:pt idx="63">
                  <c:v>19.364000000000001</c:v>
                </c:pt>
                <c:pt idx="64">
                  <c:v>19.982000000000003</c:v>
                </c:pt>
                <c:pt idx="65">
                  <c:v>17.922000000000004</c:v>
                </c:pt>
                <c:pt idx="66">
                  <c:v>13.287000000000001</c:v>
                </c:pt>
                <c:pt idx="67">
                  <c:v>10.403000000000002</c:v>
                </c:pt>
                <c:pt idx="68">
                  <c:v>20.085000000000001</c:v>
                </c:pt>
                <c:pt idx="69">
                  <c:v>12.257000000000001</c:v>
                </c:pt>
                <c:pt idx="70">
                  <c:v>11.948000000000002</c:v>
                </c:pt>
                <c:pt idx="71">
                  <c:v>14.523000000000001</c:v>
                </c:pt>
                <c:pt idx="72">
                  <c:v>13.493000000000002</c:v>
                </c:pt>
                <c:pt idx="73">
                  <c:v>15.965</c:v>
                </c:pt>
                <c:pt idx="74">
                  <c:v>15.965</c:v>
                </c:pt>
                <c:pt idx="75">
                  <c:v>16.995000000000001</c:v>
                </c:pt>
                <c:pt idx="76">
                  <c:v>17.613000000000003</c:v>
                </c:pt>
                <c:pt idx="77">
                  <c:v>11.845000000000001</c:v>
                </c:pt>
                <c:pt idx="78">
                  <c:v>9.4760000000000009</c:v>
                </c:pt>
                <c:pt idx="79">
                  <c:v>14.214</c:v>
                </c:pt>
                <c:pt idx="80">
                  <c:v>12.257000000000001</c:v>
                </c:pt>
                <c:pt idx="81">
                  <c:v>16.171000000000003</c:v>
                </c:pt>
                <c:pt idx="82">
                  <c:v>13.802000000000001</c:v>
                </c:pt>
                <c:pt idx="83">
                  <c:v>18.025000000000002</c:v>
                </c:pt>
                <c:pt idx="84">
                  <c:v>16.583000000000002</c:v>
                </c:pt>
                <c:pt idx="85">
                  <c:v>13.39</c:v>
                </c:pt>
                <c:pt idx="86">
                  <c:v>14.214</c:v>
                </c:pt>
                <c:pt idx="87">
                  <c:v>13.699000000000002</c:v>
                </c:pt>
                <c:pt idx="88">
                  <c:v>14.111000000000001</c:v>
                </c:pt>
                <c:pt idx="89">
                  <c:v>14.111000000000001</c:v>
                </c:pt>
                <c:pt idx="90">
                  <c:v>21.012000000000004</c:v>
                </c:pt>
                <c:pt idx="91">
                  <c:v>14.935</c:v>
                </c:pt>
                <c:pt idx="92">
                  <c:v>13.493000000000002</c:v>
                </c:pt>
                <c:pt idx="93">
                  <c:v>15.965</c:v>
                </c:pt>
                <c:pt idx="94">
                  <c:v>15.862</c:v>
                </c:pt>
                <c:pt idx="95">
                  <c:v>11.536000000000001</c:v>
                </c:pt>
                <c:pt idx="96">
                  <c:v>9.8880000000000017</c:v>
                </c:pt>
                <c:pt idx="97">
                  <c:v>9.4760000000000009</c:v>
                </c:pt>
                <c:pt idx="98">
                  <c:v>7.4160000000000004</c:v>
                </c:pt>
                <c:pt idx="99">
                  <c:v>6.798</c:v>
                </c:pt>
                <c:pt idx="100">
                  <c:v>11.536000000000001</c:v>
                </c:pt>
                <c:pt idx="101">
                  <c:v>12.669</c:v>
                </c:pt>
                <c:pt idx="102">
                  <c:v>10.403000000000002</c:v>
                </c:pt>
                <c:pt idx="103">
                  <c:v>8.24</c:v>
                </c:pt>
                <c:pt idx="104">
                  <c:v>4.3260000000000005</c:v>
                </c:pt>
                <c:pt idx="105">
                  <c:v>4.5320000000000009</c:v>
                </c:pt>
                <c:pt idx="106">
                  <c:v>13.081000000000001</c:v>
                </c:pt>
                <c:pt idx="107">
                  <c:v>15.450000000000001</c:v>
                </c:pt>
                <c:pt idx="108">
                  <c:v>11.227</c:v>
                </c:pt>
                <c:pt idx="109">
                  <c:v>9.1669999999999998</c:v>
                </c:pt>
                <c:pt idx="110">
                  <c:v>8.8580000000000005</c:v>
                </c:pt>
                <c:pt idx="111">
                  <c:v>10.815</c:v>
                </c:pt>
                <c:pt idx="112">
                  <c:v>5.8710000000000004</c:v>
                </c:pt>
                <c:pt idx="113">
                  <c:v>5.0469999999999997</c:v>
                </c:pt>
                <c:pt idx="114">
                  <c:v>4.12</c:v>
                </c:pt>
                <c:pt idx="115">
                  <c:v>7.21</c:v>
                </c:pt>
                <c:pt idx="116">
                  <c:v>8.4460000000000015</c:v>
                </c:pt>
                <c:pt idx="117">
                  <c:v>15.553000000000003</c:v>
                </c:pt>
                <c:pt idx="118">
                  <c:v>13.493000000000002</c:v>
                </c:pt>
                <c:pt idx="119">
                  <c:v>12.875</c:v>
                </c:pt>
                <c:pt idx="120">
                  <c:v>12.875</c:v>
                </c:pt>
                <c:pt idx="121">
                  <c:v>14.42</c:v>
                </c:pt>
                <c:pt idx="122">
                  <c:v>16.377000000000002</c:v>
                </c:pt>
                <c:pt idx="123">
                  <c:v>12.875</c:v>
                </c:pt>
                <c:pt idx="124">
                  <c:v>12.051000000000002</c:v>
                </c:pt>
                <c:pt idx="125">
                  <c:v>12.566000000000001</c:v>
                </c:pt>
                <c:pt idx="126">
                  <c:v>12.978000000000002</c:v>
                </c:pt>
                <c:pt idx="127">
                  <c:v>14.935</c:v>
                </c:pt>
                <c:pt idx="128">
                  <c:v>15.862</c:v>
                </c:pt>
                <c:pt idx="129">
                  <c:v>17.716000000000001</c:v>
                </c:pt>
                <c:pt idx="130">
                  <c:v>15.038000000000002</c:v>
                </c:pt>
                <c:pt idx="131">
                  <c:v>6.9010000000000007</c:v>
                </c:pt>
                <c:pt idx="132">
                  <c:v>3.605</c:v>
                </c:pt>
                <c:pt idx="133">
                  <c:v>2.4720000000000004</c:v>
                </c:pt>
                <c:pt idx="134">
                  <c:v>0.20600000000000007</c:v>
                </c:pt>
                <c:pt idx="135">
                  <c:v>3.09</c:v>
                </c:pt>
                <c:pt idx="136">
                  <c:v>5.5619999999999994</c:v>
                </c:pt>
                <c:pt idx="137">
                  <c:v>17.510000000000002</c:v>
                </c:pt>
                <c:pt idx="138">
                  <c:v>9.6820000000000004</c:v>
                </c:pt>
              </c:numCache>
            </c:numRef>
          </c:val>
          <c:smooth val="0"/>
          <c:extLst>
            <c:ext xmlns:c16="http://schemas.microsoft.com/office/drawing/2014/chart" uri="{C3380CC4-5D6E-409C-BE32-E72D297353CC}">
              <c16:uniqueId val="{00000004-990B-4631-94C3-DE97FCCFDE10}"/>
            </c:ext>
          </c:extLst>
        </c:ser>
        <c:dLbls>
          <c:showLegendKey val="0"/>
          <c:showVal val="0"/>
          <c:showCatName val="0"/>
          <c:showSerName val="0"/>
          <c:showPercent val="0"/>
          <c:showBubbleSize val="0"/>
        </c:dLbls>
        <c:marker val="1"/>
        <c:smooth val="0"/>
        <c:axId val="181017071"/>
        <c:axId val="592213135"/>
      </c:lineChart>
      <c:dateAx>
        <c:axId val="181017071"/>
        <c:scaling>
          <c:orientation val="minMax"/>
          <c:max val="41907"/>
          <c:min val="41769"/>
        </c:scaling>
        <c:delete val="0"/>
        <c:axPos val="b"/>
        <c:numFmt formatCode="m/d/yyyy" sourceLinked="1"/>
        <c:majorTickMark val="out"/>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900" b="0" i="0" u="none" strike="noStrike" kern="1200" baseline="0">
                <a:ln>
                  <a:noFill/>
                </a:ln>
                <a:solidFill>
                  <a:schemeClr val="tx1">
                    <a:lumMod val="65000"/>
                    <a:lumOff val="35000"/>
                  </a:schemeClr>
                </a:solidFill>
                <a:latin typeface="+mn-lt"/>
                <a:ea typeface="+mn-ea"/>
                <a:cs typeface="+mn-cs"/>
              </a:defRPr>
            </a:pPr>
            <a:endParaRPr lang="en-US"/>
          </a:p>
        </c:txPr>
        <c:crossAx val="592213135"/>
        <c:crossesAt val="-99"/>
        <c:auto val="1"/>
        <c:lblOffset val="100"/>
        <c:baseTimeUnit val="days"/>
        <c:majorUnit val="7"/>
        <c:majorTimeUnit val="days"/>
      </c:dateAx>
      <c:valAx>
        <c:axId val="5922131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t>
                </a:r>
              </a:p>
            </c:rich>
          </c:tx>
          <c:layout>
            <c:manualLayout>
              <c:xMode val="edge"/>
              <c:yMode val="edge"/>
              <c:x val="7.9234972677595633E-2"/>
              <c:y val="5.3632392666245206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017071"/>
        <c:crosses val="autoZero"/>
        <c:crossBetween val="between"/>
      </c:valAx>
      <c:valAx>
        <c:axId val="592205647"/>
        <c:scaling>
          <c:orientation val="minMax"/>
        </c:scaling>
        <c:delete val="0"/>
        <c:axPos val="r"/>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a:t>
                </a:r>
              </a:p>
            </c:rich>
          </c:tx>
          <c:layout>
            <c:manualLayout>
              <c:xMode val="edge"/>
              <c:yMode val="edge"/>
              <c:x val="0.87648896346973026"/>
              <c:y val="5.5132798181249242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0922335"/>
        <c:crosses val="max"/>
        <c:crossBetween val="between"/>
      </c:valAx>
      <c:dateAx>
        <c:axId val="590922335"/>
        <c:scaling>
          <c:orientation val="minMax"/>
        </c:scaling>
        <c:delete val="1"/>
        <c:axPos val="b"/>
        <c:numFmt formatCode="m/d/yyyy" sourceLinked="1"/>
        <c:majorTickMark val="out"/>
        <c:minorTickMark val="none"/>
        <c:tickLblPos val="nextTo"/>
        <c:crossAx val="592205647"/>
        <c:crosses val="autoZero"/>
        <c:auto val="1"/>
        <c:lblOffset val="100"/>
        <c:baseTimeUnit val="days"/>
      </c:dateAx>
      <c:spPr>
        <a:noFill/>
        <a:ln>
          <a:noFill/>
        </a:ln>
        <a:effectLst/>
      </c:spPr>
    </c:plotArea>
    <c:legend>
      <c:legendPos val="b"/>
      <c:layout>
        <c:manualLayout>
          <c:xMode val="edge"/>
          <c:yMode val="edge"/>
          <c:x val="7.2619884568000434E-2"/>
          <c:y val="0.87549270838186655"/>
          <c:w val="0.78885887031978141"/>
          <c:h val="8.83468708423281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Daily</a:t>
            </a:r>
            <a:r>
              <a:rPr lang="en-GB" baseline="0"/>
              <a:t> weather </a:t>
            </a:r>
            <a:r>
              <a:rPr lang="en-GB"/>
              <a:t>during growing season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354976119788305"/>
          <c:y val="0.13798363095238095"/>
          <c:w val="0.75608974735088075"/>
          <c:h val="0.54349163385826771"/>
        </c:manualLayout>
      </c:layout>
      <c:barChart>
        <c:barDir val="col"/>
        <c:grouping val="stacked"/>
        <c:varyColors val="0"/>
        <c:ser>
          <c:idx val="0"/>
          <c:order val="3"/>
          <c:tx>
            <c:strRef>
              <c:f>'Site 6'!$H$3</c:f>
              <c:strCache>
                <c:ptCount val="1"/>
                <c:pt idx="0">
                  <c:v>precipitation (mm)</c:v>
                </c:pt>
              </c:strCache>
            </c:strRef>
          </c:tx>
          <c:spPr>
            <a:solidFill>
              <a:srgbClr val="0070C0"/>
            </a:solidFill>
            <a:ln w="12700">
              <a:solidFill>
                <a:srgbClr val="0070C0"/>
              </a:solidFill>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6'!$H$4:$H$368</c:f>
              <c:numCache>
                <c:formatCode>0</c:formatCode>
                <c:ptCount val="365"/>
                <c:pt idx="0">
                  <c:v>0</c:v>
                </c:pt>
                <c:pt idx="1">
                  <c:v>0</c:v>
                </c:pt>
                <c:pt idx="2">
                  <c:v>0</c:v>
                </c:pt>
                <c:pt idx="3">
                  <c:v>0</c:v>
                </c:pt>
                <c:pt idx="4">
                  <c:v>0</c:v>
                </c:pt>
                <c:pt idx="5">
                  <c:v>0</c:v>
                </c:pt>
                <c:pt idx="6">
                  <c:v>0</c:v>
                </c:pt>
                <c:pt idx="7">
                  <c:v>0</c:v>
                </c:pt>
                <c:pt idx="8">
                  <c:v>2.6822400000000002</c:v>
                </c:pt>
                <c:pt idx="9">
                  <c:v>0.4470400000000001</c:v>
                </c:pt>
                <c:pt idx="10">
                  <c:v>0</c:v>
                </c:pt>
                <c:pt idx="11">
                  <c:v>0</c:v>
                </c:pt>
                <c:pt idx="12">
                  <c:v>0</c:v>
                </c:pt>
                <c:pt idx="13">
                  <c:v>5.3644800000000004</c:v>
                </c:pt>
                <c:pt idx="14">
                  <c:v>0</c:v>
                </c:pt>
                <c:pt idx="15">
                  <c:v>0</c:v>
                </c:pt>
                <c:pt idx="16">
                  <c:v>0</c:v>
                </c:pt>
                <c:pt idx="17">
                  <c:v>0</c:v>
                </c:pt>
                <c:pt idx="18">
                  <c:v>0</c:v>
                </c:pt>
                <c:pt idx="19">
                  <c:v>0</c:v>
                </c:pt>
                <c:pt idx="20">
                  <c:v>0</c:v>
                </c:pt>
                <c:pt idx="21">
                  <c:v>0</c:v>
                </c:pt>
                <c:pt idx="22">
                  <c:v>0</c:v>
                </c:pt>
                <c:pt idx="23">
                  <c:v>0</c:v>
                </c:pt>
                <c:pt idx="24">
                  <c:v>0</c:v>
                </c:pt>
                <c:pt idx="25">
                  <c:v>0</c:v>
                </c:pt>
                <c:pt idx="26">
                  <c:v>0.22352000000000005</c:v>
                </c:pt>
                <c:pt idx="27">
                  <c:v>0</c:v>
                </c:pt>
                <c:pt idx="28">
                  <c:v>0</c:v>
                </c:pt>
                <c:pt idx="29">
                  <c:v>11.623040000000001</c:v>
                </c:pt>
                <c:pt idx="30">
                  <c:v>7.1526400000000026</c:v>
                </c:pt>
                <c:pt idx="31">
                  <c:v>7.8232000000000017</c:v>
                </c:pt>
                <c:pt idx="32">
                  <c:v>0</c:v>
                </c:pt>
                <c:pt idx="33">
                  <c:v>0</c:v>
                </c:pt>
                <c:pt idx="34">
                  <c:v>0</c:v>
                </c:pt>
                <c:pt idx="35">
                  <c:v>0</c:v>
                </c:pt>
                <c:pt idx="36">
                  <c:v>0</c:v>
                </c:pt>
                <c:pt idx="37">
                  <c:v>1.7881600000000004</c:v>
                </c:pt>
                <c:pt idx="38">
                  <c:v>0</c:v>
                </c:pt>
                <c:pt idx="39">
                  <c:v>2.2352000000000003</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7.8232000000000026</c:v>
                </c:pt>
                <c:pt idx="66">
                  <c:v>0</c:v>
                </c:pt>
                <c:pt idx="67">
                  <c:v>0</c:v>
                </c:pt>
                <c:pt idx="68">
                  <c:v>0</c:v>
                </c:pt>
                <c:pt idx="69">
                  <c:v>0</c:v>
                </c:pt>
                <c:pt idx="70">
                  <c:v>0</c:v>
                </c:pt>
                <c:pt idx="71">
                  <c:v>9.1643200000000018</c:v>
                </c:pt>
                <c:pt idx="72">
                  <c:v>0</c:v>
                </c:pt>
                <c:pt idx="73">
                  <c:v>1.3411200000000003</c:v>
                </c:pt>
                <c:pt idx="74">
                  <c:v>0</c:v>
                </c:pt>
                <c:pt idx="75">
                  <c:v>6.0350400000000022</c:v>
                </c:pt>
                <c:pt idx="76">
                  <c:v>22.575520000000004</c:v>
                </c:pt>
                <c:pt idx="77">
                  <c:v>0.4470400000000001</c:v>
                </c:pt>
                <c:pt idx="78">
                  <c:v>23.693120000000011</c:v>
                </c:pt>
                <c:pt idx="79">
                  <c:v>39.563040000000001</c:v>
                </c:pt>
                <c:pt idx="80">
                  <c:v>4.4704000000000006</c:v>
                </c:pt>
                <c:pt idx="81">
                  <c:v>15.19936</c:v>
                </c:pt>
                <c:pt idx="82">
                  <c:v>0</c:v>
                </c:pt>
                <c:pt idx="83">
                  <c:v>0</c:v>
                </c:pt>
                <c:pt idx="84">
                  <c:v>0.67056000000000004</c:v>
                </c:pt>
                <c:pt idx="85">
                  <c:v>0</c:v>
                </c:pt>
                <c:pt idx="86">
                  <c:v>4.6939200000000012</c:v>
                </c:pt>
                <c:pt idx="87">
                  <c:v>3.1292800000000005</c:v>
                </c:pt>
                <c:pt idx="88">
                  <c:v>0</c:v>
                </c:pt>
                <c:pt idx="89">
                  <c:v>0.22352000000000005</c:v>
                </c:pt>
                <c:pt idx="90">
                  <c:v>0</c:v>
                </c:pt>
                <c:pt idx="91">
                  <c:v>2.2352000000000003</c:v>
                </c:pt>
                <c:pt idx="92">
                  <c:v>0</c:v>
                </c:pt>
                <c:pt idx="93">
                  <c:v>0</c:v>
                </c:pt>
                <c:pt idx="94">
                  <c:v>0</c:v>
                </c:pt>
                <c:pt idx="95">
                  <c:v>0</c:v>
                </c:pt>
                <c:pt idx="96">
                  <c:v>0</c:v>
                </c:pt>
                <c:pt idx="97">
                  <c:v>0</c:v>
                </c:pt>
                <c:pt idx="98">
                  <c:v>0.89408000000000021</c:v>
                </c:pt>
                <c:pt idx="99">
                  <c:v>0</c:v>
                </c:pt>
                <c:pt idx="100">
                  <c:v>0</c:v>
                </c:pt>
                <c:pt idx="101">
                  <c:v>0</c:v>
                </c:pt>
                <c:pt idx="102">
                  <c:v>0</c:v>
                </c:pt>
                <c:pt idx="103">
                  <c:v>22.128480000000003</c:v>
                </c:pt>
                <c:pt idx="104">
                  <c:v>3.1292800000000005</c:v>
                </c:pt>
                <c:pt idx="105">
                  <c:v>0</c:v>
                </c:pt>
                <c:pt idx="106">
                  <c:v>0</c:v>
                </c:pt>
                <c:pt idx="107">
                  <c:v>0</c:v>
                </c:pt>
                <c:pt idx="108">
                  <c:v>0</c:v>
                </c:pt>
                <c:pt idx="109">
                  <c:v>0</c:v>
                </c:pt>
                <c:pt idx="110">
                  <c:v>0</c:v>
                </c:pt>
                <c:pt idx="111">
                  <c:v>0.4470400000000001</c:v>
                </c:pt>
                <c:pt idx="112">
                  <c:v>1.7881600000000004</c:v>
                </c:pt>
                <c:pt idx="113">
                  <c:v>0</c:v>
                </c:pt>
                <c:pt idx="114">
                  <c:v>0</c:v>
                </c:pt>
                <c:pt idx="115">
                  <c:v>0</c:v>
                </c:pt>
                <c:pt idx="116">
                  <c:v>0</c:v>
                </c:pt>
                <c:pt idx="117">
                  <c:v>0</c:v>
                </c:pt>
                <c:pt idx="118">
                  <c:v>0</c:v>
                </c:pt>
                <c:pt idx="119">
                  <c:v>0</c:v>
                </c:pt>
                <c:pt idx="120">
                  <c:v>0</c:v>
                </c:pt>
                <c:pt idx="121">
                  <c:v>0</c:v>
                </c:pt>
                <c:pt idx="122">
                  <c:v>0.22352000000000005</c:v>
                </c:pt>
                <c:pt idx="123">
                  <c:v>0</c:v>
                </c:pt>
                <c:pt idx="124">
                  <c:v>0</c:v>
                </c:pt>
                <c:pt idx="125">
                  <c:v>0</c:v>
                </c:pt>
                <c:pt idx="126">
                  <c:v>0</c:v>
                </c:pt>
                <c:pt idx="127">
                  <c:v>0</c:v>
                </c:pt>
                <c:pt idx="128">
                  <c:v>0</c:v>
                </c:pt>
                <c:pt idx="129">
                  <c:v>0</c:v>
                </c:pt>
                <c:pt idx="130">
                  <c:v>3.7998400000000001</c:v>
                </c:pt>
                <c:pt idx="131">
                  <c:v>30.622240000000005</c:v>
                </c:pt>
                <c:pt idx="132">
                  <c:v>11.846559999999998</c:v>
                </c:pt>
                <c:pt idx="133">
                  <c:v>7.5996800000000002</c:v>
                </c:pt>
                <c:pt idx="134">
                  <c:v>0</c:v>
                </c:pt>
                <c:pt idx="135">
                  <c:v>0</c:v>
                </c:pt>
                <c:pt idx="136">
                  <c:v>0.89408000000000021</c:v>
                </c:pt>
                <c:pt idx="137">
                  <c:v>1.1176000000000001</c:v>
                </c:pt>
                <c:pt idx="138">
                  <c:v>0</c:v>
                </c:pt>
              </c:numCache>
            </c:numRef>
          </c:val>
          <c:extLst>
            <c:ext xmlns:c16="http://schemas.microsoft.com/office/drawing/2014/chart" uri="{C3380CC4-5D6E-409C-BE32-E72D297353CC}">
              <c16:uniqueId val="{00000000-8DD9-4782-B5DA-E464ACB28201}"/>
            </c:ext>
          </c:extLst>
        </c:ser>
        <c:ser>
          <c:idx val="4"/>
          <c:order val="4"/>
          <c:tx>
            <c:strRef>
              <c:f>'Site 6'!$I$3</c:f>
              <c:strCache>
                <c:ptCount val="1"/>
                <c:pt idx="0">
                  <c:v>irrigation (mm)</c:v>
                </c:pt>
              </c:strCache>
            </c:strRef>
          </c:tx>
          <c:spPr>
            <a:noFill/>
            <a:ln w="12700">
              <a:solidFill>
                <a:srgbClr val="0070C0"/>
              </a:solidFill>
              <a:prstDash val="sysDot"/>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6'!$I$4:$I$368</c:f>
              <c:numCache>
                <c:formatCode>0</c:formatCode>
                <c:ptCount val="365"/>
                <c:pt idx="0">
                  <c:v>0</c:v>
                </c:pt>
                <c:pt idx="1">
                  <c:v>29.337</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29.337</c:v>
                </c:pt>
                <c:pt idx="21">
                  <c:v>0</c:v>
                </c:pt>
                <c:pt idx="22">
                  <c:v>0</c:v>
                </c:pt>
                <c:pt idx="23">
                  <c:v>0</c:v>
                </c:pt>
                <c:pt idx="24">
                  <c:v>0</c:v>
                </c:pt>
                <c:pt idx="25">
                  <c:v>0</c:v>
                </c:pt>
                <c:pt idx="26">
                  <c:v>0</c:v>
                </c:pt>
                <c:pt idx="27">
                  <c:v>0</c:v>
                </c:pt>
                <c:pt idx="28">
                  <c:v>0</c:v>
                </c:pt>
                <c:pt idx="29">
                  <c:v>0</c:v>
                </c:pt>
                <c:pt idx="30">
                  <c:v>29.337</c:v>
                </c:pt>
                <c:pt idx="31">
                  <c:v>0</c:v>
                </c:pt>
                <c:pt idx="32">
                  <c:v>0</c:v>
                </c:pt>
                <c:pt idx="33">
                  <c:v>0</c:v>
                </c:pt>
                <c:pt idx="34">
                  <c:v>0</c:v>
                </c:pt>
                <c:pt idx="35">
                  <c:v>0</c:v>
                </c:pt>
                <c:pt idx="36">
                  <c:v>0</c:v>
                </c:pt>
                <c:pt idx="37">
                  <c:v>0</c:v>
                </c:pt>
                <c:pt idx="38">
                  <c:v>0</c:v>
                </c:pt>
                <c:pt idx="39">
                  <c:v>0</c:v>
                </c:pt>
                <c:pt idx="40">
                  <c:v>0</c:v>
                </c:pt>
                <c:pt idx="41">
                  <c:v>29.337</c:v>
                </c:pt>
                <c:pt idx="42">
                  <c:v>0</c:v>
                </c:pt>
                <c:pt idx="43">
                  <c:v>0</c:v>
                </c:pt>
                <c:pt idx="44">
                  <c:v>0</c:v>
                </c:pt>
                <c:pt idx="45">
                  <c:v>0</c:v>
                </c:pt>
                <c:pt idx="46">
                  <c:v>0</c:v>
                </c:pt>
                <c:pt idx="47">
                  <c:v>29.337</c:v>
                </c:pt>
                <c:pt idx="48">
                  <c:v>0</c:v>
                </c:pt>
                <c:pt idx="49">
                  <c:v>0</c:v>
                </c:pt>
                <c:pt idx="50">
                  <c:v>0</c:v>
                </c:pt>
                <c:pt idx="51">
                  <c:v>0</c:v>
                </c:pt>
                <c:pt idx="52">
                  <c:v>0</c:v>
                </c:pt>
                <c:pt idx="53">
                  <c:v>0</c:v>
                </c:pt>
                <c:pt idx="54">
                  <c:v>0</c:v>
                </c:pt>
                <c:pt idx="55">
                  <c:v>0</c:v>
                </c:pt>
                <c:pt idx="56">
                  <c:v>0</c:v>
                </c:pt>
                <c:pt idx="57">
                  <c:v>0</c:v>
                </c:pt>
                <c:pt idx="58">
                  <c:v>29.337</c:v>
                </c:pt>
                <c:pt idx="59">
                  <c:v>0</c:v>
                </c:pt>
                <c:pt idx="60">
                  <c:v>0</c:v>
                </c:pt>
                <c:pt idx="61">
                  <c:v>0</c:v>
                </c:pt>
                <c:pt idx="62">
                  <c:v>0</c:v>
                </c:pt>
                <c:pt idx="63">
                  <c:v>0</c:v>
                </c:pt>
                <c:pt idx="64">
                  <c:v>0</c:v>
                </c:pt>
                <c:pt idx="65">
                  <c:v>0</c:v>
                </c:pt>
                <c:pt idx="66">
                  <c:v>0</c:v>
                </c:pt>
                <c:pt idx="67">
                  <c:v>0</c:v>
                </c:pt>
                <c:pt idx="68">
                  <c:v>0</c:v>
                </c:pt>
                <c:pt idx="69">
                  <c:v>29.337</c:v>
                </c:pt>
                <c:pt idx="70">
                  <c:v>0</c:v>
                </c:pt>
                <c:pt idx="71">
                  <c:v>0</c:v>
                </c:pt>
                <c:pt idx="72">
                  <c:v>0</c:v>
                </c:pt>
                <c:pt idx="73">
                  <c:v>0</c:v>
                </c:pt>
                <c:pt idx="74">
                  <c:v>0</c:v>
                </c:pt>
                <c:pt idx="75">
                  <c:v>0</c:v>
                </c:pt>
                <c:pt idx="76">
                  <c:v>29.337</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29.337</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29.337</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numCache>
            </c:numRef>
          </c:val>
          <c:extLst>
            <c:ext xmlns:c16="http://schemas.microsoft.com/office/drawing/2014/chart" uri="{C3380CC4-5D6E-409C-BE32-E72D297353CC}">
              <c16:uniqueId val="{00000001-8DD9-4782-B5DA-E464ACB28201}"/>
            </c:ext>
          </c:extLst>
        </c:ser>
        <c:dLbls>
          <c:showLegendKey val="0"/>
          <c:showVal val="0"/>
          <c:showCatName val="0"/>
          <c:showSerName val="0"/>
          <c:showPercent val="0"/>
          <c:showBubbleSize val="0"/>
        </c:dLbls>
        <c:gapWidth val="150"/>
        <c:overlap val="100"/>
        <c:axId val="590922335"/>
        <c:axId val="592205647"/>
      </c:barChart>
      <c:lineChart>
        <c:grouping val="standard"/>
        <c:varyColors val="0"/>
        <c:ser>
          <c:idx val="3"/>
          <c:order val="0"/>
          <c:tx>
            <c:strRef>
              <c:f>'Site 6'!$E$3</c:f>
              <c:strCache>
                <c:ptCount val="1"/>
                <c:pt idx="0">
                  <c:v>T max °C</c:v>
                </c:pt>
              </c:strCache>
            </c:strRef>
          </c:tx>
          <c:spPr>
            <a:ln w="15875" cap="rnd">
              <a:solidFill>
                <a:srgbClr val="C0000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6'!$E$4:$E$368</c:f>
              <c:numCache>
                <c:formatCode>0.0</c:formatCode>
                <c:ptCount val="365"/>
                <c:pt idx="0">
                  <c:v>22.77</c:v>
                </c:pt>
                <c:pt idx="1">
                  <c:v>22.330000000000002</c:v>
                </c:pt>
                <c:pt idx="2">
                  <c:v>18.590000000000003</c:v>
                </c:pt>
                <c:pt idx="3">
                  <c:v>27.720000000000002</c:v>
                </c:pt>
                <c:pt idx="4">
                  <c:v>28.490000000000006</c:v>
                </c:pt>
                <c:pt idx="5">
                  <c:v>21.560000000000002</c:v>
                </c:pt>
                <c:pt idx="6">
                  <c:v>20.57</c:v>
                </c:pt>
                <c:pt idx="7">
                  <c:v>24.090000000000003</c:v>
                </c:pt>
                <c:pt idx="8">
                  <c:v>31.020000000000003</c:v>
                </c:pt>
                <c:pt idx="9">
                  <c:v>29.150000000000002</c:v>
                </c:pt>
                <c:pt idx="10">
                  <c:v>28.270000000000003</c:v>
                </c:pt>
                <c:pt idx="11">
                  <c:v>26.290000000000003</c:v>
                </c:pt>
                <c:pt idx="12">
                  <c:v>24.090000000000003</c:v>
                </c:pt>
                <c:pt idx="13">
                  <c:v>25.630000000000003</c:v>
                </c:pt>
                <c:pt idx="14">
                  <c:v>25.080000000000002</c:v>
                </c:pt>
                <c:pt idx="15">
                  <c:v>28.490000000000006</c:v>
                </c:pt>
                <c:pt idx="16">
                  <c:v>19.910000000000004</c:v>
                </c:pt>
                <c:pt idx="17">
                  <c:v>21.340000000000003</c:v>
                </c:pt>
                <c:pt idx="18">
                  <c:v>25.410000000000004</c:v>
                </c:pt>
                <c:pt idx="19">
                  <c:v>30.250000000000004</c:v>
                </c:pt>
                <c:pt idx="20">
                  <c:v>28.710000000000004</c:v>
                </c:pt>
                <c:pt idx="21">
                  <c:v>32.230000000000004</c:v>
                </c:pt>
                <c:pt idx="22">
                  <c:v>33.660000000000004</c:v>
                </c:pt>
                <c:pt idx="23">
                  <c:v>35.860000000000007</c:v>
                </c:pt>
                <c:pt idx="24">
                  <c:v>34.760000000000005</c:v>
                </c:pt>
                <c:pt idx="25">
                  <c:v>32.67</c:v>
                </c:pt>
                <c:pt idx="26">
                  <c:v>34.650000000000006</c:v>
                </c:pt>
                <c:pt idx="27">
                  <c:v>36.190000000000005</c:v>
                </c:pt>
                <c:pt idx="28">
                  <c:v>38.5</c:v>
                </c:pt>
                <c:pt idx="29">
                  <c:v>35.64</c:v>
                </c:pt>
                <c:pt idx="30">
                  <c:v>33.440000000000005</c:v>
                </c:pt>
                <c:pt idx="31">
                  <c:v>28.82</c:v>
                </c:pt>
                <c:pt idx="32">
                  <c:v>29.37</c:v>
                </c:pt>
                <c:pt idx="33">
                  <c:v>31.900000000000002</c:v>
                </c:pt>
                <c:pt idx="34">
                  <c:v>28.270000000000003</c:v>
                </c:pt>
                <c:pt idx="35">
                  <c:v>30.470000000000002</c:v>
                </c:pt>
                <c:pt idx="36">
                  <c:v>28.270000000000003</c:v>
                </c:pt>
                <c:pt idx="37">
                  <c:v>27.390000000000004</c:v>
                </c:pt>
                <c:pt idx="38">
                  <c:v>22.660000000000004</c:v>
                </c:pt>
                <c:pt idx="39">
                  <c:v>28.270000000000003</c:v>
                </c:pt>
                <c:pt idx="40">
                  <c:v>32.67</c:v>
                </c:pt>
                <c:pt idx="41">
                  <c:v>31.35</c:v>
                </c:pt>
                <c:pt idx="42">
                  <c:v>30.250000000000004</c:v>
                </c:pt>
                <c:pt idx="43">
                  <c:v>32.78</c:v>
                </c:pt>
                <c:pt idx="44">
                  <c:v>31.790000000000006</c:v>
                </c:pt>
                <c:pt idx="45">
                  <c:v>31.790000000000006</c:v>
                </c:pt>
                <c:pt idx="46">
                  <c:v>36.85</c:v>
                </c:pt>
                <c:pt idx="47">
                  <c:v>36.190000000000005</c:v>
                </c:pt>
                <c:pt idx="48">
                  <c:v>35.31</c:v>
                </c:pt>
                <c:pt idx="49">
                  <c:v>30.030000000000005</c:v>
                </c:pt>
                <c:pt idx="50">
                  <c:v>32.67</c:v>
                </c:pt>
                <c:pt idx="51">
                  <c:v>30.690000000000005</c:v>
                </c:pt>
                <c:pt idx="52">
                  <c:v>34.540000000000006</c:v>
                </c:pt>
                <c:pt idx="53">
                  <c:v>32.340000000000003</c:v>
                </c:pt>
                <c:pt idx="54">
                  <c:v>31.57</c:v>
                </c:pt>
                <c:pt idx="55">
                  <c:v>32.78</c:v>
                </c:pt>
                <c:pt idx="56">
                  <c:v>30.910000000000004</c:v>
                </c:pt>
                <c:pt idx="57">
                  <c:v>32.340000000000003</c:v>
                </c:pt>
                <c:pt idx="58">
                  <c:v>31.790000000000006</c:v>
                </c:pt>
                <c:pt idx="59">
                  <c:v>33.440000000000005</c:v>
                </c:pt>
                <c:pt idx="60">
                  <c:v>36.409999999999997</c:v>
                </c:pt>
                <c:pt idx="61">
                  <c:v>29.92</c:v>
                </c:pt>
                <c:pt idx="62">
                  <c:v>37.18</c:v>
                </c:pt>
                <c:pt idx="63">
                  <c:v>28.160000000000004</c:v>
                </c:pt>
                <c:pt idx="64">
                  <c:v>36.519999999999996</c:v>
                </c:pt>
                <c:pt idx="65">
                  <c:v>28.160000000000004</c:v>
                </c:pt>
                <c:pt idx="66">
                  <c:v>25.85</c:v>
                </c:pt>
                <c:pt idx="67">
                  <c:v>31.240000000000006</c:v>
                </c:pt>
                <c:pt idx="68">
                  <c:v>35.64</c:v>
                </c:pt>
                <c:pt idx="69">
                  <c:v>27.280000000000005</c:v>
                </c:pt>
                <c:pt idx="70">
                  <c:v>30.470000000000002</c:v>
                </c:pt>
                <c:pt idx="71">
                  <c:v>36.409999999999997</c:v>
                </c:pt>
                <c:pt idx="72">
                  <c:v>36.300000000000004</c:v>
                </c:pt>
                <c:pt idx="73">
                  <c:v>36.74</c:v>
                </c:pt>
                <c:pt idx="74">
                  <c:v>36.190000000000005</c:v>
                </c:pt>
                <c:pt idx="75">
                  <c:v>38.83</c:v>
                </c:pt>
                <c:pt idx="76">
                  <c:v>30.140000000000004</c:v>
                </c:pt>
                <c:pt idx="77">
                  <c:v>27.17</c:v>
                </c:pt>
                <c:pt idx="78">
                  <c:v>30.250000000000004</c:v>
                </c:pt>
                <c:pt idx="79">
                  <c:v>31.020000000000003</c:v>
                </c:pt>
                <c:pt idx="80">
                  <c:v>29.810000000000002</c:v>
                </c:pt>
                <c:pt idx="81">
                  <c:v>31.460000000000004</c:v>
                </c:pt>
                <c:pt idx="82">
                  <c:v>32.67</c:v>
                </c:pt>
                <c:pt idx="83">
                  <c:v>27.390000000000004</c:v>
                </c:pt>
                <c:pt idx="84">
                  <c:v>30.690000000000005</c:v>
                </c:pt>
                <c:pt idx="85">
                  <c:v>30.580000000000002</c:v>
                </c:pt>
                <c:pt idx="86">
                  <c:v>33.440000000000005</c:v>
                </c:pt>
                <c:pt idx="87">
                  <c:v>32.340000000000003</c:v>
                </c:pt>
                <c:pt idx="88">
                  <c:v>31.020000000000003</c:v>
                </c:pt>
                <c:pt idx="89">
                  <c:v>30.580000000000002</c:v>
                </c:pt>
                <c:pt idx="90">
                  <c:v>30.910000000000004</c:v>
                </c:pt>
                <c:pt idx="91">
                  <c:v>30.030000000000005</c:v>
                </c:pt>
                <c:pt idx="92">
                  <c:v>32.230000000000004</c:v>
                </c:pt>
                <c:pt idx="93">
                  <c:v>35.31</c:v>
                </c:pt>
                <c:pt idx="94">
                  <c:v>30.360000000000003</c:v>
                </c:pt>
                <c:pt idx="95">
                  <c:v>28.490000000000006</c:v>
                </c:pt>
                <c:pt idx="96">
                  <c:v>26.290000000000003</c:v>
                </c:pt>
                <c:pt idx="97">
                  <c:v>25.190000000000005</c:v>
                </c:pt>
                <c:pt idx="98">
                  <c:v>29.040000000000006</c:v>
                </c:pt>
                <c:pt idx="99">
                  <c:v>30.250000000000004</c:v>
                </c:pt>
                <c:pt idx="100">
                  <c:v>29.150000000000002</c:v>
                </c:pt>
                <c:pt idx="101">
                  <c:v>29.260000000000005</c:v>
                </c:pt>
                <c:pt idx="102">
                  <c:v>30.140000000000004</c:v>
                </c:pt>
                <c:pt idx="103">
                  <c:v>22.660000000000004</c:v>
                </c:pt>
                <c:pt idx="104">
                  <c:v>20.900000000000002</c:v>
                </c:pt>
                <c:pt idx="105">
                  <c:v>25.85</c:v>
                </c:pt>
                <c:pt idx="106">
                  <c:v>23.760000000000005</c:v>
                </c:pt>
                <c:pt idx="107">
                  <c:v>28.930000000000003</c:v>
                </c:pt>
                <c:pt idx="108">
                  <c:v>25.740000000000006</c:v>
                </c:pt>
                <c:pt idx="109">
                  <c:v>26.290000000000003</c:v>
                </c:pt>
                <c:pt idx="110">
                  <c:v>22.660000000000004</c:v>
                </c:pt>
                <c:pt idx="111">
                  <c:v>21.340000000000003</c:v>
                </c:pt>
                <c:pt idx="112">
                  <c:v>21.01</c:v>
                </c:pt>
                <c:pt idx="113">
                  <c:v>23.540000000000003</c:v>
                </c:pt>
                <c:pt idx="114">
                  <c:v>27.720000000000002</c:v>
                </c:pt>
                <c:pt idx="115">
                  <c:v>31.57</c:v>
                </c:pt>
                <c:pt idx="116">
                  <c:v>32.010000000000005</c:v>
                </c:pt>
                <c:pt idx="117">
                  <c:v>30.250000000000004</c:v>
                </c:pt>
                <c:pt idx="118">
                  <c:v>31.460000000000004</c:v>
                </c:pt>
                <c:pt idx="119">
                  <c:v>33.330000000000005</c:v>
                </c:pt>
                <c:pt idx="120">
                  <c:v>34.21</c:v>
                </c:pt>
                <c:pt idx="121">
                  <c:v>33.330000000000005</c:v>
                </c:pt>
                <c:pt idx="122">
                  <c:v>33.99</c:v>
                </c:pt>
                <c:pt idx="123">
                  <c:v>34.430000000000007</c:v>
                </c:pt>
                <c:pt idx="124">
                  <c:v>35.31</c:v>
                </c:pt>
                <c:pt idx="125">
                  <c:v>34.870000000000005</c:v>
                </c:pt>
                <c:pt idx="126">
                  <c:v>36.74</c:v>
                </c:pt>
                <c:pt idx="127">
                  <c:v>39.269999999999996</c:v>
                </c:pt>
                <c:pt idx="128">
                  <c:v>38.72</c:v>
                </c:pt>
                <c:pt idx="129">
                  <c:v>38.61</c:v>
                </c:pt>
                <c:pt idx="130">
                  <c:v>36.519999999999996</c:v>
                </c:pt>
                <c:pt idx="131">
                  <c:v>21.450000000000003</c:v>
                </c:pt>
                <c:pt idx="132">
                  <c:v>22.990000000000006</c:v>
                </c:pt>
                <c:pt idx="133">
                  <c:v>18.920000000000002</c:v>
                </c:pt>
                <c:pt idx="134">
                  <c:v>23.760000000000005</c:v>
                </c:pt>
                <c:pt idx="135">
                  <c:v>28.490000000000006</c:v>
                </c:pt>
                <c:pt idx="136">
                  <c:v>30.470000000000002</c:v>
                </c:pt>
                <c:pt idx="137">
                  <c:v>30.360000000000003</c:v>
                </c:pt>
                <c:pt idx="138">
                  <c:v>27.720000000000002</c:v>
                </c:pt>
              </c:numCache>
            </c:numRef>
          </c:val>
          <c:smooth val="0"/>
          <c:extLst>
            <c:ext xmlns:c16="http://schemas.microsoft.com/office/drawing/2014/chart" uri="{C3380CC4-5D6E-409C-BE32-E72D297353CC}">
              <c16:uniqueId val="{00000002-8DD9-4782-B5DA-E464ACB28201}"/>
            </c:ext>
          </c:extLst>
        </c:ser>
        <c:ser>
          <c:idx val="2"/>
          <c:order val="1"/>
          <c:tx>
            <c:strRef>
              <c:f>'Site 6'!$G$3</c:f>
              <c:strCache>
                <c:ptCount val="1"/>
                <c:pt idx="0">
                  <c:v>T avg °C</c:v>
                </c:pt>
              </c:strCache>
            </c:strRef>
          </c:tx>
          <c:spPr>
            <a:ln w="15875" cap="rnd">
              <a:solidFill>
                <a:schemeClr val="tx1">
                  <a:lumMod val="95000"/>
                  <a:lumOff val="5000"/>
                </a:schemeClr>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6'!$G$4:$G$368</c:f>
              <c:numCache>
                <c:formatCode>0.0</c:formatCode>
                <c:ptCount val="365"/>
                <c:pt idx="0">
                  <c:v>18.425000000000001</c:v>
                </c:pt>
                <c:pt idx="1">
                  <c:v>18.150000000000002</c:v>
                </c:pt>
                <c:pt idx="2">
                  <c:v>14.630000000000003</c:v>
                </c:pt>
                <c:pt idx="3">
                  <c:v>18.535000000000004</c:v>
                </c:pt>
                <c:pt idx="4">
                  <c:v>21.340000000000003</c:v>
                </c:pt>
                <c:pt idx="5">
                  <c:v>18.535000000000004</c:v>
                </c:pt>
                <c:pt idx="6">
                  <c:v>16.940000000000001</c:v>
                </c:pt>
                <c:pt idx="7">
                  <c:v>18.645000000000003</c:v>
                </c:pt>
                <c:pt idx="8">
                  <c:v>20.900000000000002</c:v>
                </c:pt>
                <c:pt idx="9">
                  <c:v>23.430000000000003</c:v>
                </c:pt>
                <c:pt idx="10">
                  <c:v>22.055000000000003</c:v>
                </c:pt>
                <c:pt idx="11">
                  <c:v>20.185000000000002</c:v>
                </c:pt>
                <c:pt idx="12">
                  <c:v>18.645000000000003</c:v>
                </c:pt>
                <c:pt idx="13">
                  <c:v>16.940000000000001</c:v>
                </c:pt>
                <c:pt idx="14">
                  <c:v>18.810000000000002</c:v>
                </c:pt>
                <c:pt idx="15">
                  <c:v>20.350000000000005</c:v>
                </c:pt>
                <c:pt idx="16">
                  <c:v>16.885000000000005</c:v>
                </c:pt>
                <c:pt idx="17">
                  <c:v>17.160000000000004</c:v>
                </c:pt>
                <c:pt idx="18">
                  <c:v>18.425000000000004</c:v>
                </c:pt>
                <c:pt idx="19">
                  <c:v>19.415000000000003</c:v>
                </c:pt>
                <c:pt idx="20">
                  <c:v>20.295000000000002</c:v>
                </c:pt>
                <c:pt idx="21">
                  <c:v>24.200000000000003</c:v>
                </c:pt>
                <c:pt idx="22">
                  <c:v>27.665000000000003</c:v>
                </c:pt>
                <c:pt idx="23">
                  <c:v>28.765000000000004</c:v>
                </c:pt>
                <c:pt idx="24">
                  <c:v>26.565000000000005</c:v>
                </c:pt>
                <c:pt idx="25">
                  <c:v>24.090000000000003</c:v>
                </c:pt>
                <c:pt idx="26">
                  <c:v>26.455000000000005</c:v>
                </c:pt>
                <c:pt idx="27">
                  <c:v>27.885000000000005</c:v>
                </c:pt>
                <c:pt idx="28">
                  <c:v>30.855000000000004</c:v>
                </c:pt>
                <c:pt idx="29">
                  <c:v>29.590000000000003</c:v>
                </c:pt>
                <c:pt idx="30">
                  <c:v>27.225000000000001</c:v>
                </c:pt>
                <c:pt idx="31">
                  <c:v>22.715000000000003</c:v>
                </c:pt>
                <c:pt idx="32">
                  <c:v>21.505000000000003</c:v>
                </c:pt>
                <c:pt idx="33">
                  <c:v>22.055000000000003</c:v>
                </c:pt>
                <c:pt idx="34">
                  <c:v>25.630000000000003</c:v>
                </c:pt>
                <c:pt idx="35">
                  <c:v>24.090000000000003</c:v>
                </c:pt>
                <c:pt idx="36">
                  <c:v>21.78</c:v>
                </c:pt>
                <c:pt idx="37">
                  <c:v>20.790000000000003</c:v>
                </c:pt>
                <c:pt idx="38">
                  <c:v>17.930000000000003</c:v>
                </c:pt>
                <c:pt idx="39">
                  <c:v>20.845000000000002</c:v>
                </c:pt>
                <c:pt idx="40">
                  <c:v>25.740000000000002</c:v>
                </c:pt>
                <c:pt idx="41">
                  <c:v>27.005000000000003</c:v>
                </c:pt>
                <c:pt idx="42">
                  <c:v>25.245000000000005</c:v>
                </c:pt>
                <c:pt idx="43">
                  <c:v>24.53</c:v>
                </c:pt>
                <c:pt idx="44">
                  <c:v>24.145000000000003</c:v>
                </c:pt>
                <c:pt idx="45">
                  <c:v>23.760000000000005</c:v>
                </c:pt>
                <c:pt idx="46">
                  <c:v>25.025000000000002</c:v>
                </c:pt>
                <c:pt idx="47">
                  <c:v>26.290000000000003</c:v>
                </c:pt>
                <c:pt idx="48">
                  <c:v>27.94</c:v>
                </c:pt>
                <c:pt idx="49">
                  <c:v>22.550000000000004</c:v>
                </c:pt>
                <c:pt idx="50">
                  <c:v>22.715000000000003</c:v>
                </c:pt>
                <c:pt idx="51">
                  <c:v>25.740000000000002</c:v>
                </c:pt>
                <c:pt idx="52">
                  <c:v>26.730000000000004</c:v>
                </c:pt>
                <c:pt idx="53">
                  <c:v>26.785000000000004</c:v>
                </c:pt>
                <c:pt idx="54">
                  <c:v>26.565000000000001</c:v>
                </c:pt>
                <c:pt idx="55">
                  <c:v>25.96</c:v>
                </c:pt>
                <c:pt idx="56">
                  <c:v>24.365000000000002</c:v>
                </c:pt>
                <c:pt idx="57">
                  <c:v>25.19</c:v>
                </c:pt>
                <c:pt idx="58">
                  <c:v>26.125000000000007</c:v>
                </c:pt>
                <c:pt idx="59">
                  <c:v>25.245000000000005</c:v>
                </c:pt>
                <c:pt idx="60">
                  <c:v>26.564999999999998</c:v>
                </c:pt>
                <c:pt idx="61">
                  <c:v>23.925000000000004</c:v>
                </c:pt>
                <c:pt idx="62">
                  <c:v>28.270000000000003</c:v>
                </c:pt>
                <c:pt idx="63">
                  <c:v>24.42</c:v>
                </c:pt>
                <c:pt idx="64">
                  <c:v>28.93</c:v>
                </c:pt>
                <c:pt idx="65">
                  <c:v>23.650000000000006</c:v>
                </c:pt>
                <c:pt idx="66">
                  <c:v>20.020000000000003</c:v>
                </c:pt>
                <c:pt idx="67">
                  <c:v>21.175000000000004</c:v>
                </c:pt>
                <c:pt idx="68">
                  <c:v>28.545000000000002</c:v>
                </c:pt>
                <c:pt idx="69">
                  <c:v>20.185000000000002</c:v>
                </c:pt>
                <c:pt idx="70">
                  <c:v>21.615000000000002</c:v>
                </c:pt>
                <c:pt idx="71">
                  <c:v>25.96</c:v>
                </c:pt>
                <c:pt idx="72">
                  <c:v>25.355000000000004</c:v>
                </c:pt>
                <c:pt idx="73">
                  <c:v>26.895000000000003</c:v>
                </c:pt>
                <c:pt idx="74">
                  <c:v>26.620000000000005</c:v>
                </c:pt>
                <c:pt idx="75">
                  <c:v>28.490000000000002</c:v>
                </c:pt>
                <c:pt idx="76">
                  <c:v>24.475000000000001</c:v>
                </c:pt>
                <c:pt idx="77">
                  <c:v>19.91</c:v>
                </c:pt>
                <c:pt idx="78">
                  <c:v>20.185000000000002</c:v>
                </c:pt>
                <c:pt idx="79">
                  <c:v>23.1</c:v>
                </c:pt>
                <c:pt idx="80">
                  <c:v>21.450000000000003</c:v>
                </c:pt>
                <c:pt idx="81">
                  <c:v>24.365000000000002</c:v>
                </c:pt>
                <c:pt idx="82">
                  <c:v>23.705000000000002</c:v>
                </c:pt>
                <c:pt idx="83">
                  <c:v>23.32</c:v>
                </c:pt>
                <c:pt idx="84">
                  <c:v>24.200000000000003</c:v>
                </c:pt>
                <c:pt idx="85">
                  <c:v>22.44</c:v>
                </c:pt>
                <c:pt idx="86">
                  <c:v>24.310000000000002</c:v>
                </c:pt>
                <c:pt idx="87">
                  <c:v>23.485000000000003</c:v>
                </c:pt>
                <c:pt idx="88">
                  <c:v>23.045000000000002</c:v>
                </c:pt>
                <c:pt idx="89">
                  <c:v>22.825000000000003</c:v>
                </c:pt>
                <c:pt idx="90">
                  <c:v>26.675000000000004</c:v>
                </c:pt>
                <c:pt idx="91">
                  <c:v>22.990000000000002</c:v>
                </c:pt>
                <c:pt idx="92">
                  <c:v>23.320000000000004</c:v>
                </c:pt>
                <c:pt idx="93">
                  <c:v>26.18</c:v>
                </c:pt>
                <c:pt idx="94">
                  <c:v>23.650000000000002</c:v>
                </c:pt>
                <c:pt idx="95">
                  <c:v>20.405000000000005</c:v>
                </c:pt>
                <c:pt idx="96">
                  <c:v>18.425000000000004</c:v>
                </c:pt>
                <c:pt idx="97">
                  <c:v>17.655000000000005</c:v>
                </c:pt>
                <c:pt idx="98">
                  <c:v>18.480000000000004</c:v>
                </c:pt>
                <c:pt idx="99">
                  <c:v>18.755000000000003</c:v>
                </c:pt>
                <c:pt idx="100">
                  <c:v>20.735000000000003</c:v>
                </c:pt>
                <c:pt idx="101">
                  <c:v>21.395000000000003</c:v>
                </c:pt>
                <c:pt idx="102">
                  <c:v>20.625000000000004</c:v>
                </c:pt>
                <c:pt idx="103">
                  <c:v>15.730000000000002</c:v>
                </c:pt>
                <c:pt idx="104">
                  <c:v>12.760000000000002</c:v>
                </c:pt>
                <c:pt idx="105">
                  <c:v>15.345000000000001</c:v>
                </c:pt>
                <c:pt idx="106">
                  <c:v>18.865000000000002</c:v>
                </c:pt>
                <c:pt idx="107">
                  <c:v>22.715000000000003</c:v>
                </c:pt>
                <c:pt idx="108">
                  <c:v>18.865000000000002</c:v>
                </c:pt>
                <c:pt idx="109">
                  <c:v>18.040000000000003</c:v>
                </c:pt>
                <c:pt idx="110">
                  <c:v>16.060000000000002</c:v>
                </c:pt>
                <c:pt idx="111">
                  <c:v>16.445</c:v>
                </c:pt>
                <c:pt idx="112">
                  <c:v>13.64</c:v>
                </c:pt>
                <c:pt idx="113">
                  <c:v>14.465000000000002</c:v>
                </c:pt>
                <c:pt idx="114">
                  <c:v>16.060000000000002</c:v>
                </c:pt>
                <c:pt idx="115">
                  <c:v>19.635000000000002</c:v>
                </c:pt>
                <c:pt idx="116">
                  <c:v>20.515000000000004</c:v>
                </c:pt>
                <c:pt idx="117">
                  <c:v>23.430000000000003</c:v>
                </c:pt>
                <c:pt idx="118">
                  <c:v>22.935000000000002</c:v>
                </c:pt>
                <c:pt idx="119">
                  <c:v>23.540000000000003</c:v>
                </c:pt>
                <c:pt idx="120">
                  <c:v>23.98</c:v>
                </c:pt>
                <c:pt idx="121">
                  <c:v>24.365000000000002</c:v>
                </c:pt>
                <c:pt idx="122">
                  <c:v>25.740000000000002</c:v>
                </c:pt>
                <c:pt idx="123">
                  <c:v>24.090000000000003</c:v>
                </c:pt>
                <c:pt idx="124">
                  <c:v>24.090000000000003</c:v>
                </c:pt>
                <c:pt idx="125">
                  <c:v>24.145000000000003</c:v>
                </c:pt>
                <c:pt idx="126">
                  <c:v>25.300000000000004</c:v>
                </c:pt>
                <c:pt idx="127">
                  <c:v>27.61</c:v>
                </c:pt>
                <c:pt idx="128">
                  <c:v>27.83</c:v>
                </c:pt>
                <c:pt idx="129">
                  <c:v>28.765000000000001</c:v>
                </c:pt>
                <c:pt idx="130">
                  <c:v>26.29</c:v>
                </c:pt>
                <c:pt idx="131">
                  <c:v>14.410000000000002</c:v>
                </c:pt>
                <c:pt idx="132">
                  <c:v>13.420000000000003</c:v>
                </c:pt>
                <c:pt idx="133">
                  <c:v>10.780000000000001</c:v>
                </c:pt>
                <c:pt idx="134">
                  <c:v>11.990000000000002</c:v>
                </c:pt>
                <c:pt idx="135">
                  <c:v>15.895000000000003</c:v>
                </c:pt>
                <c:pt idx="136">
                  <c:v>18.205000000000002</c:v>
                </c:pt>
                <c:pt idx="137">
                  <c:v>24.53</c:v>
                </c:pt>
                <c:pt idx="138">
                  <c:v>19.03</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smooth val="0"/>
          <c:extLst>
            <c:ext xmlns:c16="http://schemas.microsoft.com/office/drawing/2014/chart" uri="{C3380CC4-5D6E-409C-BE32-E72D297353CC}">
              <c16:uniqueId val="{00000003-8DD9-4782-B5DA-E464ACB28201}"/>
            </c:ext>
          </c:extLst>
        </c:ser>
        <c:ser>
          <c:idx val="1"/>
          <c:order val="2"/>
          <c:tx>
            <c:strRef>
              <c:f>'Site 6'!$F$3</c:f>
              <c:strCache>
                <c:ptCount val="1"/>
                <c:pt idx="0">
                  <c:v>T min °C</c:v>
                </c:pt>
              </c:strCache>
            </c:strRef>
          </c:tx>
          <c:spPr>
            <a:ln w="15875" cap="rnd">
              <a:solidFill>
                <a:srgbClr val="00B0F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6'!$F$4:$F$368</c:f>
              <c:numCache>
                <c:formatCode>0.0</c:formatCode>
                <c:ptCount val="365"/>
                <c:pt idx="0">
                  <c:v>14.080000000000002</c:v>
                </c:pt>
                <c:pt idx="1">
                  <c:v>13.970000000000002</c:v>
                </c:pt>
                <c:pt idx="2">
                  <c:v>10.670000000000002</c:v>
                </c:pt>
                <c:pt idx="3">
                  <c:v>9.3500000000000014</c:v>
                </c:pt>
                <c:pt idx="4">
                  <c:v>14.190000000000001</c:v>
                </c:pt>
                <c:pt idx="5">
                  <c:v>15.510000000000003</c:v>
                </c:pt>
                <c:pt idx="6">
                  <c:v>13.310000000000002</c:v>
                </c:pt>
                <c:pt idx="7">
                  <c:v>13.200000000000001</c:v>
                </c:pt>
                <c:pt idx="8">
                  <c:v>10.780000000000001</c:v>
                </c:pt>
                <c:pt idx="9">
                  <c:v>17.710000000000004</c:v>
                </c:pt>
                <c:pt idx="10">
                  <c:v>15.840000000000002</c:v>
                </c:pt>
                <c:pt idx="11">
                  <c:v>14.080000000000002</c:v>
                </c:pt>
                <c:pt idx="12">
                  <c:v>13.200000000000001</c:v>
                </c:pt>
                <c:pt idx="13">
                  <c:v>8.25</c:v>
                </c:pt>
                <c:pt idx="14">
                  <c:v>12.540000000000001</c:v>
                </c:pt>
                <c:pt idx="15">
                  <c:v>12.210000000000003</c:v>
                </c:pt>
                <c:pt idx="16">
                  <c:v>13.860000000000003</c:v>
                </c:pt>
                <c:pt idx="17">
                  <c:v>12.980000000000002</c:v>
                </c:pt>
                <c:pt idx="18">
                  <c:v>11.440000000000001</c:v>
                </c:pt>
                <c:pt idx="19">
                  <c:v>8.58</c:v>
                </c:pt>
                <c:pt idx="20">
                  <c:v>11.880000000000003</c:v>
                </c:pt>
                <c:pt idx="21">
                  <c:v>16.170000000000002</c:v>
                </c:pt>
                <c:pt idx="22">
                  <c:v>21.67</c:v>
                </c:pt>
                <c:pt idx="23">
                  <c:v>21.67</c:v>
                </c:pt>
                <c:pt idx="24">
                  <c:v>18.37</c:v>
                </c:pt>
                <c:pt idx="25">
                  <c:v>15.510000000000003</c:v>
                </c:pt>
                <c:pt idx="26">
                  <c:v>18.260000000000002</c:v>
                </c:pt>
                <c:pt idx="27">
                  <c:v>19.580000000000002</c:v>
                </c:pt>
                <c:pt idx="28">
                  <c:v>23.210000000000004</c:v>
                </c:pt>
                <c:pt idx="29">
                  <c:v>23.540000000000003</c:v>
                </c:pt>
                <c:pt idx="30">
                  <c:v>21.01</c:v>
                </c:pt>
                <c:pt idx="31">
                  <c:v>16.610000000000003</c:v>
                </c:pt>
                <c:pt idx="32">
                  <c:v>13.640000000000002</c:v>
                </c:pt>
                <c:pt idx="33">
                  <c:v>12.210000000000003</c:v>
                </c:pt>
                <c:pt idx="34">
                  <c:v>22.990000000000006</c:v>
                </c:pt>
                <c:pt idx="35">
                  <c:v>17.710000000000004</c:v>
                </c:pt>
                <c:pt idx="36">
                  <c:v>15.290000000000001</c:v>
                </c:pt>
                <c:pt idx="37">
                  <c:v>14.190000000000001</c:v>
                </c:pt>
                <c:pt idx="38">
                  <c:v>13.200000000000001</c:v>
                </c:pt>
                <c:pt idx="39">
                  <c:v>13.420000000000002</c:v>
                </c:pt>
                <c:pt idx="40">
                  <c:v>18.810000000000002</c:v>
                </c:pt>
                <c:pt idx="41">
                  <c:v>22.660000000000004</c:v>
                </c:pt>
                <c:pt idx="42">
                  <c:v>20.240000000000006</c:v>
                </c:pt>
                <c:pt idx="43">
                  <c:v>16.28</c:v>
                </c:pt>
                <c:pt idx="44">
                  <c:v>16.5</c:v>
                </c:pt>
                <c:pt idx="45">
                  <c:v>15.730000000000002</c:v>
                </c:pt>
                <c:pt idx="46">
                  <c:v>13.200000000000001</c:v>
                </c:pt>
                <c:pt idx="47">
                  <c:v>16.39</c:v>
                </c:pt>
                <c:pt idx="48">
                  <c:v>20.57</c:v>
                </c:pt>
                <c:pt idx="49">
                  <c:v>15.070000000000002</c:v>
                </c:pt>
                <c:pt idx="50">
                  <c:v>12.760000000000003</c:v>
                </c:pt>
                <c:pt idx="51">
                  <c:v>20.790000000000003</c:v>
                </c:pt>
                <c:pt idx="52">
                  <c:v>18.920000000000002</c:v>
                </c:pt>
                <c:pt idx="53">
                  <c:v>21.230000000000004</c:v>
                </c:pt>
                <c:pt idx="54">
                  <c:v>21.560000000000002</c:v>
                </c:pt>
                <c:pt idx="55">
                  <c:v>19.140000000000004</c:v>
                </c:pt>
                <c:pt idx="56">
                  <c:v>17.82</c:v>
                </c:pt>
                <c:pt idx="57">
                  <c:v>18.04</c:v>
                </c:pt>
                <c:pt idx="58">
                  <c:v>20.460000000000004</c:v>
                </c:pt>
                <c:pt idx="59">
                  <c:v>17.05</c:v>
                </c:pt>
                <c:pt idx="60">
                  <c:v>16.720000000000002</c:v>
                </c:pt>
                <c:pt idx="61">
                  <c:v>17.930000000000003</c:v>
                </c:pt>
                <c:pt idx="62">
                  <c:v>19.360000000000003</c:v>
                </c:pt>
                <c:pt idx="63">
                  <c:v>20.680000000000003</c:v>
                </c:pt>
                <c:pt idx="64">
                  <c:v>21.340000000000003</c:v>
                </c:pt>
                <c:pt idx="65">
                  <c:v>19.140000000000004</c:v>
                </c:pt>
                <c:pt idx="66">
                  <c:v>14.190000000000001</c:v>
                </c:pt>
                <c:pt idx="67">
                  <c:v>11.110000000000003</c:v>
                </c:pt>
                <c:pt idx="68">
                  <c:v>21.450000000000003</c:v>
                </c:pt>
                <c:pt idx="69">
                  <c:v>13.090000000000002</c:v>
                </c:pt>
                <c:pt idx="70">
                  <c:v>12.760000000000003</c:v>
                </c:pt>
                <c:pt idx="71">
                  <c:v>15.510000000000003</c:v>
                </c:pt>
                <c:pt idx="72">
                  <c:v>14.410000000000002</c:v>
                </c:pt>
                <c:pt idx="73">
                  <c:v>17.05</c:v>
                </c:pt>
                <c:pt idx="74">
                  <c:v>17.05</c:v>
                </c:pt>
                <c:pt idx="75">
                  <c:v>18.150000000000002</c:v>
                </c:pt>
                <c:pt idx="76">
                  <c:v>18.810000000000002</c:v>
                </c:pt>
                <c:pt idx="77">
                  <c:v>12.65</c:v>
                </c:pt>
                <c:pt idx="78">
                  <c:v>10.120000000000003</c:v>
                </c:pt>
                <c:pt idx="79">
                  <c:v>15.180000000000001</c:v>
                </c:pt>
                <c:pt idx="80">
                  <c:v>13.090000000000002</c:v>
                </c:pt>
                <c:pt idx="81">
                  <c:v>17.270000000000003</c:v>
                </c:pt>
                <c:pt idx="82">
                  <c:v>14.740000000000002</c:v>
                </c:pt>
                <c:pt idx="83">
                  <c:v>19.25</c:v>
                </c:pt>
                <c:pt idx="84">
                  <c:v>17.710000000000004</c:v>
                </c:pt>
                <c:pt idx="85">
                  <c:v>14.3</c:v>
                </c:pt>
                <c:pt idx="86">
                  <c:v>15.180000000000001</c:v>
                </c:pt>
                <c:pt idx="87">
                  <c:v>14.630000000000003</c:v>
                </c:pt>
                <c:pt idx="88">
                  <c:v>15.070000000000002</c:v>
                </c:pt>
                <c:pt idx="89">
                  <c:v>15.070000000000002</c:v>
                </c:pt>
                <c:pt idx="90">
                  <c:v>22.440000000000005</c:v>
                </c:pt>
                <c:pt idx="91">
                  <c:v>15.950000000000001</c:v>
                </c:pt>
                <c:pt idx="92">
                  <c:v>14.410000000000002</c:v>
                </c:pt>
                <c:pt idx="93">
                  <c:v>17.05</c:v>
                </c:pt>
                <c:pt idx="94">
                  <c:v>16.940000000000001</c:v>
                </c:pt>
                <c:pt idx="95">
                  <c:v>12.320000000000002</c:v>
                </c:pt>
                <c:pt idx="96">
                  <c:v>10.560000000000002</c:v>
                </c:pt>
                <c:pt idx="97">
                  <c:v>10.120000000000003</c:v>
                </c:pt>
                <c:pt idx="98">
                  <c:v>7.9200000000000008</c:v>
                </c:pt>
                <c:pt idx="99">
                  <c:v>7.26</c:v>
                </c:pt>
                <c:pt idx="100">
                  <c:v>12.320000000000002</c:v>
                </c:pt>
                <c:pt idx="101">
                  <c:v>13.530000000000001</c:v>
                </c:pt>
                <c:pt idx="102">
                  <c:v>11.110000000000003</c:v>
                </c:pt>
                <c:pt idx="103">
                  <c:v>8.8000000000000007</c:v>
                </c:pt>
                <c:pt idx="104">
                  <c:v>4.620000000000001</c:v>
                </c:pt>
                <c:pt idx="105">
                  <c:v>4.8400000000000007</c:v>
                </c:pt>
                <c:pt idx="106">
                  <c:v>13.970000000000002</c:v>
                </c:pt>
                <c:pt idx="107">
                  <c:v>16.5</c:v>
                </c:pt>
                <c:pt idx="108">
                  <c:v>11.990000000000002</c:v>
                </c:pt>
                <c:pt idx="109">
                  <c:v>9.7900000000000009</c:v>
                </c:pt>
                <c:pt idx="110">
                  <c:v>9.4600000000000009</c:v>
                </c:pt>
                <c:pt idx="111">
                  <c:v>11.55</c:v>
                </c:pt>
                <c:pt idx="112">
                  <c:v>6.2700000000000005</c:v>
                </c:pt>
                <c:pt idx="113">
                  <c:v>5.39</c:v>
                </c:pt>
                <c:pt idx="114">
                  <c:v>4.4000000000000004</c:v>
                </c:pt>
                <c:pt idx="115">
                  <c:v>7.7000000000000011</c:v>
                </c:pt>
                <c:pt idx="116">
                  <c:v>9.0200000000000014</c:v>
                </c:pt>
                <c:pt idx="117">
                  <c:v>16.610000000000003</c:v>
                </c:pt>
                <c:pt idx="118">
                  <c:v>14.410000000000002</c:v>
                </c:pt>
                <c:pt idx="119">
                  <c:v>13.750000000000002</c:v>
                </c:pt>
                <c:pt idx="120">
                  <c:v>13.750000000000002</c:v>
                </c:pt>
                <c:pt idx="121">
                  <c:v>15.400000000000002</c:v>
                </c:pt>
                <c:pt idx="122">
                  <c:v>17.490000000000002</c:v>
                </c:pt>
                <c:pt idx="123">
                  <c:v>13.750000000000002</c:v>
                </c:pt>
                <c:pt idx="124">
                  <c:v>12.870000000000003</c:v>
                </c:pt>
                <c:pt idx="125">
                  <c:v>13.420000000000002</c:v>
                </c:pt>
                <c:pt idx="126">
                  <c:v>13.860000000000003</c:v>
                </c:pt>
                <c:pt idx="127">
                  <c:v>15.950000000000001</c:v>
                </c:pt>
                <c:pt idx="128">
                  <c:v>16.940000000000001</c:v>
                </c:pt>
                <c:pt idx="129">
                  <c:v>18.920000000000002</c:v>
                </c:pt>
                <c:pt idx="130">
                  <c:v>16.060000000000002</c:v>
                </c:pt>
                <c:pt idx="131">
                  <c:v>7.370000000000001</c:v>
                </c:pt>
                <c:pt idx="132">
                  <c:v>3.8500000000000005</c:v>
                </c:pt>
                <c:pt idx="133">
                  <c:v>2.6400000000000006</c:v>
                </c:pt>
                <c:pt idx="134">
                  <c:v>0.22000000000000008</c:v>
                </c:pt>
                <c:pt idx="135">
                  <c:v>3.3000000000000003</c:v>
                </c:pt>
                <c:pt idx="136">
                  <c:v>5.9399999999999995</c:v>
                </c:pt>
                <c:pt idx="137">
                  <c:v>18.700000000000003</c:v>
                </c:pt>
                <c:pt idx="138">
                  <c:v>10.340000000000002</c:v>
                </c:pt>
              </c:numCache>
            </c:numRef>
          </c:val>
          <c:smooth val="0"/>
          <c:extLst>
            <c:ext xmlns:c16="http://schemas.microsoft.com/office/drawing/2014/chart" uri="{C3380CC4-5D6E-409C-BE32-E72D297353CC}">
              <c16:uniqueId val="{00000004-8DD9-4782-B5DA-E464ACB28201}"/>
            </c:ext>
          </c:extLst>
        </c:ser>
        <c:dLbls>
          <c:showLegendKey val="0"/>
          <c:showVal val="0"/>
          <c:showCatName val="0"/>
          <c:showSerName val="0"/>
          <c:showPercent val="0"/>
          <c:showBubbleSize val="0"/>
        </c:dLbls>
        <c:marker val="1"/>
        <c:smooth val="0"/>
        <c:axId val="181017071"/>
        <c:axId val="592213135"/>
      </c:lineChart>
      <c:dateAx>
        <c:axId val="181017071"/>
        <c:scaling>
          <c:orientation val="minMax"/>
          <c:max val="41907"/>
          <c:min val="41769"/>
        </c:scaling>
        <c:delete val="0"/>
        <c:axPos val="b"/>
        <c:numFmt formatCode="m/d/yyyy" sourceLinked="1"/>
        <c:majorTickMark val="out"/>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900" b="0" i="0" u="none" strike="noStrike" kern="1200" baseline="0">
                <a:ln>
                  <a:noFill/>
                </a:ln>
                <a:solidFill>
                  <a:schemeClr val="tx1">
                    <a:lumMod val="65000"/>
                    <a:lumOff val="35000"/>
                  </a:schemeClr>
                </a:solidFill>
                <a:latin typeface="+mn-lt"/>
                <a:ea typeface="+mn-ea"/>
                <a:cs typeface="+mn-cs"/>
              </a:defRPr>
            </a:pPr>
            <a:endParaRPr lang="en-US"/>
          </a:p>
        </c:txPr>
        <c:crossAx val="592213135"/>
        <c:crossesAt val="-99"/>
        <c:auto val="1"/>
        <c:lblOffset val="100"/>
        <c:baseTimeUnit val="days"/>
        <c:majorUnit val="7"/>
        <c:majorTimeUnit val="days"/>
      </c:dateAx>
      <c:valAx>
        <c:axId val="5922131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t>
                </a:r>
              </a:p>
            </c:rich>
          </c:tx>
          <c:layout>
            <c:manualLayout>
              <c:xMode val="edge"/>
              <c:yMode val="edge"/>
              <c:x val="7.9234972677595633E-2"/>
              <c:y val="5.3632392666245206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017071"/>
        <c:crosses val="autoZero"/>
        <c:crossBetween val="between"/>
      </c:valAx>
      <c:valAx>
        <c:axId val="592205647"/>
        <c:scaling>
          <c:orientation val="minMax"/>
        </c:scaling>
        <c:delete val="0"/>
        <c:axPos val="r"/>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a:t>
                </a:r>
              </a:p>
            </c:rich>
          </c:tx>
          <c:layout>
            <c:manualLayout>
              <c:xMode val="edge"/>
              <c:yMode val="edge"/>
              <c:x val="0.87648896346973026"/>
              <c:y val="5.5132798181249242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0922335"/>
        <c:crosses val="max"/>
        <c:crossBetween val="between"/>
      </c:valAx>
      <c:dateAx>
        <c:axId val="590922335"/>
        <c:scaling>
          <c:orientation val="minMax"/>
        </c:scaling>
        <c:delete val="1"/>
        <c:axPos val="b"/>
        <c:numFmt formatCode="m/d/yyyy" sourceLinked="1"/>
        <c:majorTickMark val="out"/>
        <c:minorTickMark val="none"/>
        <c:tickLblPos val="nextTo"/>
        <c:crossAx val="592205647"/>
        <c:crosses val="autoZero"/>
        <c:auto val="1"/>
        <c:lblOffset val="100"/>
        <c:baseTimeUnit val="days"/>
      </c:dateAx>
      <c:spPr>
        <a:noFill/>
        <a:ln>
          <a:noFill/>
        </a:ln>
        <a:effectLst/>
      </c:spPr>
    </c:plotArea>
    <c:legend>
      <c:legendPos val="b"/>
      <c:layout>
        <c:manualLayout>
          <c:xMode val="edge"/>
          <c:yMode val="edge"/>
          <c:x val="7.2619884568000434E-2"/>
          <c:y val="0.87549270838186655"/>
          <c:w val="0.78885887031978141"/>
          <c:h val="8.83468708423281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Daily</a:t>
            </a:r>
            <a:r>
              <a:rPr lang="en-GB" baseline="0"/>
              <a:t> weather </a:t>
            </a:r>
            <a:r>
              <a:rPr lang="en-GB"/>
              <a:t>during growing season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354976119788305"/>
          <c:y val="0.13798363095238095"/>
          <c:w val="0.75608974735088075"/>
          <c:h val="0.54349163385826771"/>
        </c:manualLayout>
      </c:layout>
      <c:barChart>
        <c:barDir val="col"/>
        <c:grouping val="stacked"/>
        <c:varyColors val="0"/>
        <c:ser>
          <c:idx val="0"/>
          <c:order val="3"/>
          <c:tx>
            <c:strRef>
              <c:f>'Site 7'!$H$3</c:f>
              <c:strCache>
                <c:ptCount val="1"/>
                <c:pt idx="0">
                  <c:v>precipitation (mm)</c:v>
                </c:pt>
              </c:strCache>
            </c:strRef>
          </c:tx>
          <c:spPr>
            <a:solidFill>
              <a:srgbClr val="0070C0"/>
            </a:solidFill>
            <a:ln w="12700">
              <a:solidFill>
                <a:srgbClr val="0070C0"/>
              </a:solidFill>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7'!$H$4:$H$368</c:f>
              <c:numCache>
                <c:formatCode>0</c:formatCode>
                <c:ptCount val="365"/>
                <c:pt idx="0">
                  <c:v>0</c:v>
                </c:pt>
                <c:pt idx="1">
                  <c:v>0</c:v>
                </c:pt>
                <c:pt idx="2">
                  <c:v>0</c:v>
                </c:pt>
                <c:pt idx="3">
                  <c:v>0</c:v>
                </c:pt>
                <c:pt idx="4">
                  <c:v>0</c:v>
                </c:pt>
                <c:pt idx="5">
                  <c:v>0</c:v>
                </c:pt>
                <c:pt idx="6">
                  <c:v>0</c:v>
                </c:pt>
                <c:pt idx="7">
                  <c:v>0</c:v>
                </c:pt>
                <c:pt idx="8">
                  <c:v>3.1699200000000003</c:v>
                </c:pt>
                <c:pt idx="9">
                  <c:v>0.52832000000000012</c:v>
                </c:pt>
                <c:pt idx="10">
                  <c:v>0</c:v>
                </c:pt>
                <c:pt idx="11">
                  <c:v>0</c:v>
                </c:pt>
                <c:pt idx="12">
                  <c:v>0</c:v>
                </c:pt>
                <c:pt idx="13">
                  <c:v>6.3398400000000006</c:v>
                </c:pt>
                <c:pt idx="14">
                  <c:v>0</c:v>
                </c:pt>
                <c:pt idx="15">
                  <c:v>0</c:v>
                </c:pt>
                <c:pt idx="16">
                  <c:v>0</c:v>
                </c:pt>
                <c:pt idx="17">
                  <c:v>0</c:v>
                </c:pt>
                <c:pt idx="18">
                  <c:v>0</c:v>
                </c:pt>
                <c:pt idx="19">
                  <c:v>0</c:v>
                </c:pt>
                <c:pt idx="20">
                  <c:v>0</c:v>
                </c:pt>
                <c:pt idx="21">
                  <c:v>0</c:v>
                </c:pt>
                <c:pt idx="22">
                  <c:v>0</c:v>
                </c:pt>
                <c:pt idx="23">
                  <c:v>0</c:v>
                </c:pt>
                <c:pt idx="24">
                  <c:v>0</c:v>
                </c:pt>
                <c:pt idx="25">
                  <c:v>0</c:v>
                </c:pt>
                <c:pt idx="26">
                  <c:v>0.26416000000000006</c:v>
                </c:pt>
                <c:pt idx="27">
                  <c:v>0</c:v>
                </c:pt>
                <c:pt idx="28">
                  <c:v>0</c:v>
                </c:pt>
                <c:pt idx="29">
                  <c:v>13.736320000000001</c:v>
                </c:pt>
                <c:pt idx="30">
                  <c:v>8.453120000000002</c:v>
                </c:pt>
                <c:pt idx="31">
                  <c:v>9.2456000000000014</c:v>
                </c:pt>
                <c:pt idx="32">
                  <c:v>0</c:v>
                </c:pt>
                <c:pt idx="33">
                  <c:v>0</c:v>
                </c:pt>
                <c:pt idx="34">
                  <c:v>0</c:v>
                </c:pt>
                <c:pt idx="35">
                  <c:v>0</c:v>
                </c:pt>
                <c:pt idx="36">
                  <c:v>0</c:v>
                </c:pt>
                <c:pt idx="37">
                  <c:v>2.1132800000000005</c:v>
                </c:pt>
                <c:pt idx="38">
                  <c:v>0</c:v>
                </c:pt>
                <c:pt idx="39">
                  <c:v>2.6415999999999999</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9.2456000000000031</c:v>
                </c:pt>
                <c:pt idx="66">
                  <c:v>0</c:v>
                </c:pt>
                <c:pt idx="67">
                  <c:v>0</c:v>
                </c:pt>
                <c:pt idx="68">
                  <c:v>0</c:v>
                </c:pt>
                <c:pt idx="69">
                  <c:v>0</c:v>
                </c:pt>
                <c:pt idx="70">
                  <c:v>0</c:v>
                </c:pt>
                <c:pt idx="71">
                  <c:v>10.830560000000002</c:v>
                </c:pt>
                <c:pt idx="72">
                  <c:v>0</c:v>
                </c:pt>
                <c:pt idx="73">
                  <c:v>1.5849600000000004</c:v>
                </c:pt>
                <c:pt idx="74">
                  <c:v>0</c:v>
                </c:pt>
                <c:pt idx="75">
                  <c:v>7.1323200000000018</c:v>
                </c:pt>
                <c:pt idx="76">
                  <c:v>26.680160000000004</c:v>
                </c:pt>
                <c:pt idx="77">
                  <c:v>0.52832000000000012</c:v>
                </c:pt>
                <c:pt idx="78">
                  <c:v>28.00096000000001</c:v>
                </c:pt>
                <c:pt idx="79">
                  <c:v>46.756320000000002</c:v>
                </c:pt>
                <c:pt idx="80">
                  <c:v>5.2831999999999999</c:v>
                </c:pt>
                <c:pt idx="81">
                  <c:v>17.962879999999998</c:v>
                </c:pt>
                <c:pt idx="82">
                  <c:v>0</c:v>
                </c:pt>
                <c:pt idx="83">
                  <c:v>0</c:v>
                </c:pt>
                <c:pt idx="84">
                  <c:v>0.79248000000000007</c:v>
                </c:pt>
                <c:pt idx="85">
                  <c:v>0</c:v>
                </c:pt>
                <c:pt idx="86">
                  <c:v>5.5473600000000012</c:v>
                </c:pt>
                <c:pt idx="87">
                  <c:v>3.6982400000000002</c:v>
                </c:pt>
                <c:pt idx="88">
                  <c:v>0</c:v>
                </c:pt>
                <c:pt idx="89">
                  <c:v>0.26416000000000006</c:v>
                </c:pt>
                <c:pt idx="90">
                  <c:v>0</c:v>
                </c:pt>
                <c:pt idx="91">
                  <c:v>2.6415999999999999</c:v>
                </c:pt>
                <c:pt idx="92">
                  <c:v>0</c:v>
                </c:pt>
                <c:pt idx="93">
                  <c:v>0</c:v>
                </c:pt>
                <c:pt idx="94">
                  <c:v>0</c:v>
                </c:pt>
                <c:pt idx="95">
                  <c:v>0</c:v>
                </c:pt>
                <c:pt idx="96">
                  <c:v>0</c:v>
                </c:pt>
                <c:pt idx="97">
                  <c:v>0</c:v>
                </c:pt>
                <c:pt idx="98">
                  <c:v>1.0566400000000002</c:v>
                </c:pt>
                <c:pt idx="99">
                  <c:v>0</c:v>
                </c:pt>
                <c:pt idx="100">
                  <c:v>0</c:v>
                </c:pt>
                <c:pt idx="101">
                  <c:v>0</c:v>
                </c:pt>
                <c:pt idx="102">
                  <c:v>0</c:v>
                </c:pt>
                <c:pt idx="103">
                  <c:v>26.151840000000004</c:v>
                </c:pt>
                <c:pt idx="104">
                  <c:v>3.6982400000000002</c:v>
                </c:pt>
                <c:pt idx="105">
                  <c:v>0</c:v>
                </c:pt>
                <c:pt idx="106">
                  <c:v>0</c:v>
                </c:pt>
                <c:pt idx="107">
                  <c:v>0</c:v>
                </c:pt>
                <c:pt idx="108">
                  <c:v>0</c:v>
                </c:pt>
                <c:pt idx="109">
                  <c:v>0</c:v>
                </c:pt>
                <c:pt idx="110">
                  <c:v>0</c:v>
                </c:pt>
                <c:pt idx="111">
                  <c:v>0.52832000000000012</c:v>
                </c:pt>
                <c:pt idx="112">
                  <c:v>2.1132800000000005</c:v>
                </c:pt>
                <c:pt idx="113">
                  <c:v>0</c:v>
                </c:pt>
                <c:pt idx="114">
                  <c:v>0</c:v>
                </c:pt>
                <c:pt idx="115">
                  <c:v>0</c:v>
                </c:pt>
                <c:pt idx="116">
                  <c:v>0</c:v>
                </c:pt>
                <c:pt idx="117">
                  <c:v>0</c:v>
                </c:pt>
                <c:pt idx="118">
                  <c:v>0</c:v>
                </c:pt>
                <c:pt idx="119">
                  <c:v>0</c:v>
                </c:pt>
                <c:pt idx="120">
                  <c:v>0</c:v>
                </c:pt>
                <c:pt idx="121">
                  <c:v>0</c:v>
                </c:pt>
                <c:pt idx="122">
                  <c:v>0.26416000000000006</c:v>
                </c:pt>
                <c:pt idx="123">
                  <c:v>0</c:v>
                </c:pt>
                <c:pt idx="124">
                  <c:v>0</c:v>
                </c:pt>
                <c:pt idx="125">
                  <c:v>0</c:v>
                </c:pt>
                <c:pt idx="126">
                  <c:v>0</c:v>
                </c:pt>
                <c:pt idx="127">
                  <c:v>0</c:v>
                </c:pt>
                <c:pt idx="128">
                  <c:v>0</c:v>
                </c:pt>
                <c:pt idx="129">
                  <c:v>0</c:v>
                </c:pt>
                <c:pt idx="130">
                  <c:v>4.4907199999999996</c:v>
                </c:pt>
                <c:pt idx="131">
                  <c:v>36.189920000000008</c:v>
                </c:pt>
                <c:pt idx="132">
                  <c:v>14.000479999999996</c:v>
                </c:pt>
                <c:pt idx="133">
                  <c:v>8.9814399999999992</c:v>
                </c:pt>
                <c:pt idx="134">
                  <c:v>0</c:v>
                </c:pt>
                <c:pt idx="135">
                  <c:v>0</c:v>
                </c:pt>
                <c:pt idx="136">
                  <c:v>1.0566400000000002</c:v>
                </c:pt>
                <c:pt idx="137">
                  <c:v>1.3208</c:v>
                </c:pt>
                <c:pt idx="138">
                  <c:v>0</c:v>
                </c:pt>
              </c:numCache>
            </c:numRef>
          </c:val>
          <c:extLst>
            <c:ext xmlns:c16="http://schemas.microsoft.com/office/drawing/2014/chart" uri="{C3380CC4-5D6E-409C-BE32-E72D297353CC}">
              <c16:uniqueId val="{00000000-DDD9-47ED-9D9B-EAD5BD020B08}"/>
            </c:ext>
          </c:extLst>
        </c:ser>
        <c:ser>
          <c:idx val="4"/>
          <c:order val="4"/>
          <c:tx>
            <c:strRef>
              <c:f>'Site 7'!$I$3</c:f>
              <c:strCache>
                <c:ptCount val="1"/>
                <c:pt idx="0">
                  <c:v>irrigation (mm)</c:v>
                </c:pt>
              </c:strCache>
            </c:strRef>
          </c:tx>
          <c:spPr>
            <a:noFill/>
            <a:ln w="12700">
              <a:solidFill>
                <a:srgbClr val="0070C0"/>
              </a:solidFill>
              <a:prstDash val="sysDot"/>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7'!$I$4:$I$368</c:f>
              <c:numCache>
                <c:formatCode>0</c:formatCode>
                <c:ptCount val="365"/>
                <c:pt idx="0">
                  <c:v>0</c:v>
                </c:pt>
                <c:pt idx="1">
                  <c:v>34.670999999999999</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34.670999999999999</c:v>
                </c:pt>
                <c:pt idx="21">
                  <c:v>0</c:v>
                </c:pt>
                <c:pt idx="22">
                  <c:v>0</c:v>
                </c:pt>
                <c:pt idx="23">
                  <c:v>0</c:v>
                </c:pt>
                <c:pt idx="24">
                  <c:v>0</c:v>
                </c:pt>
                <c:pt idx="25">
                  <c:v>0</c:v>
                </c:pt>
                <c:pt idx="26">
                  <c:v>0</c:v>
                </c:pt>
                <c:pt idx="27">
                  <c:v>0</c:v>
                </c:pt>
                <c:pt idx="28">
                  <c:v>0</c:v>
                </c:pt>
                <c:pt idx="29">
                  <c:v>0</c:v>
                </c:pt>
                <c:pt idx="30">
                  <c:v>34.670999999999999</c:v>
                </c:pt>
                <c:pt idx="31">
                  <c:v>0</c:v>
                </c:pt>
                <c:pt idx="32">
                  <c:v>0</c:v>
                </c:pt>
                <c:pt idx="33">
                  <c:v>0</c:v>
                </c:pt>
                <c:pt idx="34">
                  <c:v>0</c:v>
                </c:pt>
                <c:pt idx="35">
                  <c:v>0</c:v>
                </c:pt>
                <c:pt idx="36">
                  <c:v>0</c:v>
                </c:pt>
                <c:pt idx="37">
                  <c:v>0</c:v>
                </c:pt>
                <c:pt idx="38">
                  <c:v>0</c:v>
                </c:pt>
                <c:pt idx="39">
                  <c:v>0</c:v>
                </c:pt>
                <c:pt idx="40">
                  <c:v>0</c:v>
                </c:pt>
                <c:pt idx="41">
                  <c:v>34.670999999999999</c:v>
                </c:pt>
                <c:pt idx="42">
                  <c:v>0</c:v>
                </c:pt>
                <c:pt idx="43">
                  <c:v>0</c:v>
                </c:pt>
                <c:pt idx="44">
                  <c:v>0</c:v>
                </c:pt>
                <c:pt idx="45">
                  <c:v>0</c:v>
                </c:pt>
                <c:pt idx="46">
                  <c:v>0</c:v>
                </c:pt>
                <c:pt idx="47">
                  <c:v>34.670999999999999</c:v>
                </c:pt>
                <c:pt idx="48">
                  <c:v>0</c:v>
                </c:pt>
                <c:pt idx="49">
                  <c:v>0</c:v>
                </c:pt>
                <c:pt idx="50">
                  <c:v>0</c:v>
                </c:pt>
                <c:pt idx="51">
                  <c:v>0</c:v>
                </c:pt>
                <c:pt idx="52">
                  <c:v>0</c:v>
                </c:pt>
                <c:pt idx="53">
                  <c:v>0</c:v>
                </c:pt>
                <c:pt idx="54">
                  <c:v>0</c:v>
                </c:pt>
                <c:pt idx="55">
                  <c:v>0</c:v>
                </c:pt>
                <c:pt idx="56">
                  <c:v>0</c:v>
                </c:pt>
                <c:pt idx="57">
                  <c:v>0</c:v>
                </c:pt>
                <c:pt idx="58">
                  <c:v>34.670999999999999</c:v>
                </c:pt>
                <c:pt idx="59">
                  <c:v>0</c:v>
                </c:pt>
                <c:pt idx="60">
                  <c:v>0</c:v>
                </c:pt>
                <c:pt idx="61">
                  <c:v>0</c:v>
                </c:pt>
                <c:pt idx="62">
                  <c:v>0</c:v>
                </c:pt>
                <c:pt idx="63">
                  <c:v>0</c:v>
                </c:pt>
                <c:pt idx="64">
                  <c:v>0</c:v>
                </c:pt>
                <c:pt idx="65">
                  <c:v>0</c:v>
                </c:pt>
                <c:pt idx="66">
                  <c:v>0</c:v>
                </c:pt>
                <c:pt idx="67">
                  <c:v>0</c:v>
                </c:pt>
                <c:pt idx="68">
                  <c:v>0</c:v>
                </c:pt>
                <c:pt idx="69">
                  <c:v>34.670999999999999</c:v>
                </c:pt>
                <c:pt idx="70">
                  <c:v>0</c:v>
                </c:pt>
                <c:pt idx="71">
                  <c:v>0</c:v>
                </c:pt>
                <c:pt idx="72">
                  <c:v>0</c:v>
                </c:pt>
                <c:pt idx="73">
                  <c:v>0</c:v>
                </c:pt>
                <c:pt idx="74">
                  <c:v>0</c:v>
                </c:pt>
                <c:pt idx="75">
                  <c:v>0</c:v>
                </c:pt>
                <c:pt idx="76">
                  <c:v>34.670999999999999</c:v>
                </c:pt>
                <c:pt idx="77">
                  <c:v>0</c:v>
                </c:pt>
                <c:pt idx="78">
                  <c:v>0</c:v>
                </c:pt>
                <c:pt idx="79">
                  <c:v>0</c:v>
                </c:pt>
                <c:pt idx="80">
                  <c:v>0</c:v>
                </c:pt>
                <c:pt idx="81">
                  <c:v>0</c:v>
                </c:pt>
                <c:pt idx="82">
                  <c:v>0</c:v>
                </c:pt>
                <c:pt idx="83">
                  <c:v>0</c:v>
                </c:pt>
                <c:pt idx="84">
                  <c:v>0</c:v>
                </c:pt>
                <c:pt idx="85">
                  <c:v>0</c:v>
                </c:pt>
                <c:pt idx="86">
                  <c:v>0</c:v>
                </c:pt>
                <c:pt idx="87">
                  <c:v>0</c:v>
                </c:pt>
                <c:pt idx="88">
                  <c:v>0</c:v>
                </c:pt>
                <c:pt idx="89">
                  <c:v>0</c:v>
                </c:pt>
                <c:pt idx="90">
                  <c:v>34.670999999999999</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34.670999999999999</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numCache>
            </c:numRef>
          </c:val>
          <c:extLst>
            <c:ext xmlns:c16="http://schemas.microsoft.com/office/drawing/2014/chart" uri="{C3380CC4-5D6E-409C-BE32-E72D297353CC}">
              <c16:uniqueId val="{00000001-DDD9-47ED-9D9B-EAD5BD020B08}"/>
            </c:ext>
          </c:extLst>
        </c:ser>
        <c:dLbls>
          <c:showLegendKey val="0"/>
          <c:showVal val="0"/>
          <c:showCatName val="0"/>
          <c:showSerName val="0"/>
          <c:showPercent val="0"/>
          <c:showBubbleSize val="0"/>
        </c:dLbls>
        <c:gapWidth val="150"/>
        <c:overlap val="100"/>
        <c:axId val="590922335"/>
        <c:axId val="592205647"/>
      </c:barChart>
      <c:lineChart>
        <c:grouping val="standard"/>
        <c:varyColors val="0"/>
        <c:ser>
          <c:idx val="3"/>
          <c:order val="0"/>
          <c:tx>
            <c:strRef>
              <c:f>'Site 7'!$E$3</c:f>
              <c:strCache>
                <c:ptCount val="1"/>
                <c:pt idx="0">
                  <c:v>T max °C</c:v>
                </c:pt>
              </c:strCache>
            </c:strRef>
          </c:tx>
          <c:spPr>
            <a:ln w="15875" cap="rnd">
              <a:solidFill>
                <a:srgbClr val="C0000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7'!$E$4:$E$368</c:f>
              <c:numCache>
                <c:formatCode>0.0</c:formatCode>
                <c:ptCount val="365"/>
                <c:pt idx="0">
                  <c:v>16.559999999999999</c:v>
                </c:pt>
                <c:pt idx="1">
                  <c:v>16.240000000000002</c:v>
                </c:pt>
                <c:pt idx="2">
                  <c:v>13.520000000000003</c:v>
                </c:pt>
                <c:pt idx="3">
                  <c:v>20.16</c:v>
                </c:pt>
                <c:pt idx="4">
                  <c:v>20.720000000000002</c:v>
                </c:pt>
                <c:pt idx="5">
                  <c:v>15.680000000000001</c:v>
                </c:pt>
                <c:pt idx="6">
                  <c:v>14.96</c:v>
                </c:pt>
                <c:pt idx="7">
                  <c:v>17.520000000000003</c:v>
                </c:pt>
                <c:pt idx="8">
                  <c:v>22.560000000000002</c:v>
                </c:pt>
                <c:pt idx="9">
                  <c:v>21.200000000000003</c:v>
                </c:pt>
                <c:pt idx="10">
                  <c:v>20.560000000000002</c:v>
                </c:pt>
                <c:pt idx="11">
                  <c:v>19.12</c:v>
                </c:pt>
                <c:pt idx="12">
                  <c:v>17.520000000000003</c:v>
                </c:pt>
                <c:pt idx="13">
                  <c:v>18.64</c:v>
                </c:pt>
                <c:pt idx="14">
                  <c:v>18.240000000000002</c:v>
                </c:pt>
                <c:pt idx="15">
                  <c:v>20.720000000000002</c:v>
                </c:pt>
                <c:pt idx="16">
                  <c:v>14.480000000000002</c:v>
                </c:pt>
                <c:pt idx="17">
                  <c:v>15.520000000000003</c:v>
                </c:pt>
                <c:pt idx="18">
                  <c:v>18.48</c:v>
                </c:pt>
                <c:pt idx="19">
                  <c:v>22</c:v>
                </c:pt>
                <c:pt idx="20">
                  <c:v>20.880000000000003</c:v>
                </c:pt>
                <c:pt idx="21">
                  <c:v>23.44</c:v>
                </c:pt>
                <c:pt idx="22">
                  <c:v>24.480000000000004</c:v>
                </c:pt>
                <c:pt idx="23">
                  <c:v>26.080000000000002</c:v>
                </c:pt>
                <c:pt idx="24">
                  <c:v>25.28</c:v>
                </c:pt>
                <c:pt idx="25">
                  <c:v>23.76</c:v>
                </c:pt>
                <c:pt idx="26">
                  <c:v>25.200000000000003</c:v>
                </c:pt>
                <c:pt idx="27">
                  <c:v>26.32</c:v>
                </c:pt>
                <c:pt idx="28">
                  <c:v>28</c:v>
                </c:pt>
                <c:pt idx="29">
                  <c:v>25.92</c:v>
                </c:pt>
                <c:pt idx="30">
                  <c:v>24.320000000000004</c:v>
                </c:pt>
                <c:pt idx="31">
                  <c:v>20.96</c:v>
                </c:pt>
                <c:pt idx="32">
                  <c:v>21.36</c:v>
                </c:pt>
                <c:pt idx="33">
                  <c:v>23.200000000000003</c:v>
                </c:pt>
                <c:pt idx="34">
                  <c:v>20.560000000000002</c:v>
                </c:pt>
                <c:pt idx="35">
                  <c:v>22.16</c:v>
                </c:pt>
                <c:pt idx="36">
                  <c:v>20.560000000000002</c:v>
                </c:pt>
                <c:pt idx="37">
                  <c:v>19.920000000000002</c:v>
                </c:pt>
                <c:pt idx="38">
                  <c:v>16.48</c:v>
                </c:pt>
                <c:pt idx="39">
                  <c:v>20.560000000000002</c:v>
                </c:pt>
                <c:pt idx="40">
                  <c:v>23.76</c:v>
                </c:pt>
                <c:pt idx="41">
                  <c:v>22.8</c:v>
                </c:pt>
                <c:pt idx="42">
                  <c:v>22</c:v>
                </c:pt>
                <c:pt idx="43">
                  <c:v>23.840000000000003</c:v>
                </c:pt>
                <c:pt idx="44">
                  <c:v>23.120000000000005</c:v>
                </c:pt>
                <c:pt idx="45">
                  <c:v>23.120000000000005</c:v>
                </c:pt>
                <c:pt idx="46">
                  <c:v>26.8</c:v>
                </c:pt>
                <c:pt idx="47">
                  <c:v>26.32</c:v>
                </c:pt>
                <c:pt idx="48">
                  <c:v>25.680000000000003</c:v>
                </c:pt>
                <c:pt idx="49">
                  <c:v>21.840000000000003</c:v>
                </c:pt>
                <c:pt idx="50">
                  <c:v>23.76</c:v>
                </c:pt>
                <c:pt idx="51">
                  <c:v>22.320000000000004</c:v>
                </c:pt>
                <c:pt idx="52">
                  <c:v>25.120000000000005</c:v>
                </c:pt>
                <c:pt idx="53">
                  <c:v>23.520000000000003</c:v>
                </c:pt>
                <c:pt idx="54">
                  <c:v>22.96</c:v>
                </c:pt>
                <c:pt idx="55">
                  <c:v>23.840000000000003</c:v>
                </c:pt>
                <c:pt idx="56">
                  <c:v>22.480000000000004</c:v>
                </c:pt>
                <c:pt idx="57">
                  <c:v>23.520000000000003</c:v>
                </c:pt>
                <c:pt idx="58">
                  <c:v>23.120000000000005</c:v>
                </c:pt>
                <c:pt idx="59">
                  <c:v>24.320000000000004</c:v>
                </c:pt>
                <c:pt idx="60">
                  <c:v>26.479999999999997</c:v>
                </c:pt>
                <c:pt idx="61">
                  <c:v>21.76</c:v>
                </c:pt>
                <c:pt idx="62">
                  <c:v>27.04</c:v>
                </c:pt>
                <c:pt idx="63">
                  <c:v>20.480000000000004</c:v>
                </c:pt>
                <c:pt idx="64">
                  <c:v>26.56</c:v>
                </c:pt>
                <c:pt idx="65">
                  <c:v>20.480000000000004</c:v>
                </c:pt>
                <c:pt idx="66">
                  <c:v>18.8</c:v>
                </c:pt>
                <c:pt idx="67">
                  <c:v>22.720000000000002</c:v>
                </c:pt>
                <c:pt idx="68">
                  <c:v>25.92</c:v>
                </c:pt>
                <c:pt idx="69">
                  <c:v>19.840000000000003</c:v>
                </c:pt>
                <c:pt idx="70">
                  <c:v>22.16</c:v>
                </c:pt>
                <c:pt idx="71">
                  <c:v>26.479999999999997</c:v>
                </c:pt>
                <c:pt idx="72">
                  <c:v>26.400000000000002</c:v>
                </c:pt>
                <c:pt idx="73">
                  <c:v>26.72</c:v>
                </c:pt>
                <c:pt idx="74">
                  <c:v>26.32</c:v>
                </c:pt>
                <c:pt idx="75">
                  <c:v>28.24</c:v>
                </c:pt>
                <c:pt idx="76">
                  <c:v>21.92</c:v>
                </c:pt>
                <c:pt idx="77">
                  <c:v>19.760000000000002</c:v>
                </c:pt>
                <c:pt idx="78">
                  <c:v>22</c:v>
                </c:pt>
                <c:pt idx="79">
                  <c:v>22.560000000000002</c:v>
                </c:pt>
                <c:pt idx="80">
                  <c:v>21.680000000000003</c:v>
                </c:pt>
                <c:pt idx="81">
                  <c:v>22.880000000000003</c:v>
                </c:pt>
                <c:pt idx="82">
                  <c:v>23.76</c:v>
                </c:pt>
                <c:pt idx="83">
                  <c:v>19.920000000000002</c:v>
                </c:pt>
                <c:pt idx="84">
                  <c:v>22.320000000000004</c:v>
                </c:pt>
                <c:pt idx="85">
                  <c:v>22.240000000000002</c:v>
                </c:pt>
                <c:pt idx="86">
                  <c:v>24.320000000000004</c:v>
                </c:pt>
                <c:pt idx="87">
                  <c:v>23.520000000000003</c:v>
                </c:pt>
                <c:pt idx="88">
                  <c:v>22.560000000000002</c:v>
                </c:pt>
                <c:pt idx="89">
                  <c:v>22.240000000000002</c:v>
                </c:pt>
                <c:pt idx="90">
                  <c:v>22.480000000000004</c:v>
                </c:pt>
                <c:pt idx="91">
                  <c:v>21.840000000000003</c:v>
                </c:pt>
                <c:pt idx="92">
                  <c:v>23.44</c:v>
                </c:pt>
                <c:pt idx="93">
                  <c:v>25.680000000000003</c:v>
                </c:pt>
                <c:pt idx="94">
                  <c:v>22.080000000000002</c:v>
                </c:pt>
                <c:pt idx="95">
                  <c:v>20.720000000000002</c:v>
                </c:pt>
                <c:pt idx="96">
                  <c:v>19.12</c:v>
                </c:pt>
                <c:pt idx="97">
                  <c:v>18.320000000000004</c:v>
                </c:pt>
                <c:pt idx="98">
                  <c:v>21.120000000000005</c:v>
                </c:pt>
                <c:pt idx="99">
                  <c:v>22</c:v>
                </c:pt>
                <c:pt idx="100">
                  <c:v>21.200000000000003</c:v>
                </c:pt>
                <c:pt idx="101">
                  <c:v>21.28</c:v>
                </c:pt>
                <c:pt idx="102">
                  <c:v>21.92</c:v>
                </c:pt>
                <c:pt idx="103">
                  <c:v>16.48</c:v>
                </c:pt>
                <c:pt idx="104">
                  <c:v>15.200000000000001</c:v>
                </c:pt>
                <c:pt idx="105">
                  <c:v>18.8</c:v>
                </c:pt>
                <c:pt idx="106">
                  <c:v>17.28</c:v>
                </c:pt>
                <c:pt idx="107">
                  <c:v>21.040000000000003</c:v>
                </c:pt>
                <c:pt idx="108">
                  <c:v>18.720000000000002</c:v>
                </c:pt>
                <c:pt idx="109">
                  <c:v>19.12</c:v>
                </c:pt>
                <c:pt idx="110">
                  <c:v>16.48</c:v>
                </c:pt>
                <c:pt idx="111">
                  <c:v>15.520000000000003</c:v>
                </c:pt>
                <c:pt idx="112">
                  <c:v>15.280000000000001</c:v>
                </c:pt>
                <c:pt idx="113">
                  <c:v>17.12</c:v>
                </c:pt>
                <c:pt idx="114">
                  <c:v>20.16</c:v>
                </c:pt>
                <c:pt idx="115">
                  <c:v>22.96</c:v>
                </c:pt>
                <c:pt idx="116">
                  <c:v>23.28</c:v>
                </c:pt>
                <c:pt idx="117">
                  <c:v>22</c:v>
                </c:pt>
                <c:pt idx="118">
                  <c:v>22.880000000000003</c:v>
                </c:pt>
                <c:pt idx="119">
                  <c:v>24.240000000000002</c:v>
                </c:pt>
                <c:pt idx="120">
                  <c:v>24.880000000000003</c:v>
                </c:pt>
                <c:pt idx="121">
                  <c:v>24.240000000000002</c:v>
                </c:pt>
                <c:pt idx="122">
                  <c:v>24.720000000000002</c:v>
                </c:pt>
                <c:pt idx="123">
                  <c:v>25.040000000000003</c:v>
                </c:pt>
                <c:pt idx="124">
                  <c:v>25.680000000000003</c:v>
                </c:pt>
                <c:pt idx="125">
                  <c:v>25.36</c:v>
                </c:pt>
                <c:pt idx="126">
                  <c:v>26.72</c:v>
                </c:pt>
                <c:pt idx="127">
                  <c:v>28.56</c:v>
                </c:pt>
                <c:pt idx="128">
                  <c:v>28.159999999999997</c:v>
                </c:pt>
                <c:pt idx="129">
                  <c:v>28.08</c:v>
                </c:pt>
                <c:pt idx="130">
                  <c:v>26.56</c:v>
                </c:pt>
                <c:pt idx="131">
                  <c:v>15.600000000000001</c:v>
                </c:pt>
                <c:pt idx="132">
                  <c:v>16.720000000000002</c:v>
                </c:pt>
                <c:pt idx="133">
                  <c:v>13.76</c:v>
                </c:pt>
                <c:pt idx="134">
                  <c:v>17.28</c:v>
                </c:pt>
                <c:pt idx="135">
                  <c:v>20.720000000000002</c:v>
                </c:pt>
                <c:pt idx="136">
                  <c:v>22.16</c:v>
                </c:pt>
                <c:pt idx="137">
                  <c:v>22.080000000000002</c:v>
                </c:pt>
                <c:pt idx="138">
                  <c:v>20.16</c:v>
                </c:pt>
              </c:numCache>
            </c:numRef>
          </c:val>
          <c:smooth val="0"/>
          <c:extLst>
            <c:ext xmlns:c16="http://schemas.microsoft.com/office/drawing/2014/chart" uri="{C3380CC4-5D6E-409C-BE32-E72D297353CC}">
              <c16:uniqueId val="{00000002-DDD9-47ED-9D9B-EAD5BD020B08}"/>
            </c:ext>
          </c:extLst>
        </c:ser>
        <c:ser>
          <c:idx val="2"/>
          <c:order val="1"/>
          <c:tx>
            <c:strRef>
              <c:f>'Site 7'!$G$3</c:f>
              <c:strCache>
                <c:ptCount val="1"/>
                <c:pt idx="0">
                  <c:v>T avg °C</c:v>
                </c:pt>
              </c:strCache>
            </c:strRef>
          </c:tx>
          <c:spPr>
            <a:ln w="15875" cap="rnd">
              <a:solidFill>
                <a:schemeClr val="tx1">
                  <a:lumMod val="95000"/>
                  <a:lumOff val="5000"/>
                </a:schemeClr>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7'!$G$4:$G$368</c:f>
              <c:numCache>
                <c:formatCode>0.0</c:formatCode>
                <c:ptCount val="365"/>
                <c:pt idx="0">
                  <c:v>13.4</c:v>
                </c:pt>
                <c:pt idx="1">
                  <c:v>13.200000000000003</c:v>
                </c:pt>
                <c:pt idx="2">
                  <c:v>10.640000000000002</c:v>
                </c:pt>
                <c:pt idx="3">
                  <c:v>13.48</c:v>
                </c:pt>
                <c:pt idx="4">
                  <c:v>15.520000000000001</c:v>
                </c:pt>
                <c:pt idx="5">
                  <c:v>13.48</c:v>
                </c:pt>
                <c:pt idx="6">
                  <c:v>12.32</c:v>
                </c:pt>
                <c:pt idx="7">
                  <c:v>13.560000000000002</c:v>
                </c:pt>
                <c:pt idx="8">
                  <c:v>15.200000000000001</c:v>
                </c:pt>
                <c:pt idx="9">
                  <c:v>17.040000000000003</c:v>
                </c:pt>
                <c:pt idx="10">
                  <c:v>16.040000000000003</c:v>
                </c:pt>
                <c:pt idx="11">
                  <c:v>14.680000000000001</c:v>
                </c:pt>
                <c:pt idx="12">
                  <c:v>13.560000000000002</c:v>
                </c:pt>
                <c:pt idx="13">
                  <c:v>12.32</c:v>
                </c:pt>
                <c:pt idx="14">
                  <c:v>13.680000000000001</c:v>
                </c:pt>
                <c:pt idx="15">
                  <c:v>14.8</c:v>
                </c:pt>
                <c:pt idx="16">
                  <c:v>12.280000000000001</c:v>
                </c:pt>
                <c:pt idx="17">
                  <c:v>12.480000000000002</c:v>
                </c:pt>
                <c:pt idx="18">
                  <c:v>13.4</c:v>
                </c:pt>
                <c:pt idx="19">
                  <c:v>14.120000000000001</c:v>
                </c:pt>
                <c:pt idx="20">
                  <c:v>14.760000000000002</c:v>
                </c:pt>
                <c:pt idx="21">
                  <c:v>17.600000000000001</c:v>
                </c:pt>
                <c:pt idx="22">
                  <c:v>20.12</c:v>
                </c:pt>
                <c:pt idx="23">
                  <c:v>20.92</c:v>
                </c:pt>
                <c:pt idx="24">
                  <c:v>19.32</c:v>
                </c:pt>
                <c:pt idx="25">
                  <c:v>17.520000000000003</c:v>
                </c:pt>
                <c:pt idx="26">
                  <c:v>19.240000000000002</c:v>
                </c:pt>
                <c:pt idx="27">
                  <c:v>20.28</c:v>
                </c:pt>
                <c:pt idx="28">
                  <c:v>22.44</c:v>
                </c:pt>
                <c:pt idx="29">
                  <c:v>21.520000000000003</c:v>
                </c:pt>
                <c:pt idx="30">
                  <c:v>19.800000000000004</c:v>
                </c:pt>
                <c:pt idx="31">
                  <c:v>16.520000000000003</c:v>
                </c:pt>
                <c:pt idx="32">
                  <c:v>15.64</c:v>
                </c:pt>
                <c:pt idx="33">
                  <c:v>16.040000000000003</c:v>
                </c:pt>
                <c:pt idx="34">
                  <c:v>18.64</c:v>
                </c:pt>
                <c:pt idx="35">
                  <c:v>17.520000000000003</c:v>
                </c:pt>
                <c:pt idx="36">
                  <c:v>15.840000000000002</c:v>
                </c:pt>
                <c:pt idx="37">
                  <c:v>15.120000000000001</c:v>
                </c:pt>
                <c:pt idx="38">
                  <c:v>13.040000000000001</c:v>
                </c:pt>
                <c:pt idx="39">
                  <c:v>15.160000000000002</c:v>
                </c:pt>
                <c:pt idx="40">
                  <c:v>18.720000000000002</c:v>
                </c:pt>
                <c:pt idx="41">
                  <c:v>19.64</c:v>
                </c:pt>
                <c:pt idx="42">
                  <c:v>18.36</c:v>
                </c:pt>
                <c:pt idx="43">
                  <c:v>17.840000000000003</c:v>
                </c:pt>
                <c:pt idx="44">
                  <c:v>17.560000000000002</c:v>
                </c:pt>
                <c:pt idx="45">
                  <c:v>17.28</c:v>
                </c:pt>
                <c:pt idx="46">
                  <c:v>18.200000000000003</c:v>
                </c:pt>
                <c:pt idx="47">
                  <c:v>19.12</c:v>
                </c:pt>
                <c:pt idx="48">
                  <c:v>20.32</c:v>
                </c:pt>
                <c:pt idx="49">
                  <c:v>16.400000000000002</c:v>
                </c:pt>
                <c:pt idx="50">
                  <c:v>16.520000000000003</c:v>
                </c:pt>
                <c:pt idx="51">
                  <c:v>18.720000000000002</c:v>
                </c:pt>
                <c:pt idx="52">
                  <c:v>19.440000000000001</c:v>
                </c:pt>
                <c:pt idx="53">
                  <c:v>19.480000000000004</c:v>
                </c:pt>
                <c:pt idx="54">
                  <c:v>19.32</c:v>
                </c:pt>
                <c:pt idx="55">
                  <c:v>18.880000000000003</c:v>
                </c:pt>
                <c:pt idx="56">
                  <c:v>17.720000000000002</c:v>
                </c:pt>
                <c:pt idx="57">
                  <c:v>18.32</c:v>
                </c:pt>
                <c:pt idx="58">
                  <c:v>19.000000000000004</c:v>
                </c:pt>
                <c:pt idx="59">
                  <c:v>18.360000000000003</c:v>
                </c:pt>
                <c:pt idx="60">
                  <c:v>19.32</c:v>
                </c:pt>
                <c:pt idx="61">
                  <c:v>17.400000000000002</c:v>
                </c:pt>
                <c:pt idx="62">
                  <c:v>20.560000000000002</c:v>
                </c:pt>
                <c:pt idx="63">
                  <c:v>17.760000000000002</c:v>
                </c:pt>
                <c:pt idx="64">
                  <c:v>21.04</c:v>
                </c:pt>
                <c:pt idx="65">
                  <c:v>17.200000000000003</c:v>
                </c:pt>
                <c:pt idx="66">
                  <c:v>14.56</c:v>
                </c:pt>
                <c:pt idx="67">
                  <c:v>15.400000000000002</c:v>
                </c:pt>
                <c:pt idx="68">
                  <c:v>20.76</c:v>
                </c:pt>
                <c:pt idx="69">
                  <c:v>14.680000000000003</c:v>
                </c:pt>
                <c:pt idx="70">
                  <c:v>15.72</c:v>
                </c:pt>
                <c:pt idx="71">
                  <c:v>18.88</c:v>
                </c:pt>
                <c:pt idx="72">
                  <c:v>18.440000000000001</c:v>
                </c:pt>
                <c:pt idx="73">
                  <c:v>19.559999999999999</c:v>
                </c:pt>
                <c:pt idx="74">
                  <c:v>19.36</c:v>
                </c:pt>
                <c:pt idx="75">
                  <c:v>20.72</c:v>
                </c:pt>
                <c:pt idx="76">
                  <c:v>17.8</c:v>
                </c:pt>
                <c:pt idx="77">
                  <c:v>14.48</c:v>
                </c:pt>
                <c:pt idx="78">
                  <c:v>14.68</c:v>
                </c:pt>
                <c:pt idx="79">
                  <c:v>16.8</c:v>
                </c:pt>
                <c:pt idx="80">
                  <c:v>15.600000000000001</c:v>
                </c:pt>
                <c:pt idx="81">
                  <c:v>17.720000000000002</c:v>
                </c:pt>
                <c:pt idx="82">
                  <c:v>17.240000000000002</c:v>
                </c:pt>
                <c:pt idx="83">
                  <c:v>16.96</c:v>
                </c:pt>
                <c:pt idx="84">
                  <c:v>17.600000000000001</c:v>
                </c:pt>
                <c:pt idx="85">
                  <c:v>16.32</c:v>
                </c:pt>
                <c:pt idx="86">
                  <c:v>17.680000000000003</c:v>
                </c:pt>
                <c:pt idx="87">
                  <c:v>17.080000000000002</c:v>
                </c:pt>
                <c:pt idx="88">
                  <c:v>16.760000000000002</c:v>
                </c:pt>
                <c:pt idx="89">
                  <c:v>16.600000000000001</c:v>
                </c:pt>
                <c:pt idx="90">
                  <c:v>19.400000000000006</c:v>
                </c:pt>
                <c:pt idx="91">
                  <c:v>16.720000000000002</c:v>
                </c:pt>
                <c:pt idx="92">
                  <c:v>16.96</c:v>
                </c:pt>
                <c:pt idx="93">
                  <c:v>19.040000000000003</c:v>
                </c:pt>
                <c:pt idx="94">
                  <c:v>17.200000000000003</c:v>
                </c:pt>
                <c:pt idx="95">
                  <c:v>14.840000000000002</c:v>
                </c:pt>
                <c:pt idx="96">
                  <c:v>13.400000000000002</c:v>
                </c:pt>
                <c:pt idx="97">
                  <c:v>12.840000000000003</c:v>
                </c:pt>
                <c:pt idx="98">
                  <c:v>13.440000000000003</c:v>
                </c:pt>
                <c:pt idx="99">
                  <c:v>13.64</c:v>
                </c:pt>
                <c:pt idx="100">
                  <c:v>15.080000000000002</c:v>
                </c:pt>
                <c:pt idx="101">
                  <c:v>15.560000000000002</c:v>
                </c:pt>
                <c:pt idx="102">
                  <c:v>15.000000000000002</c:v>
                </c:pt>
                <c:pt idx="103">
                  <c:v>11.440000000000001</c:v>
                </c:pt>
                <c:pt idx="104">
                  <c:v>9.2800000000000011</c:v>
                </c:pt>
                <c:pt idx="105">
                  <c:v>11.16</c:v>
                </c:pt>
                <c:pt idx="106">
                  <c:v>13.720000000000002</c:v>
                </c:pt>
                <c:pt idx="107">
                  <c:v>16.520000000000003</c:v>
                </c:pt>
                <c:pt idx="108">
                  <c:v>13.720000000000002</c:v>
                </c:pt>
                <c:pt idx="109">
                  <c:v>13.120000000000001</c:v>
                </c:pt>
                <c:pt idx="110">
                  <c:v>11.68</c:v>
                </c:pt>
                <c:pt idx="111">
                  <c:v>11.96</c:v>
                </c:pt>
                <c:pt idx="112">
                  <c:v>9.9200000000000017</c:v>
                </c:pt>
                <c:pt idx="113">
                  <c:v>10.52</c:v>
                </c:pt>
                <c:pt idx="114">
                  <c:v>11.68</c:v>
                </c:pt>
                <c:pt idx="115">
                  <c:v>14.280000000000001</c:v>
                </c:pt>
                <c:pt idx="116">
                  <c:v>14.920000000000002</c:v>
                </c:pt>
                <c:pt idx="117">
                  <c:v>17.04</c:v>
                </c:pt>
                <c:pt idx="118">
                  <c:v>16.680000000000003</c:v>
                </c:pt>
                <c:pt idx="119">
                  <c:v>17.12</c:v>
                </c:pt>
                <c:pt idx="120">
                  <c:v>17.440000000000001</c:v>
                </c:pt>
                <c:pt idx="121">
                  <c:v>17.720000000000002</c:v>
                </c:pt>
                <c:pt idx="122">
                  <c:v>18.720000000000002</c:v>
                </c:pt>
                <c:pt idx="123">
                  <c:v>17.520000000000003</c:v>
                </c:pt>
                <c:pt idx="124">
                  <c:v>17.520000000000003</c:v>
                </c:pt>
                <c:pt idx="125">
                  <c:v>17.560000000000002</c:v>
                </c:pt>
                <c:pt idx="126">
                  <c:v>18.399999999999999</c:v>
                </c:pt>
                <c:pt idx="127">
                  <c:v>20.079999999999998</c:v>
                </c:pt>
                <c:pt idx="128">
                  <c:v>20.239999999999998</c:v>
                </c:pt>
                <c:pt idx="129">
                  <c:v>20.919999999999998</c:v>
                </c:pt>
                <c:pt idx="130">
                  <c:v>19.12</c:v>
                </c:pt>
                <c:pt idx="131">
                  <c:v>10.48</c:v>
                </c:pt>
                <c:pt idx="132">
                  <c:v>9.7600000000000016</c:v>
                </c:pt>
                <c:pt idx="133">
                  <c:v>7.84</c:v>
                </c:pt>
                <c:pt idx="134">
                  <c:v>8.7200000000000006</c:v>
                </c:pt>
                <c:pt idx="135">
                  <c:v>11.560000000000002</c:v>
                </c:pt>
                <c:pt idx="136">
                  <c:v>13.24</c:v>
                </c:pt>
                <c:pt idx="137">
                  <c:v>17.840000000000003</c:v>
                </c:pt>
                <c:pt idx="138">
                  <c:v>13.84</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smooth val="0"/>
          <c:extLst>
            <c:ext xmlns:c16="http://schemas.microsoft.com/office/drawing/2014/chart" uri="{C3380CC4-5D6E-409C-BE32-E72D297353CC}">
              <c16:uniqueId val="{00000003-DDD9-47ED-9D9B-EAD5BD020B08}"/>
            </c:ext>
          </c:extLst>
        </c:ser>
        <c:ser>
          <c:idx val="1"/>
          <c:order val="2"/>
          <c:tx>
            <c:strRef>
              <c:f>'Site 7'!$F$3</c:f>
              <c:strCache>
                <c:ptCount val="1"/>
                <c:pt idx="0">
                  <c:v>T min °C</c:v>
                </c:pt>
              </c:strCache>
            </c:strRef>
          </c:tx>
          <c:spPr>
            <a:ln w="15875" cap="rnd">
              <a:solidFill>
                <a:srgbClr val="00B0F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7'!$F$4:$F$368</c:f>
              <c:numCache>
                <c:formatCode>0.0</c:formatCode>
                <c:ptCount val="365"/>
                <c:pt idx="0">
                  <c:v>10.240000000000002</c:v>
                </c:pt>
                <c:pt idx="1">
                  <c:v>10.160000000000002</c:v>
                </c:pt>
                <c:pt idx="2">
                  <c:v>7.7600000000000016</c:v>
                </c:pt>
                <c:pt idx="3">
                  <c:v>6.8000000000000007</c:v>
                </c:pt>
                <c:pt idx="4">
                  <c:v>10.32</c:v>
                </c:pt>
                <c:pt idx="5">
                  <c:v>11.280000000000001</c:v>
                </c:pt>
                <c:pt idx="6">
                  <c:v>9.6800000000000015</c:v>
                </c:pt>
                <c:pt idx="7">
                  <c:v>9.6000000000000014</c:v>
                </c:pt>
                <c:pt idx="8">
                  <c:v>7.8400000000000007</c:v>
                </c:pt>
                <c:pt idx="9">
                  <c:v>12.880000000000003</c:v>
                </c:pt>
                <c:pt idx="10">
                  <c:v>11.520000000000001</c:v>
                </c:pt>
                <c:pt idx="11">
                  <c:v>10.240000000000002</c:v>
                </c:pt>
                <c:pt idx="12">
                  <c:v>9.6000000000000014</c:v>
                </c:pt>
                <c:pt idx="13">
                  <c:v>6</c:v>
                </c:pt>
                <c:pt idx="14">
                  <c:v>9.120000000000001</c:v>
                </c:pt>
                <c:pt idx="15">
                  <c:v>8.8800000000000008</c:v>
                </c:pt>
                <c:pt idx="16">
                  <c:v>10.080000000000002</c:v>
                </c:pt>
                <c:pt idx="17">
                  <c:v>9.4400000000000013</c:v>
                </c:pt>
                <c:pt idx="18">
                  <c:v>8.32</c:v>
                </c:pt>
                <c:pt idx="19">
                  <c:v>6.24</c:v>
                </c:pt>
                <c:pt idx="20">
                  <c:v>8.64</c:v>
                </c:pt>
                <c:pt idx="21">
                  <c:v>11.760000000000002</c:v>
                </c:pt>
                <c:pt idx="22">
                  <c:v>15.76</c:v>
                </c:pt>
                <c:pt idx="23">
                  <c:v>15.76</c:v>
                </c:pt>
                <c:pt idx="24">
                  <c:v>13.36</c:v>
                </c:pt>
                <c:pt idx="25">
                  <c:v>11.280000000000001</c:v>
                </c:pt>
                <c:pt idx="26">
                  <c:v>13.280000000000001</c:v>
                </c:pt>
                <c:pt idx="27">
                  <c:v>14.240000000000002</c:v>
                </c:pt>
                <c:pt idx="28">
                  <c:v>16.880000000000003</c:v>
                </c:pt>
                <c:pt idx="29">
                  <c:v>17.12</c:v>
                </c:pt>
                <c:pt idx="30">
                  <c:v>15.280000000000001</c:v>
                </c:pt>
                <c:pt idx="31">
                  <c:v>12.080000000000002</c:v>
                </c:pt>
                <c:pt idx="32">
                  <c:v>9.9200000000000017</c:v>
                </c:pt>
                <c:pt idx="33">
                  <c:v>8.8800000000000008</c:v>
                </c:pt>
                <c:pt idx="34">
                  <c:v>16.720000000000002</c:v>
                </c:pt>
                <c:pt idx="35">
                  <c:v>12.880000000000003</c:v>
                </c:pt>
                <c:pt idx="36">
                  <c:v>11.120000000000001</c:v>
                </c:pt>
                <c:pt idx="37">
                  <c:v>10.32</c:v>
                </c:pt>
                <c:pt idx="38">
                  <c:v>9.6000000000000014</c:v>
                </c:pt>
                <c:pt idx="39">
                  <c:v>9.7600000000000016</c:v>
                </c:pt>
                <c:pt idx="40">
                  <c:v>13.680000000000001</c:v>
                </c:pt>
                <c:pt idx="41">
                  <c:v>16.48</c:v>
                </c:pt>
                <c:pt idx="42">
                  <c:v>14.720000000000002</c:v>
                </c:pt>
                <c:pt idx="43">
                  <c:v>11.840000000000002</c:v>
                </c:pt>
                <c:pt idx="44">
                  <c:v>12</c:v>
                </c:pt>
                <c:pt idx="45">
                  <c:v>11.440000000000001</c:v>
                </c:pt>
                <c:pt idx="46">
                  <c:v>9.6000000000000014</c:v>
                </c:pt>
                <c:pt idx="47">
                  <c:v>11.920000000000002</c:v>
                </c:pt>
                <c:pt idx="48">
                  <c:v>14.96</c:v>
                </c:pt>
                <c:pt idx="49">
                  <c:v>10.96</c:v>
                </c:pt>
                <c:pt idx="50">
                  <c:v>9.2800000000000011</c:v>
                </c:pt>
                <c:pt idx="51">
                  <c:v>15.120000000000003</c:v>
                </c:pt>
                <c:pt idx="52">
                  <c:v>13.76</c:v>
                </c:pt>
                <c:pt idx="53">
                  <c:v>15.440000000000001</c:v>
                </c:pt>
                <c:pt idx="54">
                  <c:v>15.680000000000001</c:v>
                </c:pt>
                <c:pt idx="55">
                  <c:v>13.920000000000002</c:v>
                </c:pt>
                <c:pt idx="56">
                  <c:v>12.96</c:v>
                </c:pt>
                <c:pt idx="57">
                  <c:v>13.12</c:v>
                </c:pt>
                <c:pt idx="58">
                  <c:v>14.880000000000003</c:v>
                </c:pt>
                <c:pt idx="59">
                  <c:v>12.4</c:v>
                </c:pt>
                <c:pt idx="60">
                  <c:v>12.160000000000002</c:v>
                </c:pt>
                <c:pt idx="61">
                  <c:v>13.040000000000001</c:v>
                </c:pt>
                <c:pt idx="62">
                  <c:v>14.080000000000002</c:v>
                </c:pt>
                <c:pt idx="63">
                  <c:v>15.040000000000001</c:v>
                </c:pt>
                <c:pt idx="64">
                  <c:v>15.520000000000003</c:v>
                </c:pt>
                <c:pt idx="65">
                  <c:v>13.920000000000002</c:v>
                </c:pt>
                <c:pt idx="66">
                  <c:v>10.32</c:v>
                </c:pt>
                <c:pt idx="67">
                  <c:v>8.0800000000000018</c:v>
                </c:pt>
                <c:pt idx="68">
                  <c:v>15.600000000000001</c:v>
                </c:pt>
                <c:pt idx="69">
                  <c:v>9.5200000000000014</c:v>
                </c:pt>
                <c:pt idx="70">
                  <c:v>9.2800000000000011</c:v>
                </c:pt>
                <c:pt idx="71">
                  <c:v>11.280000000000001</c:v>
                </c:pt>
                <c:pt idx="72">
                  <c:v>10.480000000000002</c:v>
                </c:pt>
                <c:pt idx="73">
                  <c:v>12.4</c:v>
                </c:pt>
                <c:pt idx="74">
                  <c:v>12.4</c:v>
                </c:pt>
                <c:pt idx="75">
                  <c:v>13.200000000000001</c:v>
                </c:pt>
                <c:pt idx="76">
                  <c:v>13.680000000000001</c:v>
                </c:pt>
                <c:pt idx="77">
                  <c:v>9.2000000000000011</c:v>
                </c:pt>
                <c:pt idx="78">
                  <c:v>7.3600000000000012</c:v>
                </c:pt>
                <c:pt idx="79">
                  <c:v>11.040000000000001</c:v>
                </c:pt>
                <c:pt idx="80">
                  <c:v>9.5200000000000014</c:v>
                </c:pt>
                <c:pt idx="81">
                  <c:v>12.560000000000002</c:v>
                </c:pt>
                <c:pt idx="82">
                  <c:v>10.72</c:v>
                </c:pt>
                <c:pt idx="83">
                  <c:v>14</c:v>
                </c:pt>
                <c:pt idx="84">
                  <c:v>12.880000000000003</c:v>
                </c:pt>
                <c:pt idx="85">
                  <c:v>10.4</c:v>
                </c:pt>
                <c:pt idx="86">
                  <c:v>11.040000000000001</c:v>
                </c:pt>
                <c:pt idx="87">
                  <c:v>10.64</c:v>
                </c:pt>
                <c:pt idx="88">
                  <c:v>10.96</c:v>
                </c:pt>
                <c:pt idx="89">
                  <c:v>10.96</c:v>
                </c:pt>
                <c:pt idx="90">
                  <c:v>16.320000000000004</c:v>
                </c:pt>
                <c:pt idx="91">
                  <c:v>11.600000000000001</c:v>
                </c:pt>
                <c:pt idx="92">
                  <c:v>10.480000000000002</c:v>
                </c:pt>
                <c:pt idx="93">
                  <c:v>12.4</c:v>
                </c:pt>
                <c:pt idx="94">
                  <c:v>12.32</c:v>
                </c:pt>
                <c:pt idx="95">
                  <c:v>8.9600000000000009</c:v>
                </c:pt>
                <c:pt idx="96">
                  <c:v>7.6800000000000015</c:v>
                </c:pt>
                <c:pt idx="97">
                  <c:v>7.3600000000000012</c:v>
                </c:pt>
                <c:pt idx="98">
                  <c:v>5.7600000000000007</c:v>
                </c:pt>
                <c:pt idx="99">
                  <c:v>5.28</c:v>
                </c:pt>
                <c:pt idx="100">
                  <c:v>8.9600000000000009</c:v>
                </c:pt>
                <c:pt idx="101">
                  <c:v>9.8400000000000016</c:v>
                </c:pt>
                <c:pt idx="102">
                  <c:v>8.0800000000000018</c:v>
                </c:pt>
                <c:pt idx="103">
                  <c:v>6.4</c:v>
                </c:pt>
                <c:pt idx="104">
                  <c:v>3.3600000000000003</c:v>
                </c:pt>
                <c:pt idx="105">
                  <c:v>3.5200000000000005</c:v>
                </c:pt>
                <c:pt idx="106">
                  <c:v>10.160000000000002</c:v>
                </c:pt>
                <c:pt idx="107">
                  <c:v>12</c:v>
                </c:pt>
                <c:pt idx="108">
                  <c:v>8.7200000000000006</c:v>
                </c:pt>
                <c:pt idx="109">
                  <c:v>7.120000000000001</c:v>
                </c:pt>
                <c:pt idx="110">
                  <c:v>6.88</c:v>
                </c:pt>
                <c:pt idx="111">
                  <c:v>8.4</c:v>
                </c:pt>
                <c:pt idx="112">
                  <c:v>4.5600000000000005</c:v>
                </c:pt>
                <c:pt idx="113">
                  <c:v>3.92</c:v>
                </c:pt>
                <c:pt idx="114">
                  <c:v>3.2</c:v>
                </c:pt>
                <c:pt idx="115">
                  <c:v>5.6000000000000005</c:v>
                </c:pt>
                <c:pt idx="116">
                  <c:v>6.5600000000000014</c:v>
                </c:pt>
                <c:pt idx="117">
                  <c:v>12.080000000000002</c:v>
                </c:pt>
                <c:pt idx="118">
                  <c:v>10.480000000000002</c:v>
                </c:pt>
                <c:pt idx="119">
                  <c:v>10</c:v>
                </c:pt>
                <c:pt idx="120">
                  <c:v>10</c:v>
                </c:pt>
                <c:pt idx="121">
                  <c:v>11.200000000000001</c:v>
                </c:pt>
                <c:pt idx="122">
                  <c:v>12.72</c:v>
                </c:pt>
                <c:pt idx="123">
                  <c:v>10</c:v>
                </c:pt>
                <c:pt idx="124">
                  <c:v>9.3600000000000012</c:v>
                </c:pt>
                <c:pt idx="125">
                  <c:v>9.7600000000000016</c:v>
                </c:pt>
                <c:pt idx="126">
                  <c:v>10.080000000000002</c:v>
                </c:pt>
                <c:pt idx="127">
                  <c:v>11.600000000000001</c:v>
                </c:pt>
                <c:pt idx="128">
                  <c:v>12.32</c:v>
                </c:pt>
                <c:pt idx="129">
                  <c:v>13.76</c:v>
                </c:pt>
                <c:pt idx="130">
                  <c:v>11.680000000000001</c:v>
                </c:pt>
                <c:pt idx="131">
                  <c:v>5.36</c:v>
                </c:pt>
                <c:pt idx="132">
                  <c:v>2.8000000000000003</c:v>
                </c:pt>
                <c:pt idx="133">
                  <c:v>1.9200000000000004</c:v>
                </c:pt>
                <c:pt idx="134">
                  <c:v>0.16000000000000006</c:v>
                </c:pt>
                <c:pt idx="135">
                  <c:v>2.4000000000000004</c:v>
                </c:pt>
                <c:pt idx="136">
                  <c:v>4.3199999999999994</c:v>
                </c:pt>
                <c:pt idx="137">
                  <c:v>13.600000000000001</c:v>
                </c:pt>
                <c:pt idx="138">
                  <c:v>7.5200000000000005</c:v>
                </c:pt>
              </c:numCache>
            </c:numRef>
          </c:val>
          <c:smooth val="0"/>
          <c:extLst>
            <c:ext xmlns:c16="http://schemas.microsoft.com/office/drawing/2014/chart" uri="{C3380CC4-5D6E-409C-BE32-E72D297353CC}">
              <c16:uniqueId val="{00000004-DDD9-47ED-9D9B-EAD5BD020B08}"/>
            </c:ext>
          </c:extLst>
        </c:ser>
        <c:dLbls>
          <c:showLegendKey val="0"/>
          <c:showVal val="0"/>
          <c:showCatName val="0"/>
          <c:showSerName val="0"/>
          <c:showPercent val="0"/>
          <c:showBubbleSize val="0"/>
        </c:dLbls>
        <c:marker val="1"/>
        <c:smooth val="0"/>
        <c:axId val="181017071"/>
        <c:axId val="592213135"/>
      </c:lineChart>
      <c:dateAx>
        <c:axId val="181017071"/>
        <c:scaling>
          <c:orientation val="minMax"/>
          <c:max val="41907"/>
          <c:min val="41769"/>
        </c:scaling>
        <c:delete val="0"/>
        <c:axPos val="b"/>
        <c:numFmt formatCode="m/d/yyyy" sourceLinked="1"/>
        <c:majorTickMark val="out"/>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900" b="0" i="0" u="none" strike="noStrike" kern="1200" baseline="0">
                <a:ln>
                  <a:noFill/>
                </a:ln>
                <a:solidFill>
                  <a:schemeClr val="tx1">
                    <a:lumMod val="65000"/>
                    <a:lumOff val="35000"/>
                  </a:schemeClr>
                </a:solidFill>
                <a:latin typeface="+mn-lt"/>
                <a:ea typeface="+mn-ea"/>
                <a:cs typeface="+mn-cs"/>
              </a:defRPr>
            </a:pPr>
            <a:endParaRPr lang="en-US"/>
          </a:p>
        </c:txPr>
        <c:crossAx val="592213135"/>
        <c:crossesAt val="-99"/>
        <c:auto val="1"/>
        <c:lblOffset val="100"/>
        <c:baseTimeUnit val="days"/>
        <c:majorUnit val="7"/>
        <c:majorTimeUnit val="days"/>
      </c:dateAx>
      <c:valAx>
        <c:axId val="5922131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t>
                </a:r>
              </a:p>
            </c:rich>
          </c:tx>
          <c:layout>
            <c:manualLayout>
              <c:xMode val="edge"/>
              <c:yMode val="edge"/>
              <c:x val="7.9234972677595633E-2"/>
              <c:y val="5.3632392666245206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017071"/>
        <c:crosses val="autoZero"/>
        <c:crossBetween val="between"/>
      </c:valAx>
      <c:valAx>
        <c:axId val="592205647"/>
        <c:scaling>
          <c:orientation val="minMax"/>
        </c:scaling>
        <c:delete val="0"/>
        <c:axPos val="r"/>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a:t>
                </a:r>
              </a:p>
            </c:rich>
          </c:tx>
          <c:layout>
            <c:manualLayout>
              <c:xMode val="edge"/>
              <c:yMode val="edge"/>
              <c:x val="0.87648896346973026"/>
              <c:y val="5.5132798181249242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0922335"/>
        <c:crosses val="max"/>
        <c:crossBetween val="between"/>
      </c:valAx>
      <c:dateAx>
        <c:axId val="590922335"/>
        <c:scaling>
          <c:orientation val="minMax"/>
        </c:scaling>
        <c:delete val="1"/>
        <c:axPos val="b"/>
        <c:numFmt formatCode="m/d/yyyy" sourceLinked="1"/>
        <c:majorTickMark val="out"/>
        <c:minorTickMark val="none"/>
        <c:tickLblPos val="nextTo"/>
        <c:crossAx val="592205647"/>
        <c:crosses val="autoZero"/>
        <c:auto val="1"/>
        <c:lblOffset val="100"/>
        <c:baseTimeUnit val="days"/>
      </c:dateAx>
      <c:spPr>
        <a:noFill/>
        <a:ln>
          <a:noFill/>
        </a:ln>
        <a:effectLst/>
      </c:spPr>
    </c:plotArea>
    <c:legend>
      <c:legendPos val="b"/>
      <c:layout>
        <c:manualLayout>
          <c:xMode val="edge"/>
          <c:yMode val="edge"/>
          <c:x val="7.2619884568000434E-2"/>
          <c:y val="0.87549270838186655"/>
          <c:w val="0.78885887031978141"/>
          <c:h val="8.83468708423281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Daily</a:t>
            </a:r>
            <a:r>
              <a:rPr lang="en-GB" baseline="0"/>
              <a:t> weather </a:t>
            </a:r>
            <a:r>
              <a:rPr lang="en-GB"/>
              <a:t>during growing season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354976119788305"/>
          <c:y val="0.13798363095238095"/>
          <c:w val="0.75608974735088075"/>
          <c:h val="0.54349163385826771"/>
        </c:manualLayout>
      </c:layout>
      <c:barChart>
        <c:barDir val="col"/>
        <c:grouping val="stacked"/>
        <c:varyColors val="0"/>
        <c:ser>
          <c:idx val="0"/>
          <c:order val="3"/>
          <c:tx>
            <c:strRef>
              <c:f>'Site 8'!$H$3</c:f>
              <c:strCache>
                <c:ptCount val="1"/>
                <c:pt idx="0">
                  <c:v>precipitation (mm)</c:v>
                </c:pt>
              </c:strCache>
            </c:strRef>
          </c:tx>
          <c:spPr>
            <a:solidFill>
              <a:srgbClr val="0070C0"/>
            </a:solidFill>
            <a:ln w="12700">
              <a:solidFill>
                <a:srgbClr val="0070C0"/>
              </a:solidFill>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8'!$H$4:$H$368</c:f>
              <c:numCache>
                <c:formatCode>0</c:formatCode>
                <c:ptCount val="365"/>
                <c:pt idx="0">
                  <c:v>0</c:v>
                </c:pt>
                <c:pt idx="1">
                  <c:v>0</c:v>
                </c:pt>
                <c:pt idx="2">
                  <c:v>0</c:v>
                </c:pt>
                <c:pt idx="3">
                  <c:v>0</c:v>
                </c:pt>
                <c:pt idx="4">
                  <c:v>0</c:v>
                </c:pt>
                <c:pt idx="5">
                  <c:v>0</c:v>
                </c:pt>
                <c:pt idx="6">
                  <c:v>0</c:v>
                </c:pt>
                <c:pt idx="7">
                  <c:v>0</c:v>
                </c:pt>
                <c:pt idx="8">
                  <c:v>2.1214080000000002</c:v>
                </c:pt>
                <c:pt idx="9">
                  <c:v>0.35356800000000005</c:v>
                </c:pt>
                <c:pt idx="10">
                  <c:v>0</c:v>
                </c:pt>
                <c:pt idx="11">
                  <c:v>0</c:v>
                </c:pt>
                <c:pt idx="12">
                  <c:v>0</c:v>
                </c:pt>
                <c:pt idx="13">
                  <c:v>4.2428160000000004</c:v>
                </c:pt>
                <c:pt idx="14">
                  <c:v>0</c:v>
                </c:pt>
                <c:pt idx="15">
                  <c:v>0</c:v>
                </c:pt>
                <c:pt idx="16">
                  <c:v>0</c:v>
                </c:pt>
                <c:pt idx="17">
                  <c:v>0</c:v>
                </c:pt>
                <c:pt idx="18">
                  <c:v>0</c:v>
                </c:pt>
                <c:pt idx="19">
                  <c:v>0</c:v>
                </c:pt>
                <c:pt idx="20">
                  <c:v>0</c:v>
                </c:pt>
                <c:pt idx="21">
                  <c:v>0</c:v>
                </c:pt>
                <c:pt idx="22">
                  <c:v>0</c:v>
                </c:pt>
                <c:pt idx="23">
                  <c:v>0</c:v>
                </c:pt>
                <c:pt idx="24">
                  <c:v>0</c:v>
                </c:pt>
                <c:pt idx="25">
                  <c:v>0</c:v>
                </c:pt>
                <c:pt idx="26">
                  <c:v>0.17678400000000002</c:v>
                </c:pt>
                <c:pt idx="27">
                  <c:v>0</c:v>
                </c:pt>
                <c:pt idx="28">
                  <c:v>0</c:v>
                </c:pt>
                <c:pt idx="29">
                  <c:v>9.1927679999999992</c:v>
                </c:pt>
                <c:pt idx="30">
                  <c:v>5.6570880000000017</c:v>
                </c:pt>
                <c:pt idx="31">
                  <c:v>6.1874400000000005</c:v>
                </c:pt>
                <c:pt idx="32">
                  <c:v>0</c:v>
                </c:pt>
                <c:pt idx="33">
                  <c:v>0</c:v>
                </c:pt>
                <c:pt idx="34">
                  <c:v>0</c:v>
                </c:pt>
                <c:pt idx="35">
                  <c:v>0</c:v>
                </c:pt>
                <c:pt idx="36">
                  <c:v>0</c:v>
                </c:pt>
                <c:pt idx="37">
                  <c:v>1.4142720000000002</c:v>
                </c:pt>
                <c:pt idx="38">
                  <c:v>0</c:v>
                </c:pt>
                <c:pt idx="39">
                  <c:v>1.7678400000000001</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6.1874400000000014</c:v>
                </c:pt>
                <c:pt idx="66">
                  <c:v>0</c:v>
                </c:pt>
                <c:pt idx="67">
                  <c:v>0</c:v>
                </c:pt>
                <c:pt idx="68">
                  <c:v>0</c:v>
                </c:pt>
                <c:pt idx="69">
                  <c:v>0</c:v>
                </c:pt>
                <c:pt idx="70">
                  <c:v>0</c:v>
                </c:pt>
                <c:pt idx="71">
                  <c:v>7.2481440000000008</c:v>
                </c:pt>
                <c:pt idx="72">
                  <c:v>0</c:v>
                </c:pt>
                <c:pt idx="73">
                  <c:v>1.0607040000000003</c:v>
                </c:pt>
                <c:pt idx="74">
                  <c:v>0</c:v>
                </c:pt>
                <c:pt idx="75">
                  <c:v>4.773168000000001</c:v>
                </c:pt>
                <c:pt idx="76">
                  <c:v>17.855184000000001</c:v>
                </c:pt>
                <c:pt idx="77">
                  <c:v>0.35356800000000005</c:v>
                </c:pt>
                <c:pt idx="78">
                  <c:v>18.739104000000008</c:v>
                </c:pt>
                <c:pt idx="79">
                  <c:v>31.290768</c:v>
                </c:pt>
                <c:pt idx="80">
                  <c:v>3.5356800000000002</c:v>
                </c:pt>
                <c:pt idx="81">
                  <c:v>12.021311999999998</c:v>
                </c:pt>
                <c:pt idx="82">
                  <c:v>0</c:v>
                </c:pt>
                <c:pt idx="83">
                  <c:v>0</c:v>
                </c:pt>
                <c:pt idx="84">
                  <c:v>0.53035200000000005</c:v>
                </c:pt>
                <c:pt idx="85">
                  <c:v>0</c:v>
                </c:pt>
                <c:pt idx="86">
                  <c:v>3.7124640000000007</c:v>
                </c:pt>
                <c:pt idx="87">
                  <c:v>2.4749760000000003</c:v>
                </c:pt>
                <c:pt idx="88">
                  <c:v>0</c:v>
                </c:pt>
                <c:pt idx="89">
                  <c:v>0.17678400000000002</c:v>
                </c:pt>
                <c:pt idx="90">
                  <c:v>0</c:v>
                </c:pt>
                <c:pt idx="91">
                  <c:v>1.7678400000000001</c:v>
                </c:pt>
                <c:pt idx="92">
                  <c:v>0</c:v>
                </c:pt>
                <c:pt idx="93">
                  <c:v>0</c:v>
                </c:pt>
                <c:pt idx="94">
                  <c:v>0</c:v>
                </c:pt>
                <c:pt idx="95">
                  <c:v>0</c:v>
                </c:pt>
                <c:pt idx="96">
                  <c:v>0</c:v>
                </c:pt>
                <c:pt idx="97">
                  <c:v>0</c:v>
                </c:pt>
                <c:pt idx="98">
                  <c:v>0.7071360000000001</c:v>
                </c:pt>
                <c:pt idx="99">
                  <c:v>0</c:v>
                </c:pt>
                <c:pt idx="100">
                  <c:v>0</c:v>
                </c:pt>
                <c:pt idx="101">
                  <c:v>0</c:v>
                </c:pt>
                <c:pt idx="102">
                  <c:v>0</c:v>
                </c:pt>
                <c:pt idx="103">
                  <c:v>17.501616000000002</c:v>
                </c:pt>
                <c:pt idx="104">
                  <c:v>2.4749760000000003</c:v>
                </c:pt>
                <c:pt idx="105">
                  <c:v>0</c:v>
                </c:pt>
                <c:pt idx="106">
                  <c:v>0</c:v>
                </c:pt>
                <c:pt idx="107">
                  <c:v>0</c:v>
                </c:pt>
                <c:pt idx="108">
                  <c:v>0</c:v>
                </c:pt>
                <c:pt idx="109">
                  <c:v>0</c:v>
                </c:pt>
                <c:pt idx="110">
                  <c:v>0</c:v>
                </c:pt>
                <c:pt idx="111">
                  <c:v>0.35356800000000005</c:v>
                </c:pt>
                <c:pt idx="112">
                  <c:v>1.4142720000000002</c:v>
                </c:pt>
                <c:pt idx="113">
                  <c:v>0</c:v>
                </c:pt>
                <c:pt idx="114">
                  <c:v>0</c:v>
                </c:pt>
                <c:pt idx="115">
                  <c:v>0</c:v>
                </c:pt>
                <c:pt idx="116">
                  <c:v>0</c:v>
                </c:pt>
                <c:pt idx="117">
                  <c:v>0</c:v>
                </c:pt>
                <c:pt idx="118">
                  <c:v>0</c:v>
                </c:pt>
                <c:pt idx="119">
                  <c:v>0</c:v>
                </c:pt>
                <c:pt idx="120">
                  <c:v>0</c:v>
                </c:pt>
                <c:pt idx="121">
                  <c:v>0</c:v>
                </c:pt>
                <c:pt idx="122">
                  <c:v>0.17678400000000002</c:v>
                </c:pt>
                <c:pt idx="123">
                  <c:v>0</c:v>
                </c:pt>
                <c:pt idx="124">
                  <c:v>0</c:v>
                </c:pt>
                <c:pt idx="125">
                  <c:v>0</c:v>
                </c:pt>
                <c:pt idx="126">
                  <c:v>0</c:v>
                </c:pt>
                <c:pt idx="127">
                  <c:v>0</c:v>
                </c:pt>
                <c:pt idx="128">
                  <c:v>0</c:v>
                </c:pt>
                <c:pt idx="129">
                  <c:v>0</c:v>
                </c:pt>
                <c:pt idx="130">
                  <c:v>3.0053279999999996</c:v>
                </c:pt>
                <c:pt idx="131">
                  <c:v>24.219408000000001</c:v>
                </c:pt>
                <c:pt idx="132">
                  <c:v>9.369551999999997</c:v>
                </c:pt>
                <c:pt idx="133">
                  <c:v>6.0106559999999991</c:v>
                </c:pt>
                <c:pt idx="134">
                  <c:v>0</c:v>
                </c:pt>
                <c:pt idx="135">
                  <c:v>0</c:v>
                </c:pt>
                <c:pt idx="136">
                  <c:v>0.7071360000000001</c:v>
                </c:pt>
                <c:pt idx="137">
                  <c:v>0.88392000000000004</c:v>
                </c:pt>
                <c:pt idx="138">
                  <c:v>0</c:v>
                </c:pt>
              </c:numCache>
            </c:numRef>
          </c:val>
          <c:extLst>
            <c:ext xmlns:c16="http://schemas.microsoft.com/office/drawing/2014/chart" uri="{C3380CC4-5D6E-409C-BE32-E72D297353CC}">
              <c16:uniqueId val="{00000000-8EDD-4DEC-9617-9469DA87413E}"/>
            </c:ext>
          </c:extLst>
        </c:ser>
        <c:ser>
          <c:idx val="4"/>
          <c:order val="4"/>
          <c:tx>
            <c:strRef>
              <c:f>'Site 8'!$I$3</c:f>
              <c:strCache>
                <c:ptCount val="1"/>
                <c:pt idx="0">
                  <c:v>irrigation (mm)</c:v>
                </c:pt>
              </c:strCache>
            </c:strRef>
          </c:tx>
          <c:spPr>
            <a:noFill/>
            <a:ln w="12700">
              <a:solidFill>
                <a:srgbClr val="0070C0"/>
              </a:solidFill>
              <a:prstDash val="sysDot"/>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8'!$I$4:$I$368</c:f>
              <c:numCache>
                <c:formatCode>0</c:formatCode>
                <c:ptCount val="365"/>
                <c:pt idx="0">
                  <c:v>0</c:v>
                </c:pt>
                <c:pt idx="1">
                  <c:v>23.2029</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23.2029</c:v>
                </c:pt>
                <c:pt idx="21">
                  <c:v>0</c:v>
                </c:pt>
                <c:pt idx="22">
                  <c:v>0</c:v>
                </c:pt>
                <c:pt idx="23">
                  <c:v>0</c:v>
                </c:pt>
                <c:pt idx="24">
                  <c:v>0</c:v>
                </c:pt>
                <c:pt idx="25">
                  <c:v>0</c:v>
                </c:pt>
                <c:pt idx="26">
                  <c:v>0</c:v>
                </c:pt>
                <c:pt idx="27">
                  <c:v>0</c:v>
                </c:pt>
                <c:pt idx="28">
                  <c:v>0</c:v>
                </c:pt>
                <c:pt idx="29">
                  <c:v>0</c:v>
                </c:pt>
                <c:pt idx="30">
                  <c:v>23.2029</c:v>
                </c:pt>
                <c:pt idx="31">
                  <c:v>0</c:v>
                </c:pt>
                <c:pt idx="32">
                  <c:v>0</c:v>
                </c:pt>
                <c:pt idx="33">
                  <c:v>0</c:v>
                </c:pt>
                <c:pt idx="34">
                  <c:v>0</c:v>
                </c:pt>
                <c:pt idx="35">
                  <c:v>0</c:v>
                </c:pt>
                <c:pt idx="36">
                  <c:v>0</c:v>
                </c:pt>
                <c:pt idx="37">
                  <c:v>0</c:v>
                </c:pt>
                <c:pt idx="38">
                  <c:v>0</c:v>
                </c:pt>
                <c:pt idx="39">
                  <c:v>0</c:v>
                </c:pt>
                <c:pt idx="40">
                  <c:v>0</c:v>
                </c:pt>
                <c:pt idx="41">
                  <c:v>23.2029</c:v>
                </c:pt>
                <c:pt idx="42">
                  <c:v>0</c:v>
                </c:pt>
                <c:pt idx="43">
                  <c:v>0</c:v>
                </c:pt>
                <c:pt idx="44">
                  <c:v>0</c:v>
                </c:pt>
                <c:pt idx="45">
                  <c:v>0</c:v>
                </c:pt>
                <c:pt idx="46">
                  <c:v>0</c:v>
                </c:pt>
                <c:pt idx="47">
                  <c:v>23.2029</c:v>
                </c:pt>
                <c:pt idx="48">
                  <c:v>0</c:v>
                </c:pt>
                <c:pt idx="49">
                  <c:v>0</c:v>
                </c:pt>
                <c:pt idx="50">
                  <c:v>0</c:v>
                </c:pt>
                <c:pt idx="51">
                  <c:v>0</c:v>
                </c:pt>
                <c:pt idx="52">
                  <c:v>0</c:v>
                </c:pt>
                <c:pt idx="53">
                  <c:v>0</c:v>
                </c:pt>
                <c:pt idx="54">
                  <c:v>0</c:v>
                </c:pt>
                <c:pt idx="55">
                  <c:v>0</c:v>
                </c:pt>
                <c:pt idx="56">
                  <c:v>0</c:v>
                </c:pt>
                <c:pt idx="57">
                  <c:v>0</c:v>
                </c:pt>
                <c:pt idx="58">
                  <c:v>23.2029</c:v>
                </c:pt>
                <c:pt idx="59">
                  <c:v>0</c:v>
                </c:pt>
                <c:pt idx="60">
                  <c:v>0</c:v>
                </c:pt>
                <c:pt idx="61">
                  <c:v>0</c:v>
                </c:pt>
                <c:pt idx="62">
                  <c:v>0</c:v>
                </c:pt>
                <c:pt idx="63">
                  <c:v>0</c:v>
                </c:pt>
                <c:pt idx="64">
                  <c:v>0</c:v>
                </c:pt>
                <c:pt idx="65">
                  <c:v>0</c:v>
                </c:pt>
                <c:pt idx="66">
                  <c:v>0</c:v>
                </c:pt>
                <c:pt idx="67">
                  <c:v>0</c:v>
                </c:pt>
                <c:pt idx="68">
                  <c:v>0</c:v>
                </c:pt>
                <c:pt idx="69">
                  <c:v>23.2029</c:v>
                </c:pt>
                <c:pt idx="70">
                  <c:v>0</c:v>
                </c:pt>
                <c:pt idx="71">
                  <c:v>0</c:v>
                </c:pt>
                <c:pt idx="72">
                  <c:v>0</c:v>
                </c:pt>
                <c:pt idx="73">
                  <c:v>0</c:v>
                </c:pt>
                <c:pt idx="74">
                  <c:v>0</c:v>
                </c:pt>
                <c:pt idx="75">
                  <c:v>0</c:v>
                </c:pt>
                <c:pt idx="76">
                  <c:v>23.2029</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23.2029</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23.2029</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numCache>
            </c:numRef>
          </c:val>
          <c:extLst>
            <c:ext xmlns:c16="http://schemas.microsoft.com/office/drawing/2014/chart" uri="{C3380CC4-5D6E-409C-BE32-E72D297353CC}">
              <c16:uniqueId val="{00000001-8EDD-4DEC-9617-9469DA87413E}"/>
            </c:ext>
          </c:extLst>
        </c:ser>
        <c:dLbls>
          <c:showLegendKey val="0"/>
          <c:showVal val="0"/>
          <c:showCatName val="0"/>
          <c:showSerName val="0"/>
          <c:showPercent val="0"/>
          <c:showBubbleSize val="0"/>
        </c:dLbls>
        <c:gapWidth val="150"/>
        <c:overlap val="100"/>
        <c:axId val="590922335"/>
        <c:axId val="592205647"/>
      </c:barChart>
      <c:lineChart>
        <c:grouping val="standard"/>
        <c:varyColors val="0"/>
        <c:ser>
          <c:idx val="3"/>
          <c:order val="0"/>
          <c:tx>
            <c:strRef>
              <c:f>'Site 8'!$E$3</c:f>
              <c:strCache>
                <c:ptCount val="1"/>
                <c:pt idx="0">
                  <c:v>T max °C</c:v>
                </c:pt>
              </c:strCache>
            </c:strRef>
          </c:tx>
          <c:spPr>
            <a:ln w="15875" cap="rnd">
              <a:solidFill>
                <a:srgbClr val="C0000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8'!$E$4:$E$368</c:f>
              <c:numCache>
                <c:formatCode>0.0</c:formatCode>
                <c:ptCount val="365"/>
                <c:pt idx="0">
                  <c:v>18.009</c:v>
                </c:pt>
                <c:pt idx="1">
                  <c:v>17.661000000000001</c:v>
                </c:pt>
                <c:pt idx="2">
                  <c:v>14.703000000000001</c:v>
                </c:pt>
                <c:pt idx="3">
                  <c:v>21.923999999999999</c:v>
                </c:pt>
                <c:pt idx="4">
                  <c:v>22.533000000000001</c:v>
                </c:pt>
                <c:pt idx="5">
                  <c:v>17.052</c:v>
                </c:pt>
                <c:pt idx="6">
                  <c:v>16.268999999999998</c:v>
                </c:pt>
                <c:pt idx="7">
                  <c:v>19.053000000000001</c:v>
                </c:pt>
                <c:pt idx="8">
                  <c:v>24.533999999999999</c:v>
                </c:pt>
                <c:pt idx="9">
                  <c:v>23.055</c:v>
                </c:pt>
                <c:pt idx="10">
                  <c:v>22.358999999999998</c:v>
                </c:pt>
                <c:pt idx="11">
                  <c:v>20.793000000000003</c:v>
                </c:pt>
                <c:pt idx="12">
                  <c:v>19.053000000000001</c:v>
                </c:pt>
                <c:pt idx="13">
                  <c:v>20.271000000000001</c:v>
                </c:pt>
                <c:pt idx="14">
                  <c:v>19.836000000000002</c:v>
                </c:pt>
                <c:pt idx="15">
                  <c:v>22.533000000000001</c:v>
                </c:pt>
                <c:pt idx="16">
                  <c:v>15.747000000000002</c:v>
                </c:pt>
                <c:pt idx="17">
                  <c:v>16.878</c:v>
                </c:pt>
                <c:pt idx="18">
                  <c:v>20.097000000000001</c:v>
                </c:pt>
                <c:pt idx="19">
                  <c:v>23.925000000000001</c:v>
                </c:pt>
                <c:pt idx="20">
                  <c:v>22.707000000000001</c:v>
                </c:pt>
                <c:pt idx="21">
                  <c:v>25.491</c:v>
                </c:pt>
                <c:pt idx="22">
                  <c:v>26.622</c:v>
                </c:pt>
                <c:pt idx="23">
                  <c:v>28.362000000000002</c:v>
                </c:pt>
                <c:pt idx="24">
                  <c:v>27.492000000000001</c:v>
                </c:pt>
                <c:pt idx="25">
                  <c:v>25.838999999999999</c:v>
                </c:pt>
                <c:pt idx="26">
                  <c:v>27.405000000000001</c:v>
                </c:pt>
                <c:pt idx="27">
                  <c:v>28.622999999999998</c:v>
                </c:pt>
                <c:pt idx="28">
                  <c:v>30.45</c:v>
                </c:pt>
                <c:pt idx="29">
                  <c:v>28.187999999999999</c:v>
                </c:pt>
                <c:pt idx="30">
                  <c:v>26.448</c:v>
                </c:pt>
                <c:pt idx="31">
                  <c:v>22.794</c:v>
                </c:pt>
                <c:pt idx="32">
                  <c:v>23.228999999999999</c:v>
                </c:pt>
                <c:pt idx="33">
                  <c:v>25.23</c:v>
                </c:pt>
                <c:pt idx="34">
                  <c:v>22.358999999999998</c:v>
                </c:pt>
                <c:pt idx="35">
                  <c:v>24.099</c:v>
                </c:pt>
                <c:pt idx="36">
                  <c:v>22.358999999999998</c:v>
                </c:pt>
                <c:pt idx="37">
                  <c:v>21.663</c:v>
                </c:pt>
                <c:pt idx="38">
                  <c:v>17.922000000000001</c:v>
                </c:pt>
                <c:pt idx="39">
                  <c:v>22.358999999999998</c:v>
                </c:pt>
                <c:pt idx="40">
                  <c:v>25.838999999999999</c:v>
                </c:pt>
                <c:pt idx="41">
                  <c:v>24.794999999999998</c:v>
                </c:pt>
                <c:pt idx="42">
                  <c:v>23.925000000000001</c:v>
                </c:pt>
                <c:pt idx="43">
                  <c:v>25.926000000000002</c:v>
                </c:pt>
                <c:pt idx="44">
                  <c:v>25.143000000000001</c:v>
                </c:pt>
                <c:pt idx="45">
                  <c:v>25.143000000000001</c:v>
                </c:pt>
                <c:pt idx="46">
                  <c:v>29.145</c:v>
                </c:pt>
                <c:pt idx="47">
                  <c:v>28.622999999999998</c:v>
                </c:pt>
                <c:pt idx="48">
                  <c:v>27.927</c:v>
                </c:pt>
                <c:pt idx="49">
                  <c:v>23.751000000000001</c:v>
                </c:pt>
                <c:pt idx="50">
                  <c:v>25.838999999999999</c:v>
                </c:pt>
                <c:pt idx="51">
                  <c:v>24.273000000000003</c:v>
                </c:pt>
                <c:pt idx="52">
                  <c:v>27.318000000000001</c:v>
                </c:pt>
                <c:pt idx="53">
                  <c:v>25.578000000000003</c:v>
                </c:pt>
                <c:pt idx="54">
                  <c:v>24.968999999999998</c:v>
                </c:pt>
                <c:pt idx="55">
                  <c:v>25.926000000000002</c:v>
                </c:pt>
                <c:pt idx="56">
                  <c:v>24.447000000000003</c:v>
                </c:pt>
                <c:pt idx="57">
                  <c:v>25.578000000000003</c:v>
                </c:pt>
                <c:pt idx="58">
                  <c:v>25.143000000000001</c:v>
                </c:pt>
                <c:pt idx="59">
                  <c:v>26.448</c:v>
                </c:pt>
                <c:pt idx="60">
                  <c:v>28.796999999999993</c:v>
                </c:pt>
                <c:pt idx="61">
                  <c:v>23.663999999999998</c:v>
                </c:pt>
                <c:pt idx="62">
                  <c:v>29.405999999999999</c:v>
                </c:pt>
                <c:pt idx="63">
                  <c:v>22.272000000000002</c:v>
                </c:pt>
                <c:pt idx="64">
                  <c:v>28.883999999999997</c:v>
                </c:pt>
                <c:pt idx="65">
                  <c:v>22.272000000000002</c:v>
                </c:pt>
                <c:pt idx="66">
                  <c:v>20.445</c:v>
                </c:pt>
                <c:pt idx="67">
                  <c:v>24.708000000000002</c:v>
                </c:pt>
                <c:pt idx="68">
                  <c:v>28.187999999999999</c:v>
                </c:pt>
                <c:pt idx="69">
                  <c:v>21.576000000000001</c:v>
                </c:pt>
                <c:pt idx="70">
                  <c:v>24.099</c:v>
                </c:pt>
                <c:pt idx="71">
                  <c:v>28.796999999999993</c:v>
                </c:pt>
                <c:pt idx="72">
                  <c:v>28.71</c:v>
                </c:pt>
                <c:pt idx="73">
                  <c:v>29.058</c:v>
                </c:pt>
                <c:pt idx="74">
                  <c:v>28.622999999999998</c:v>
                </c:pt>
                <c:pt idx="75">
                  <c:v>30.710999999999999</c:v>
                </c:pt>
                <c:pt idx="76">
                  <c:v>23.838000000000001</c:v>
                </c:pt>
                <c:pt idx="77">
                  <c:v>21.489000000000001</c:v>
                </c:pt>
                <c:pt idx="78">
                  <c:v>23.925000000000001</c:v>
                </c:pt>
                <c:pt idx="79">
                  <c:v>24.533999999999999</c:v>
                </c:pt>
                <c:pt idx="80">
                  <c:v>23.577000000000002</c:v>
                </c:pt>
                <c:pt idx="81">
                  <c:v>24.882000000000001</c:v>
                </c:pt>
                <c:pt idx="82">
                  <c:v>25.838999999999999</c:v>
                </c:pt>
                <c:pt idx="83">
                  <c:v>21.663</c:v>
                </c:pt>
                <c:pt idx="84">
                  <c:v>24.273000000000003</c:v>
                </c:pt>
                <c:pt idx="85">
                  <c:v>24.186</c:v>
                </c:pt>
                <c:pt idx="86">
                  <c:v>26.448</c:v>
                </c:pt>
                <c:pt idx="87">
                  <c:v>25.578000000000003</c:v>
                </c:pt>
                <c:pt idx="88">
                  <c:v>24.533999999999999</c:v>
                </c:pt>
                <c:pt idx="89">
                  <c:v>24.186</c:v>
                </c:pt>
                <c:pt idx="90">
                  <c:v>24.447000000000003</c:v>
                </c:pt>
                <c:pt idx="91">
                  <c:v>23.751000000000001</c:v>
                </c:pt>
                <c:pt idx="92">
                  <c:v>25.491</c:v>
                </c:pt>
                <c:pt idx="93">
                  <c:v>27.927</c:v>
                </c:pt>
                <c:pt idx="94">
                  <c:v>24.012</c:v>
                </c:pt>
                <c:pt idx="95">
                  <c:v>22.533000000000001</c:v>
                </c:pt>
                <c:pt idx="96">
                  <c:v>20.793000000000003</c:v>
                </c:pt>
                <c:pt idx="97">
                  <c:v>19.923000000000002</c:v>
                </c:pt>
                <c:pt idx="98">
                  <c:v>22.968</c:v>
                </c:pt>
                <c:pt idx="99">
                  <c:v>23.925000000000001</c:v>
                </c:pt>
                <c:pt idx="100">
                  <c:v>23.055</c:v>
                </c:pt>
                <c:pt idx="101">
                  <c:v>23.141999999999999</c:v>
                </c:pt>
                <c:pt idx="102">
                  <c:v>23.838000000000001</c:v>
                </c:pt>
                <c:pt idx="103">
                  <c:v>17.922000000000001</c:v>
                </c:pt>
                <c:pt idx="104">
                  <c:v>16.53</c:v>
                </c:pt>
                <c:pt idx="105">
                  <c:v>20.445</c:v>
                </c:pt>
                <c:pt idx="106">
                  <c:v>18.792000000000002</c:v>
                </c:pt>
                <c:pt idx="107">
                  <c:v>22.881</c:v>
                </c:pt>
                <c:pt idx="108">
                  <c:v>20.358000000000001</c:v>
                </c:pt>
                <c:pt idx="109">
                  <c:v>20.793000000000003</c:v>
                </c:pt>
                <c:pt idx="110">
                  <c:v>17.922000000000001</c:v>
                </c:pt>
                <c:pt idx="111">
                  <c:v>16.878</c:v>
                </c:pt>
                <c:pt idx="112">
                  <c:v>16.617000000000001</c:v>
                </c:pt>
                <c:pt idx="113">
                  <c:v>18.618000000000002</c:v>
                </c:pt>
                <c:pt idx="114">
                  <c:v>21.923999999999999</c:v>
                </c:pt>
                <c:pt idx="115">
                  <c:v>24.968999999999998</c:v>
                </c:pt>
                <c:pt idx="116">
                  <c:v>25.317</c:v>
                </c:pt>
                <c:pt idx="117">
                  <c:v>23.925000000000001</c:v>
                </c:pt>
                <c:pt idx="118">
                  <c:v>24.882000000000001</c:v>
                </c:pt>
                <c:pt idx="119">
                  <c:v>26.361000000000001</c:v>
                </c:pt>
                <c:pt idx="120">
                  <c:v>27.057000000000002</c:v>
                </c:pt>
                <c:pt idx="121">
                  <c:v>26.361000000000001</c:v>
                </c:pt>
                <c:pt idx="122">
                  <c:v>26.883000000000003</c:v>
                </c:pt>
                <c:pt idx="123">
                  <c:v>27.231000000000002</c:v>
                </c:pt>
                <c:pt idx="124">
                  <c:v>27.927</c:v>
                </c:pt>
                <c:pt idx="125">
                  <c:v>27.579000000000001</c:v>
                </c:pt>
                <c:pt idx="126">
                  <c:v>29.058</c:v>
                </c:pt>
                <c:pt idx="127">
                  <c:v>31.058999999999997</c:v>
                </c:pt>
                <c:pt idx="128">
                  <c:v>30.623999999999995</c:v>
                </c:pt>
                <c:pt idx="129">
                  <c:v>30.536999999999995</c:v>
                </c:pt>
                <c:pt idx="130">
                  <c:v>28.883999999999997</c:v>
                </c:pt>
                <c:pt idx="131">
                  <c:v>16.965</c:v>
                </c:pt>
                <c:pt idx="132">
                  <c:v>18.183000000000003</c:v>
                </c:pt>
                <c:pt idx="133">
                  <c:v>14.963999999999999</c:v>
                </c:pt>
                <c:pt idx="134">
                  <c:v>18.792000000000002</c:v>
                </c:pt>
                <c:pt idx="135">
                  <c:v>22.533000000000001</c:v>
                </c:pt>
                <c:pt idx="136">
                  <c:v>24.099</c:v>
                </c:pt>
                <c:pt idx="137">
                  <c:v>24.012</c:v>
                </c:pt>
                <c:pt idx="138">
                  <c:v>21.923999999999999</c:v>
                </c:pt>
              </c:numCache>
            </c:numRef>
          </c:val>
          <c:smooth val="0"/>
          <c:extLst>
            <c:ext xmlns:c16="http://schemas.microsoft.com/office/drawing/2014/chart" uri="{C3380CC4-5D6E-409C-BE32-E72D297353CC}">
              <c16:uniqueId val="{00000002-8EDD-4DEC-9617-9469DA87413E}"/>
            </c:ext>
          </c:extLst>
        </c:ser>
        <c:ser>
          <c:idx val="2"/>
          <c:order val="1"/>
          <c:tx>
            <c:strRef>
              <c:f>'Site 8'!$G$3</c:f>
              <c:strCache>
                <c:ptCount val="1"/>
                <c:pt idx="0">
                  <c:v>T avg °C</c:v>
                </c:pt>
              </c:strCache>
            </c:strRef>
          </c:tx>
          <c:spPr>
            <a:ln w="15875" cap="rnd">
              <a:solidFill>
                <a:schemeClr val="tx1">
                  <a:lumMod val="95000"/>
                  <a:lumOff val="5000"/>
                </a:schemeClr>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8'!$G$4:$G$368</c:f>
              <c:numCache>
                <c:formatCode>0.0</c:formatCode>
                <c:ptCount val="365"/>
                <c:pt idx="0">
                  <c:v>14.572500000000002</c:v>
                </c:pt>
                <c:pt idx="1">
                  <c:v>14.355</c:v>
                </c:pt>
                <c:pt idx="2">
                  <c:v>11.571000000000002</c:v>
                </c:pt>
                <c:pt idx="3">
                  <c:v>14.6595</c:v>
                </c:pt>
                <c:pt idx="4">
                  <c:v>16.878</c:v>
                </c:pt>
                <c:pt idx="5">
                  <c:v>14.659500000000001</c:v>
                </c:pt>
                <c:pt idx="6">
                  <c:v>13.398</c:v>
                </c:pt>
                <c:pt idx="7">
                  <c:v>14.746500000000001</c:v>
                </c:pt>
                <c:pt idx="8">
                  <c:v>16.53</c:v>
                </c:pt>
                <c:pt idx="9">
                  <c:v>18.530999999999999</c:v>
                </c:pt>
                <c:pt idx="10">
                  <c:v>17.4435</c:v>
                </c:pt>
                <c:pt idx="11">
                  <c:v>15.964500000000001</c:v>
                </c:pt>
                <c:pt idx="12">
                  <c:v>14.746500000000001</c:v>
                </c:pt>
                <c:pt idx="13">
                  <c:v>13.398</c:v>
                </c:pt>
                <c:pt idx="14">
                  <c:v>14.877000000000002</c:v>
                </c:pt>
                <c:pt idx="15">
                  <c:v>16.095000000000002</c:v>
                </c:pt>
                <c:pt idx="16">
                  <c:v>13.354500000000002</c:v>
                </c:pt>
                <c:pt idx="17">
                  <c:v>13.571999999999999</c:v>
                </c:pt>
                <c:pt idx="18">
                  <c:v>14.572500000000002</c:v>
                </c:pt>
                <c:pt idx="19">
                  <c:v>15.355499999999999</c:v>
                </c:pt>
                <c:pt idx="20">
                  <c:v>16.051500000000001</c:v>
                </c:pt>
                <c:pt idx="21">
                  <c:v>19.14</c:v>
                </c:pt>
                <c:pt idx="22">
                  <c:v>21.880499999999998</c:v>
                </c:pt>
                <c:pt idx="23">
                  <c:v>22.750500000000002</c:v>
                </c:pt>
                <c:pt idx="24">
                  <c:v>21.0105</c:v>
                </c:pt>
                <c:pt idx="25">
                  <c:v>19.053000000000001</c:v>
                </c:pt>
                <c:pt idx="26">
                  <c:v>20.923500000000001</c:v>
                </c:pt>
                <c:pt idx="27">
                  <c:v>22.054499999999997</c:v>
                </c:pt>
                <c:pt idx="28">
                  <c:v>24.403500000000001</c:v>
                </c:pt>
                <c:pt idx="29">
                  <c:v>23.402999999999999</c:v>
                </c:pt>
                <c:pt idx="30">
                  <c:v>21.532499999999999</c:v>
                </c:pt>
                <c:pt idx="31">
                  <c:v>17.965499999999999</c:v>
                </c:pt>
                <c:pt idx="32">
                  <c:v>17.008499999999998</c:v>
                </c:pt>
                <c:pt idx="33">
                  <c:v>17.4435</c:v>
                </c:pt>
                <c:pt idx="34">
                  <c:v>20.271000000000001</c:v>
                </c:pt>
                <c:pt idx="35">
                  <c:v>19.053000000000001</c:v>
                </c:pt>
                <c:pt idx="36">
                  <c:v>17.225999999999999</c:v>
                </c:pt>
                <c:pt idx="37">
                  <c:v>16.443000000000001</c:v>
                </c:pt>
                <c:pt idx="38">
                  <c:v>14.181000000000001</c:v>
                </c:pt>
                <c:pt idx="39">
                  <c:v>16.486499999999999</c:v>
                </c:pt>
                <c:pt idx="40">
                  <c:v>20.358000000000001</c:v>
                </c:pt>
                <c:pt idx="41">
                  <c:v>21.358499999999999</c:v>
                </c:pt>
                <c:pt idx="42">
                  <c:v>19.966500000000003</c:v>
                </c:pt>
                <c:pt idx="43">
                  <c:v>19.401000000000003</c:v>
                </c:pt>
                <c:pt idx="44">
                  <c:v>19.096499999999999</c:v>
                </c:pt>
                <c:pt idx="45">
                  <c:v>18.792000000000002</c:v>
                </c:pt>
                <c:pt idx="46">
                  <c:v>19.7925</c:v>
                </c:pt>
                <c:pt idx="47">
                  <c:v>20.792999999999999</c:v>
                </c:pt>
                <c:pt idx="48">
                  <c:v>22.097999999999999</c:v>
                </c:pt>
                <c:pt idx="49">
                  <c:v>17.835000000000001</c:v>
                </c:pt>
                <c:pt idx="50">
                  <c:v>17.965499999999999</c:v>
                </c:pt>
                <c:pt idx="51">
                  <c:v>20.358000000000004</c:v>
                </c:pt>
                <c:pt idx="52">
                  <c:v>21.140999999999998</c:v>
                </c:pt>
                <c:pt idx="53">
                  <c:v>21.1845</c:v>
                </c:pt>
                <c:pt idx="54">
                  <c:v>21.0105</c:v>
                </c:pt>
                <c:pt idx="55">
                  <c:v>20.532000000000004</c:v>
                </c:pt>
                <c:pt idx="56">
                  <c:v>19.270500000000002</c:v>
                </c:pt>
                <c:pt idx="57">
                  <c:v>19.923000000000002</c:v>
                </c:pt>
                <c:pt idx="58">
                  <c:v>20.662500000000001</c:v>
                </c:pt>
                <c:pt idx="59">
                  <c:v>19.9665</c:v>
                </c:pt>
                <c:pt idx="60">
                  <c:v>21.010499999999997</c:v>
                </c:pt>
                <c:pt idx="61">
                  <c:v>18.922499999999999</c:v>
                </c:pt>
                <c:pt idx="62">
                  <c:v>22.359000000000002</c:v>
                </c:pt>
                <c:pt idx="63">
                  <c:v>19.314</c:v>
                </c:pt>
                <c:pt idx="64">
                  <c:v>22.881</c:v>
                </c:pt>
                <c:pt idx="65">
                  <c:v>18.705000000000002</c:v>
                </c:pt>
                <c:pt idx="66">
                  <c:v>15.834</c:v>
                </c:pt>
                <c:pt idx="67">
                  <c:v>16.747500000000002</c:v>
                </c:pt>
                <c:pt idx="68">
                  <c:v>22.576499999999999</c:v>
                </c:pt>
                <c:pt idx="69">
                  <c:v>15.964500000000001</c:v>
                </c:pt>
                <c:pt idx="70">
                  <c:v>17.095500000000001</c:v>
                </c:pt>
                <c:pt idx="71">
                  <c:v>20.531999999999996</c:v>
                </c:pt>
                <c:pt idx="72">
                  <c:v>20.0535</c:v>
                </c:pt>
                <c:pt idx="73">
                  <c:v>21.2715</c:v>
                </c:pt>
                <c:pt idx="74">
                  <c:v>21.053999999999998</c:v>
                </c:pt>
                <c:pt idx="75">
                  <c:v>22.533000000000001</c:v>
                </c:pt>
                <c:pt idx="76">
                  <c:v>19.357500000000002</c:v>
                </c:pt>
                <c:pt idx="77">
                  <c:v>15.747</c:v>
                </c:pt>
                <c:pt idx="78">
                  <c:v>15.964500000000001</c:v>
                </c:pt>
                <c:pt idx="79">
                  <c:v>18.27</c:v>
                </c:pt>
                <c:pt idx="80">
                  <c:v>16.965</c:v>
                </c:pt>
                <c:pt idx="81">
                  <c:v>19.270500000000002</c:v>
                </c:pt>
                <c:pt idx="82">
                  <c:v>18.7485</c:v>
                </c:pt>
                <c:pt idx="83">
                  <c:v>18.443999999999999</c:v>
                </c:pt>
                <c:pt idx="84">
                  <c:v>19.14</c:v>
                </c:pt>
                <c:pt idx="85">
                  <c:v>17.748000000000001</c:v>
                </c:pt>
                <c:pt idx="86">
                  <c:v>19.227</c:v>
                </c:pt>
                <c:pt idx="87">
                  <c:v>18.5745</c:v>
                </c:pt>
                <c:pt idx="88">
                  <c:v>18.226500000000001</c:v>
                </c:pt>
                <c:pt idx="89">
                  <c:v>18.052500000000002</c:v>
                </c:pt>
                <c:pt idx="90">
                  <c:v>21.097500000000004</c:v>
                </c:pt>
                <c:pt idx="91">
                  <c:v>18.183</c:v>
                </c:pt>
                <c:pt idx="92">
                  <c:v>18.444000000000003</c:v>
                </c:pt>
                <c:pt idx="93">
                  <c:v>20.706</c:v>
                </c:pt>
                <c:pt idx="94">
                  <c:v>18.704999999999998</c:v>
                </c:pt>
                <c:pt idx="95">
                  <c:v>16.138500000000001</c:v>
                </c:pt>
                <c:pt idx="96">
                  <c:v>14.572500000000002</c:v>
                </c:pt>
                <c:pt idx="97">
                  <c:v>13.963500000000002</c:v>
                </c:pt>
                <c:pt idx="98">
                  <c:v>14.616</c:v>
                </c:pt>
                <c:pt idx="99">
                  <c:v>14.833500000000001</c:v>
                </c:pt>
                <c:pt idx="100">
                  <c:v>16.3995</c:v>
                </c:pt>
                <c:pt idx="101">
                  <c:v>16.921500000000002</c:v>
                </c:pt>
                <c:pt idx="102">
                  <c:v>16.3125</c:v>
                </c:pt>
                <c:pt idx="103">
                  <c:v>12.441000000000001</c:v>
                </c:pt>
                <c:pt idx="104">
                  <c:v>10.092000000000001</c:v>
                </c:pt>
                <c:pt idx="105">
                  <c:v>12.1365</c:v>
                </c:pt>
                <c:pt idx="106">
                  <c:v>14.920500000000001</c:v>
                </c:pt>
                <c:pt idx="107">
                  <c:v>17.965499999999999</c:v>
                </c:pt>
                <c:pt idx="108">
                  <c:v>14.920500000000001</c:v>
                </c:pt>
                <c:pt idx="109">
                  <c:v>14.268000000000001</c:v>
                </c:pt>
                <c:pt idx="110">
                  <c:v>12.702</c:v>
                </c:pt>
                <c:pt idx="111">
                  <c:v>13.006499999999999</c:v>
                </c:pt>
                <c:pt idx="112">
                  <c:v>10.788</c:v>
                </c:pt>
                <c:pt idx="113">
                  <c:v>11.4405</c:v>
                </c:pt>
                <c:pt idx="114">
                  <c:v>12.702</c:v>
                </c:pt>
                <c:pt idx="115">
                  <c:v>15.529499999999999</c:v>
                </c:pt>
                <c:pt idx="116">
                  <c:v>16.2255</c:v>
                </c:pt>
                <c:pt idx="117">
                  <c:v>18.530999999999999</c:v>
                </c:pt>
                <c:pt idx="118">
                  <c:v>18.139500000000002</c:v>
                </c:pt>
                <c:pt idx="119">
                  <c:v>18.618000000000002</c:v>
                </c:pt>
                <c:pt idx="120">
                  <c:v>18.966000000000001</c:v>
                </c:pt>
                <c:pt idx="121">
                  <c:v>19.270499999999998</c:v>
                </c:pt>
                <c:pt idx="122">
                  <c:v>20.358000000000001</c:v>
                </c:pt>
                <c:pt idx="123">
                  <c:v>19.053000000000001</c:v>
                </c:pt>
                <c:pt idx="124">
                  <c:v>19.053000000000001</c:v>
                </c:pt>
                <c:pt idx="125">
                  <c:v>19.096499999999999</c:v>
                </c:pt>
                <c:pt idx="126">
                  <c:v>20.010000000000002</c:v>
                </c:pt>
                <c:pt idx="127">
                  <c:v>21.837</c:v>
                </c:pt>
                <c:pt idx="128">
                  <c:v>22.010999999999996</c:v>
                </c:pt>
                <c:pt idx="129">
                  <c:v>22.750499999999995</c:v>
                </c:pt>
                <c:pt idx="130">
                  <c:v>20.792999999999999</c:v>
                </c:pt>
                <c:pt idx="131">
                  <c:v>11.397</c:v>
                </c:pt>
                <c:pt idx="132">
                  <c:v>10.614000000000001</c:v>
                </c:pt>
                <c:pt idx="133">
                  <c:v>8.5259999999999998</c:v>
                </c:pt>
                <c:pt idx="134">
                  <c:v>9.4830000000000005</c:v>
                </c:pt>
                <c:pt idx="135">
                  <c:v>12.5715</c:v>
                </c:pt>
                <c:pt idx="136">
                  <c:v>14.3985</c:v>
                </c:pt>
                <c:pt idx="137">
                  <c:v>19.401</c:v>
                </c:pt>
                <c:pt idx="138">
                  <c:v>15.051</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smooth val="0"/>
          <c:extLst>
            <c:ext xmlns:c16="http://schemas.microsoft.com/office/drawing/2014/chart" uri="{C3380CC4-5D6E-409C-BE32-E72D297353CC}">
              <c16:uniqueId val="{00000003-8EDD-4DEC-9617-9469DA87413E}"/>
            </c:ext>
          </c:extLst>
        </c:ser>
        <c:ser>
          <c:idx val="1"/>
          <c:order val="2"/>
          <c:tx>
            <c:strRef>
              <c:f>'Site 8'!$F$3</c:f>
              <c:strCache>
                <c:ptCount val="1"/>
                <c:pt idx="0">
                  <c:v>T min °C</c:v>
                </c:pt>
              </c:strCache>
            </c:strRef>
          </c:tx>
          <c:spPr>
            <a:ln w="15875" cap="rnd">
              <a:solidFill>
                <a:srgbClr val="00B0F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8'!$F$4:$F$368</c:f>
              <c:numCache>
                <c:formatCode>0.0</c:formatCode>
                <c:ptCount val="365"/>
                <c:pt idx="0">
                  <c:v>11.136000000000001</c:v>
                </c:pt>
                <c:pt idx="1">
                  <c:v>11.049000000000001</c:v>
                </c:pt>
                <c:pt idx="2">
                  <c:v>8.4390000000000001</c:v>
                </c:pt>
                <c:pt idx="3">
                  <c:v>7.3949999999999996</c:v>
                </c:pt>
                <c:pt idx="4">
                  <c:v>11.223000000000001</c:v>
                </c:pt>
                <c:pt idx="5">
                  <c:v>12.267000000000001</c:v>
                </c:pt>
                <c:pt idx="6">
                  <c:v>10.527000000000001</c:v>
                </c:pt>
                <c:pt idx="7">
                  <c:v>10.44</c:v>
                </c:pt>
                <c:pt idx="8">
                  <c:v>8.5259999999999998</c:v>
                </c:pt>
                <c:pt idx="9">
                  <c:v>14.007000000000001</c:v>
                </c:pt>
                <c:pt idx="10">
                  <c:v>12.528</c:v>
                </c:pt>
                <c:pt idx="11">
                  <c:v>11.136000000000001</c:v>
                </c:pt>
                <c:pt idx="12">
                  <c:v>10.44</c:v>
                </c:pt>
                <c:pt idx="13">
                  <c:v>6.5250000000000004</c:v>
                </c:pt>
                <c:pt idx="14">
                  <c:v>9.918000000000001</c:v>
                </c:pt>
                <c:pt idx="15">
                  <c:v>9.6570000000000018</c:v>
                </c:pt>
                <c:pt idx="16">
                  <c:v>10.962000000000002</c:v>
                </c:pt>
                <c:pt idx="17">
                  <c:v>10.266</c:v>
                </c:pt>
                <c:pt idx="18">
                  <c:v>9.048</c:v>
                </c:pt>
                <c:pt idx="19">
                  <c:v>6.7859999999999996</c:v>
                </c:pt>
                <c:pt idx="20">
                  <c:v>9.3960000000000008</c:v>
                </c:pt>
                <c:pt idx="21">
                  <c:v>12.789000000000001</c:v>
                </c:pt>
                <c:pt idx="22">
                  <c:v>17.138999999999999</c:v>
                </c:pt>
                <c:pt idx="23">
                  <c:v>17.138999999999999</c:v>
                </c:pt>
                <c:pt idx="24">
                  <c:v>14.529</c:v>
                </c:pt>
                <c:pt idx="25">
                  <c:v>12.267000000000001</c:v>
                </c:pt>
                <c:pt idx="26">
                  <c:v>14.442000000000002</c:v>
                </c:pt>
                <c:pt idx="27">
                  <c:v>15.486000000000001</c:v>
                </c:pt>
                <c:pt idx="28">
                  <c:v>18.357000000000003</c:v>
                </c:pt>
                <c:pt idx="29">
                  <c:v>18.618000000000002</c:v>
                </c:pt>
                <c:pt idx="30">
                  <c:v>16.617000000000001</c:v>
                </c:pt>
                <c:pt idx="31">
                  <c:v>13.137</c:v>
                </c:pt>
                <c:pt idx="32">
                  <c:v>10.788</c:v>
                </c:pt>
                <c:pt idx="33">
                  <c:v>9.6570000000000018</c:v>
                </c:pt>
                <c:pt idx="34">
                  <c:v>18.183000000000003</c:v>
                </c:pt>
                <c:pt idx="35">
                  <c:v>14.007000000000001</c:v>
                </c:pt>
                <c:pt idx="36">
                  <c:v>12.093</c:v>
                </c:pt>
                <c:pt idx="37">
                  <c:v>11.223000000000001</c:v>
                </c:pt>
                <c:pt idx="38">
                  <c:v>10.44</c:v>
                </c:pt>
                <c:pt idx="39">
                  <c:v>10.614000000000001</c:v>
                </c:pt>
                <c:pt idx="40">
                  <c:v>14.877000000000001</c:v>
                </c:pt>
                <c:pt idx="41">
                  <c:v>17.922000000000001</c:v>
                </c:pt>
                <c:pt idx="42">
                  <c:v>16.008000000000003</c:v>
                </c:pt>
                <c:pt idx="43">
                  <c:v>12.876000000000001</c:v>
                </c:pt>
                <c:pt idx="44">
                  <c:v>13.05</c:v>
                </c:pt>
                <c:pt idx="45">
                  <c:v>12.441000000000001</c:v>
                </c:pt>
                <c:pt idx="46">
                  <c:v>10.44</c:v>
                </c:pt>
                <c:pt idx="47">
                  <c:v>12.963000000000001</c:v>
                </c:pt>
                <c:pt idx="48">
                  <c:v>16.268999999999998</c:v>
                </c:pt>
                <c:pt idx="49">
                  <c:v>11.919</c:v>
                </c:pt>
                <c:pt idx="50">
                  <c:v>10.092000000000001</c:v>
                </c:pt>
                <c:pt idx="51">
                  <c:v>16.443000000000001</c:v>
                </c:pt>
                <c:pt idx="52">
                  <c:v>14.963999999999999</c:v>
                </c:pt>
                <c:pt idx="53">
                  <c:v>16.791</c:v>
                </c:pt>
                <c:pt idx="54">
                  <c:v>17.052</c:v>
                </c:pt>
                <c:pt idx="55">
                  <c:v>15.138000000000002</c:v>
                </c:pt>
                <c:pt idx="56">
                  <c:v>14.093999999999999</c:v>
                </c:pt>
                <c:pt idx="57">
                  <c:v>14.267999999999999</c:v>
                </c:pt>
                <c:pt idx="58">
                  <c:v>16.182000000000002</c:v>
                </c:pt>
                <c:pt idx="59">
                  <c:v>13.484999999999999</c:v>
                </c:pt>
                <c:pt idx="60">
                  <c:v>13.224</c:v>
                </c:pt>
                <c:pt idx="61">
                  <c:v>14.181000000000001</c:v>
                </c:pt>
                <c:pt idx="62">
                  <c:v>15.312000000000001</c:v>
                </c:pt>
                <c:pt idx="63">
                  <c:v>16.356000000000002</c:v>
                </c:pt>
                <c:pt idx="64">
                  <c:v>16.878</c:v>
                </c:pt>
                <c:pt idx="65">
                  <c:v>15.138000000000002</c:v>
                </c:pt>
                <c:pt idx="66">
                  <c:v>11.223000000000001</c:v>
                </c:pt>
                <c:pt idx="67">
                  <c:v>8.7870000000000008</c:v>
                </c:pt>
                <c:pt idx="68">
                  <c:v>16.965</c:v>
                </c:pt>
                <c:pt idx="69">
                  <c:v>10.353</c:v>
                </c:pt>
                <c:pt idx="70">
                  <c:v>10.092000000000001</c:v>
                </c:pt>
                <c:pt idx="71">
                  <c:v>12.267000000000001</c:v>
                </c:pt>
                <c:pt idx="72">
                  <c:v>11.397000000000002</c:v>
                </c:pt>
                <c:pt idx="73">
                  <c:v>13.484999999999999</c:v>
                </c:pt>
                <c:pt idx="74">
                  <c:v>13.484999999999999</c:v>
                </c:pt>
                <c:pt idx="75">
                  <c:v>14.355</c:v>
                </c:pt>
                <c:pt idx="76">
                  <c:v>14.877000000000001</c:v>
                </c:pt>
                <c:pt idx="77">
                  <c:v>10.005000000000001</c:v>
                </c:pt>
                <c:pt idx="78">
                  <c:v>8.0040000000000013</c:v>
                </c:pt>
                <c:pt idx="79">
                  <c:v>12.006</c:v>
                </c:pt>
                <c:pt idx="80">
                  <c:v>10.353</c:v>
                </c:pt>
                <c:pt idx="81">
                  <c:v>13.659000000000001</c:v>
                </c:pt>
                <c:pt idx="82">
                  <c:v>11.657999999999999</c:v>
                </c:pt>
                <c:pt idx="83">
                  <c:v>15.225</c:v>
                </c:pt>
                <c:pt idx="84">
                  <c:v>14.007000000000001</c:v>
                </c:pt>
                <c:pt idx="85">
                  <c:v>11.31</c:v>
                </c:pt>
                <c:pt idx="86">
                  <c:v>12.006</c:v>
                </c:pt>
                <c:pt idx="87">
                  <c:v>11.571</c:v>
                </c:pt>
                <c:pt idx="88">
                  <c:v>11.919</c:v>
                </c:pt>
                <c:pt idx="89">
                  <c:v>11.919</c:v>
                </c:pt>
                <c:pt idx="90">
                  <c:v>17.748000000000001</c:v>
                </c:pt>
                <c:pt idx="91">
                  <c:v>12.615</c:v>
                </c:pt>
                <c:pt idx="92">
                  <c:v>11.397000000000002</c:v>
                </c:pt>
                <c:pt idx="93">
                  <c:v>13.484999999999999</c:v>
                </c:pt>
                <c:pt idx="94">
                  <c:v>13.398</c:v>
                </c:pt>
                <c:pt idx="95">
                  <c:v>9.7440000000000015</c:v>
                </c:pt>
                <c:pt idx="96">
                  <c:v>8.3520000000000003</c:v>
                </c:pt>
                <c:pt idx="97">
                  <c:v>8.0040000000000013</c:v>
                </c:pt>
                <c:pt idx="98">
                  <c:v>6.2640000000000002</c:v>
                </c:pt>
                <c:pt idx="99">
                  <c:v>5.742</c:v>
                </c:pt>
                <c:pt idx="100">
                  <c:v>9.7440000000000015</c:v>
                </c:pt>
                <c:pt idx="101">
                  <c:v>10.701000000000001</c:v>
                </c:pt>
                <c:pt idx="102">
                  <c:v>8.7870000000000008</c:v>
                </c:pt>
                <c:pt idx="103">
                  <c:v>6.96</c:v>
                </c:pt>
                <c:pt idx="104">
                  <c:v>3.6539999999999999</c:v>
                </c:pt>
                <c:pt idx="105">
                  <c:v>3.8280000000000003</c:v>
                </c:pt>
                <c:pt idx="106">
                  <c:v>11.049000000000001</c:v>
                </c:pt>
                <c:pt idx="107">
                  <c:v>13.05</c:v>
                </c:pt>
                <c:pt idx="108">
                  <c:v>9.4830000000000005</c:v>
                </c:pt>
                <c:pt idx="109">
                  <c:v>7.7430000000000003</c:v>
                </c:pt>
                <c:pt idx="110">
                  <c:v>7.4819999999999993</c:v>
                </c:pt>
                <c:pt idx="111">
                  <c:v>9.1349999999999998</c:v>
                </c:pt>
                <c:pt idx="112">
                  <c:v>4.9590000000000005</c:v>
                </c:pt>
                <c:pt idx="113">
                  <c:v>4.2629999999999999</c:v>
                </c:pt>
                <c:pt idx="114">
                  <c:v>3.48</c:v>
                </c:pt>
                <c:pt idx="115">
                  <c:v>6.09</c:v>
                </c:pt>
                <c:pt idx="116">
                  <c:v>7.1340000000000012</c:v>
                </c:pt>
                <c:pt idx="117">
                  <c:v>13.137</c:v>
                </c:pt>
                <c:pt idx="118">
                  <c:v>11.397000000000002</c:v>
                </c:pt>
                <c:pt idx="119">
                  <c:v>10.875</c:v>
                </c:pt>
                <c:pt idx="120">
                  <c:v>10.875</c:v>
                </c:pt>
                <c:pt idx="121">
                  <c:v>12.18</c:v>
                </c:pt>
                <c:pt idx="122">
                  <c:v>13.833</c:v>
                </c:pt>
                <c:pt idx="123">
                  <c:v>10.875</c:v>
                </c:pt>
                <c:pt idx="124">
                  <c:v>10.179</c:v>
                </c:pt>
                <c:pt idx="125">
                  <c:v>10.614000000000001</c:v>
                </c:pt>
                <c:pt idx="126">
                  <c:v>10.962000000000002</c:v>
                </c:pt>
                <c:pt idx="127">
                  <c:v>12.615</c:v>
                </c:pt>
                <c:pt idx="128">
                  <c:v>13.398</c:v>
                </c:pt>
                <c:pt idx="129">
                  <c:v>14.963999999999999</c:v>
                </c:pt>
                <c:pt idx="130">
                  <c:v>12.702000000000002</c:v>
                </c:pt>
                <c:pt idx="131">
                  <c:v>5.8289999999999997</c:v>
                </c:pt>
                <c:pt idx="132">
                  <c:v>3.0449999999999999</c:v>
                </c:pt>
                <c:pt idx="133">
                  <c:v>2.0880000000000001</c:v>
                </c:pt>
                <c:pt idx="134">
                  <c:v>0.17400000000000004</c:v>
                </c:pt>
                <c:pt idx="135">
                  <c:v>2.61</c:v>
                </c:pt>
                <c:pt idx="136">
                  <c:v>4.6979999999999995</c:v>
                </c:pt>
                <c:pt idx="137">
                  <c:v>14.79</c:v>
                </c:pt>
                <c:pt idx="138">
                  <c:v>8.1780000000000008</c:v>
                </c:pt>
              </c:numCache>
            </c:numRef>
          </c:val>
          <c:smooth val="0"/>
          <c:extLst>
            <c:ext xmlns:c16="http://schemas.microsoft.com/office/drawing/2014/chart" uri="{C3380CC4-5D6E-409C-BE32-E72D297353CC}">
              <c16:uniqueId val="{00000004-8EDD-4DEC-9617-9469DA87413E}"/>
            </c:ext>
          </c:extLst>
        </c:ser>
        <c:dLbls>
          <c:showLegendKey val="0"/>
          <c:showVal val="0"/>
          <c:showCatName val="0"/>
          <c:showSerName val="0"/>
          <c:showPercent val="0"/>
          <c:showBubbleSize val="0"/>
        </c:dLbls>
        <c:marker val="1"/>
        <c:smooth val="0"/>
        <c:axId val="181017071"/>
        <c:axId val="592213135"/>
      </c:lineChart>
      <c:dateAx>
        <c:axId val="181017071"/>
        <c:scaling>
          <c:orientation val="minMax"/>
          <c:max val="41907"/>
          <c:min val="41769"/>
        </c:scaling>
        <c:delete val="0"/>
        <c:axPos val="b"/>
        <c:numFmt formatCode="m/d/yyyy" sourceLinked="1"/>
        <c:majorTickMark val="out"/>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900" b="0" i="0" u="none" strike="noStrike" kern="1200" baseline="0">
                <a:ln>
                  <a:noFill/>
                </a:ln>
                <a:solidFill>
                  <a:schemeClr val="tx1">
                    <a:lumMod val="65000"/>
                    <a:lumOff val="35000"/>
                  </a:schemeClr>
                </a:solidFill>
                <a:latin typeface="+mn-lt"/>
                <a:ea typeface="+mn-ea"/>
                <a:cs typeface="+mn-cs"/>
              </a:defRPr>
            </a:pPr>
            <a:endParaRPr lang="en-US"/>
          </a:p>
        </c:txPr>
        <c:crossAx val="592213135"/>
        <c:crossesAt val="-99"/>
        <c:auto val="1"/>
        <c:lblOffset val="100"/>
        <c:baseTimeUnit val="days"/>
        <c:majorUnit val="7"/>
        <c:majorTimeUnit val="days"/>
      </c:dateAx>
      <c:valAx>
        <c:axId val="5922131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t>
                </a:r>
              </a:p>
            </c:rich>
          </c:tx>
          <c:layout>
            <c:manualLayout>
              <c:xMode val="edge"/>
              <c:yMode val="edge"/>
              <c:x val="7.9234972677595633E-2"/>
              <c:y val="5.3632392666245206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017071"/>
        <c:crosses val="autoZero"/>
        <c:crossBetween val="between"/>
      </c:valAx>
      <c:valAx>
        <c:axId val="592205647"/>
        <c:scaling>
          <c:orientation val="minMax"/>
        </c:scaling>
        <c:delete val="0"/>
        <c:axPos val="r"/>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a:t>
                </a:r>
              </a:p>
            </c:rich>
          </c:tx>
          <c:layout>
            <c:manualLayout>
              <c:xMode val="edge"/>
              <c:yMode val="edge"/>
              <c:x val="0.87648896346973026"/>
              <c:y val="5.5132798181249242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0922335"/>
        <c:crosses val="max"/>
        <c:crossBetween val="between"/>
      </c:valAx>
      <c:dateAx>
        <c:axId val="590922335"/>
        <c:scaling>
          <c:orientation val="minMax"/>
        </c:scaling>
        <c:delete val="1"/>
        <c:axPos val="b"/>
        <c:numFmt formatCode="m/d/yyyy" sourceLinked="1"/>
        <c:majorTickMark val="out"/>
        <c:minorTickMark val="none"/>
        <c:tickLblPos val="nextTo"/>
        <c:crossAx val="592205647"/>
        <c:crosses val="autoZero"/>
        <c:auto val="1"/>
        <c:lblOffset val="100"/>
        <c:baseTimeUnit val="days"/>
      </c:dateAx>
      <c:spPr>
        <a:noFill/>
        <a:ln>
          <a:noFill/>
        </a:ln>
        <a:effectLst/>
      </c:spPr>
    </c:plotArea>
    <c:legend>
      <c:legendPos val="b"/>
      <c:layout>
        <c:manualLayout>
          <c:xMode val="edge"/>
          <c:yMode val="edge"/>
          <c:x val="7.2619884568000434E-2"/>
          <c:y val="0.87549270838186655"/>
          <c:w val="0.78885887031978141"/>
          <c:h val="8.83468708423281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Daily</a:t>
            </a:r>
            <a:r>
              <a:rPr lang="en-GB" baseline="0"/>
              <a:t> weather </a:t>
            </a:r>
            <a:r>
              <a:rPr lang="en-GB"/>
              <a:t>during growing season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354976119788305"/>
          <c:y val="0.13798363095238095"/>
          <c:w val="0.75608974735088075"/>
          <c:h val="0.54349163385826771"/>
        </c:manualLayout>
      </c:layout>
      <c:barChart>
        <c:barDir val="col"/>
        <c:grouping val="stacked"/>
        <c:varyColors val="0"/>
        <c:ser>
          <c:idx val="0"/>
          <c:order val="3"/>
          <c:tx>
            <c:strRef>
              <c:f>'Site 9'!$H$3</c:f>
              <c:strCache>
                <c:ptCount val="1"/>
                <c:pt idx="0">
                  <c:v>precipitation (mm)</c:v>
                </c:pt>
              </c:strCache>
            </c:strRef>
          </c:tx>
          <c:spPr>
            <a:solidFill>
              <a:srgbClr val="0070C0"/>
            </a:solidFill>
            <a:ln w="12700">
              <a:solidFill>
                <a:srgbClr val="0070C0"/>
              </a:solidFill>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9'!$H$4:$H$368</c:f>
              <c:numCache>
                <c:formatCode>0</c:formatCode>
                <c:ptCount val="365"/>
                <c:pt idx="0">
                  <c:v>0</c:v>
                </c:pt>
                <c:pt idx="1">
                  <c:v>0</c:v>
                </c:pt>
                <c:pt idx="2">
                  <c:v>0</c:v>
                </c:pt>
                <c:pt idx="3">
                  <c:v>0</c:v>
                </c:pt>
                <c:pt idx="4">
                  <c:v>0</c:v>
                </c:pt>
                <c:pt idx="5">
                  <c:v>0</c:v>
                </c:pt>
                <c:pt idx="6">
                  <c:v>0</c:v>
                </c:pt>
                <c:pt idx="7">
                  <c:v>0</c:v>
                </c:pt>
                <c:pt idx="8">
                  <c:v>2.511552</c:v>
                </c:pt>
                <c:pt idx="9">
                  <c:v>0.41859200000000008</c:v>
                </c:pt>
                <c:pt idx="10">
                  <c:v>0</c:v>
                </c:pt>
                <c:pt idx="11">
                  <c:v>0</c:v>
                </c:pt>
                <c:pt idx="12">
                  <c:v>0</c:v>
                </c:pt>
                <c:pt idx="13">
                  <c:v>5.023104</c:v>
                </c:pt>
                <c:pt idx="14">
                  <c:v>0</c:v>
                </c:pt>
                <c:pt idx="15">
                  <c:v>0</c:v>
                </c:pt>
                <c:pt idx="16">
                  <c:v>0</c:v>
                </c:pt>
                <c:pt idx="17">
                  <c:v>0</c:v>
                </c:pt>
                <c:pt idx="18">
                  <c:v>0</c:v>
                </c:pt>
                <c:pt idx="19">
                  <c:v>0</c:v>
                </c:pt>
                <c:pt idx="20">
                  <c:v>0</c:v>
                </c:pt>
                <c:pt idx="21">
                  <c:v>0</c:v>
                </c:pt>
                <c:pt idx="22">
                  <c:v>0</c:v>
                </c:pt>
                <c:pt idx="23">
                  <c:v>0</c:v>
                </c:pt>
                <c:pt idx="24">
                  <c:v>0</c:v>
                </c:pt>
                <c:pt idx="25">
                  <c:v>0</c:v>
                </c:pt>
                <c:pt idx="26">
                  <c:v>0.20929600000000004</c:v>
                </c:pt>
                <c:pt idx="27">
                  <c:v>0</c:v>
                </c:pt>
                <c:pt idx="28">
                  <c:v>0</c:v>
                </c:pt>
                <c:pt idx="29">
                  <c:v>10.883392000000001</c:v>
                </c:pt>
                <c:pt idx="30">
                  <c:v>6.6974720000000021</c:v>
                </c:pt>
                <c:pt idx="31">
                  <c:v>7.3253600000000016</c:v>
                </c:pt>
                <c:pt idx="32">
                  <c:v>0</c:v>
                </c:pt>
                <c:pt idx="33">
                  <c:v>0</c:v>
                </c:pt>
                <c:pt idx="34">
                  <c:v>0</c:v>
                </c:pt>
                <c:pt idx="35">
                  <c:v>0</c:v>
                </c:pt>
                <c:pt idx="36">
                  <c:v>0</c:v>
                </c:pt>
                <c:pt idx="37">
                  <c:v>1.6743680000000003</c:v>
                </c:pt>
                <c:pt idx="38">
                  <c:v>0</c:v>
                </c:pt>
                <c:pt idx="39">
                  <c:v>2.0929600000000002</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7.3253600000000025</c:v>
                </c:pt>
                <c:pt idx="66">
                  <c:v>0</c:v>
                </c:pt>
                <c:pt idx="67">
                  <c:v>0</c:v>
                </c:pt>
                <c:pt idx="68">
                  <c:v>0</c:v>
                </c:pt>
                <c:pt idx="69">
                  <c:v>0</c:v>
                </c:pt>
                <c:pt idx="70">
                  <c:v>0</c:v>
                </c:pt>
                <c:pt idx="71">
                  <c:v>8.5811360000000008</c:v>
                </c:pt>
                <c:pt idx="72">
                  <c:v>0</c:v>
                </c:pt>
                <c:pt idx="73">
                  <c:v>1.2557760000000002</c:v>
                </c:pt>
                <c:pt idx="74">
                  <c:v>0</c:v>
                </c:pt>
                <c:pt idx="75">
                  <c:v>5.6509920000000013</c:v>
                </c:pt>
                <c:pt idx="76">
                  <c:v>21.138896000000003</c:v>
                </c:pt>
                <c:pt idx="77">
                  <c:v>0.41859200000000008</c:v>
                </c:pt>
                <c:pt idx="78">
                  <c:v>22.185376000000009</c:v>
                </c:pt>
                <c:pt idx="79">
                  <c:v>37.045392</c:v>
                </c:pt>
                <c:pt idx="80">
                  <c:v>4.1859200000000003</c:v>
                </c:pt>
                <c:pt idx="81">
                  <c:v>14.232127999999999</c:v>
                </c:pt>
                <c:pt idx="82">
                  <c:v>0</c:v>
                </c:pt>
                <c:pt idx="83">
                  <c:v>0</c:v>
                </c:pt>
                <c:pt idx="84">
                  <c:v>0.627888</c:v>
                </c:pt>
                <c:pt idx="85">
                  <c:v>0</c:v>
                </c:pt>
                <c:pt idx="86">
                  <c:v>4.3952160000000013</c:v>
                </c:pt>
                <c:pt idx="87">
                  <c:v>2.9301440000000003</c:v>
                </c:pt>
                <c:pt idx="88">
                  <c:v>0</c:v>
                </c:pt>
                <c:pt idx="89">
                  <c:v>0.20929600000000004</c:v>
                </c:pt>
                <c:pt idx="90">
                  <c:v>0</c:v>
                </c:pt>
                <c:pt idx="91">
                  <c:v>2.0929600000000002</c:v>
                </c:pt>
                <c:pt idx="92">
                  <c:v>0</c:v>
                </c:pt>
                <c:pt idx="93">
                  <c:v>0</c:v>
                </c:pt>
                <c:pt idx="94">
                  <c:v>0</c:v>
                </c:pt>
                <c:pt idx="95">
                  <c:v>0</c:v>
                </c:pt>
                <c:pt idx="96">
                  <c:v>0</c:v>
                </c:pt>
                <c:pt idx="97">
                  <c:v>0</c:v>
                </c:pt>
                <c:pt idx="98">
                  <c:v>0.83718400000000015</c:v>
                </c:pt>
                <c:pt idx="99">
                  <c:v>0</c:v>
                </c:pt>
                <c:pt idx="100">
                  <c:v>0</c:v>
                </c:pt>
                <c:pt idx="101">
                  <c:v>0</c:v>
                </c:pt>
                <c:pt idx="102">
                  <c:v>0</c:v>
                </c:pt>
                <c:pt idx="103">
                  <c:v>20.720304000000002</c:v>
                </c:pt>
                <c:pt idx="104">
                  <c:v>2.9301440000000003</c:v>
                </c:pt>
                <c:pt idx="105">
                  <c:v>0</c:v>
                </c:pt>
                <c:pt idx="106">
                  <c:v>0</c:v>
                </c:pt>
                <c:pt idx="107">
                  <c:v>0</c:v>
                </c:pt>
                <c:pt idx="108">
                  <c:v>0</c:v>
                </c:pt>
                <c:pt idx="109">
                  <c:v>0</c:v>
                </c:pt>
                <c:pt idx="110">
                  <c:v>0</c:v>
                </c:pt>
                <c:pt idx="111">
                  <c:v>0.41859200000000008</c:v>
                </c:pt>
                <c:pt idx="112">
                  <c:v>1.6743680000000003</c:v>
                </c:pt>
                <c:pt idx="113">
                  <c:v>0</c:v>
                </c:pt>
                <c:pt idx="114">
                  <c:v>0</c:v>
                </c:pt>
                <c:pt idx="115">
                  <c:v>0</c:v>
                </c:pt>
                <c:pt idx="116">
                  <c:v>0</c:v>
                </c:pt>
                <c:pt idx="117">
                  <c:v>0</c:v>
                </c:pt>
                <c:pt idx="118">
                  <c:v>0</c:v>
                </c:pt>
                <c:pt idx="119">
                  <c:v>0</c:v>
                </c:pt>
                <c:pt idx="120">
                  <c:v>0</c:v>
                </c:pt>
                <c:pt idx="121">
                  <c:v>0</c:v>
                </c:pt>
                <c:pt idx="122">
                  <c:v>0.20929600000000004</c:v>
                </c:pt>
                <c:pt idx="123">
                  <c:v>0</c:v>
                </c:pt>
                <c:pt idx="124">
                  <c:v>0</c:v>
                </c:pt>
                <c:pt idx="125">
                  <c:v>0</c:v>
                </c:pt>
                <c:pt idx="126">
                  <c:v>0</c:v>
                </c:pt>
                <c:pt idx="127">
                  <c:v>0</c:v>
                </c:pt>
                <c:pt idx="128">
                  <c:v>0</c:v>
                </c:pt>
                <c:pt idx="129">
                  <c:v>0</c:v>
                </c:pt>
                <c:pt idx="130">
                  <c:v>3.5580319999999999</c:v>
                </c:pt>
                <c:pt idx="131">
                  <c:v>28.673552000000004</c:v>
                </c:pt>
                <c:pt idx="132">
                  <c:v>11.092687999999997</c:v>
                </c:pt>
                <c:pt idx="133">
                  <c:v>7.1160639999999997</c:v>
                </c:pt>
                <c:pt idx="134">
                  <c:v>0</c:v>
                </c:pt>
                <c:pt idx="135">
                  <c:v>0</c:v>
                </c:pt>
                <c:pt idx="136">
                  <c:v>0.83718400000000015</c:v>
                </c:pt>
                <c:pt idx="137">
                  <c:v>1.0464800000000001</c:v>
                </c:pt>
                <c:pt idx="138">
                  <c:v>0</c:v>
                </c:pt>
              </c:numCache>
            </c:numRef>
          </c:val>
          <c:extLst>
            <c:ext xmlns:c16="http://schemas.microsoft.com/office/drawing/2014/chart" uri="{C3380CC4-5D6E-409C-BE32-E72D297353CC}">
              <c16:uniqueId val="{00000000-0525-4A05-9F98-5A4D4B784FC2}"/>
            </c:ext>
          </c:extLst>
        </c:ser>
        <c:ser>
          <c:idx val="4"/>
          <c:order val="4"/>
          <c:tx>
            <c:strRef>
              <c:f>'Site 9'!$I$3</c:f>
              <c:strCache>
                <c:ptCount val="1"/>
                <c:pt idx="0">
                  <c:v>irrigation (mm)</c:v>
                </c:pt>
              </c:strCache>
            </c:strRef>
          </c:tx>
          <c:spPr>
            <a:noFill/>
            <a:ln w="12700">
              <a:solidFill>
                <a:srgbClr val="0070C0"/>
              </a:solidFill>
              <a:prstDash val="sysDot"/>
            </a:ln>
            <a:effectLst/>
          </c:spPr>
          <c:invertIfNegative val="0"/>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9'!$I$4:$I$368</c:f>
              <c:numCache>
                <c:formatCode>0</c:formatCode>
                <c:ptCount val="365"/>
                <c:pt idx="0">
                  <c:v>0</c:v>
                </c:pt>
                <c:pt idx="1">
                  <c:v>27.470099999999999</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27.470099999999999</c:v>
                </c:pt>
                <c:pt idx="21">
                  <c:v>0</c:v>
                </c:pt>
                <c:pt idx="22">
                  <c:v>0</c:v>
                </c:pt>
                <c:pt idx="23">
                  <c:v>0</c:v>
                </c:pt>
                <c:pt idx="24">
                  <c:v>0</c:v>
                </c:pt>
                <c:pt idx="25">
                  <c:v>0</c:v>
                </c:pt>
                <c:pt idx="26">
                  <c:v>0</c:v>
                </c:pt>
                <c:pt idx="27">
                  <c:v>0</c:v>
                </c:pt>
                <c:pt idx="28">
                  <c:v>0</c:v>
                </c:pt>
                <c:pt idx="29">
                  <c:v>0</c:v>
                </c:pt>
                <c:pt idx="30">
                  <c:v>27.470099999999999</c:v>
                </c:pt>
                <c:pt idx="31">
                  <c:v>0</c:v>
                </c:pt>
                <c:pt idx="32">
                  <c:v>0</c:v>
                </c:pt>
                <c:pt idx="33">
                  <c:v>0</c:v>
                </c:pt>
                <c:pt idx="34">
                  <c:v>0</c:v>
                </c:pt>
                <c:pt idx="35">
                  <c:v>0</c:v>
                </c:pt>
                <c:pt idx="36">
                  <c:v>0</c:v>
                </c:pt>
                <c:pt idx="37">
                  <c:v>0</c:v>
                </c:pt>
                <c:pt idx="38">
                  <c:v>0</c:v>
                </c:pt>
                <c:pt idx="39">
                  <c:v>0</c:v>
                </c:pt>
                <c:pt idx="40">
                  <c:v>0</c:v>
                </c:pt>
                <c:pt idx="41">
                  <c:v>27.470099999999999</c:v>
                </c:pt>
                <c:pt idx="42">
                  <c:v>0</c:v>
                </c:pt>
                <c:pt idx="43">
                  <c:v>0</c:v>
                </c:pt>
                <c:pt idx="44">
                  <c:v>0</c:v>
                </c:pt>
                <c:pt idx="45">
                  <c:v>0</c:v>
                </c:pt>
                <c:pt idx="46">
                  <c:v>0</c:v>
                </c:pt>
                <c:pt idx="47">
                  <c:v>27.470099999999999</c:v>
                </c:pt>
                <c:pt idx="48">
                  <c:v>0</c:v>
                </c:pt>
                <c:pt idx="49">
                  <c:v>0</c:v>
                </c:pt>
                <c:pt idx="50">
                  <c:v>0</c:v>
                </c:pt>
                <c:pt idx="51">
                  <c:v>0</c:v>
                </c:pt>
                <c:pt idx="52">
                  <c:v>0</c:v>
                </c:pt>
                <c:pt idx="53">
                  <c:v>0</c:v>
                </c:pt>
                <c:pt idx="54">
                  <c:v>0</c:v>
                </c:pt>
                <c:pt idx="55">
                  <c:v>0</c:v>
                </c:pt>
                <c:pt idx="56">
                  <c:v>0</c:v>
                </c:pt>
                <c:pt idx="57">
                  <c:v>0</c:v>
                </c:pt>
                <c:pt idx="58">
                  <c:v>27.470099999999999</c:v>
                </c:pt>
                <c:pt idx="59">
                  <c:v>0</c:v>
                </c:pt>
                <c:pt idx="60">
                  <c:v>0</c:v>
                </c:pt>
                <c:pt idx="61">
                  <c:v>0</c:v>
                </c:pt>
                <c:pt idx="62">
                  <c:v>0</c:v>
                </c:pt>
                <c:pt idx="63">
                  <c:v>0</c:v>
                </c:pt>
                <c:pt idx="64">
                  <c:v>0</c:v>
                </c:pt>
                <c:pt idx="65">
                  <c:v>0</c:v>
                </c:pt>
                <c:pt idx="66">
                  <c:v>0</c:v>
                </c:pt>
                <c:pt idx="67">
                  <c:v>0</c:v>
                </c:pt>
                <c:pt idx="68">
                  <c:v>0</c:v>
                </c:pt>
                <c:pt idx="69">
                  <c:v>27.470099999999999</c:v>
                </c:pt>
                <c:pt idx="70">
                  <c:v>0</c:v>
                </c:pt>
                <c:pt idx="71">
                  <c:v>0</c:v>
                </c:pt>
                <c:pt idx="72">
                  <c:v>0</c:v>
                </c:pt>
                <c:pt idx="73">
                  <c:v>0</c:v>
                </c:pt>
                <c:pt idx="74">
                  <c:v>0</c:v>
                </c:pt>
                <c:pt idx="75">
                  <c:v>0</c:v>
                </c:pt>
                <c:pt idx="76">
                  <c:v>27.470099999999999</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27.470099999999999</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27.470099999999999</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numCache>
            </c:numRef>
          </c:val>
          <c:extLst>
            <c:ext xmlns:c16="http://schemas.microsoft.com/office/drawing/2014/chart" uri="{C3380CC4-5D6E-409C-BE32-E72D297353CC}">
              <c16:uniqueId val="{00000001-0525-4A05-9F98-5A4D4B784FC2}"/>
            </c:ext>
          </c:extLst>
        </c:ser>
        <c:dLbls>
          <c:showLegendKey val="0"/>
          <c:showVal val="0"/>
          <c:showCatName val="0"/>
          <c:showSerName val="0"/>
          <c:showPercent val="0"/>
          <c:showBubbleSize val="0"/>
        </c:dLbls>
        <c:gapWidth val="150"/>
        <c:overlap val="100"/>
        <c:axId val="590922335"/>
        <c:axId val="592205647"/>
      </c:barChart>
      <c:lineChart>
        <c:grouping val="standard"/>
        <c:varyColors val="0"/>
        <c:ser>
          <c:idx val="3"/>
          <c:order val="0"/>
          <c:tx>
            <c:strRef>
              <c:f>'Site 9'!$E$3</c:f>
              <c:strCache>
                <c:ptCount val="1"/>
                <c:pt idx="0">
                  <c:v>T max °C</c:v>
                </c:pt>
              </c:strCache>
            </c:strRef>
          </c:tx>
          <c:spPr>
            <a:ln w="15875" cap="rnd">
              <a:solidFill>
                <a:srgbClr val="C0000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9'!$E$4:$E$368</c:f>
              <c:numCache>
                <c:formatCode>0.0</c:formatCode>
                <c:ptCount val="365"/>
                <c:pt idx="0">
                  <c:v>21.321000000000002</c:v>
                </c:pt>
                <c:pt idx="1">
                  <c:v>20.909000000000002</c:v>
                </c:pt>
                <c:pt idx="2">
                  <c:v>17.407000000000004</c:v>
                </c:pt>
                <c:pt idx="3">
                  <c:v>25.956</c:v>
                </c:pt>
                <c:pt idx="4">
                  <c:v>26.677000000000003</c:v>
                </c:pt>
                <c:pt idx="5">
                  <c:v>20.188000000000002</c:v>
                </c:pt>
                <c:pt idx="6">
                  <c:v>19.260999999999999</c:v>
                </c:pt>
                <c:pt idx="7">
                  <c:v>22.557000000000002</c:v>
                </c:pt>
                <c:pt idx="8">
                  <c:v>29.045999999999999</c:v>
                </c:pt>
                <c:pt idx="9">
                  <c:v>27.295000000000002</c:v>
                </c:pt>
                <c:pt idx="10">
                  <c:v>26.471</c:v>
                </c:pt>
                <c:pt idx="11">
                  <c:v>24.617000000000004</c:v>
                </c:pt>
                <c:pt idx="12">
                  <c:v>22.557000000000002</c:v>
                </c:pt>
                <c:pt idx="13">
                  <c:v>23.999000000000002</c:v>
                </c:pt>
                <c:pt idx="14">
                  <c:v>23.484000000000002</c:v>
                </c:pt>
                <c:pt idx="15">
                  <c:v>26.677000000000003</c:v>
                </c:pt>
                <c:pt idx="16">
                  <c:v>18.643000000000001</c:v>
                </c:pt>
                <c:pt idx="17">
                  <c:v>19.982000000000003</c:v>
                </c:pt>
                <c:pt idx="18">
                  <c:v>23.793000000000003</c:v>
                </c:pt>
                <c:pt idx="19">
                  <c:v>28.324999999999999</c:v>
                </c:pt>
                <c:pt idx="20">
                  <c:v>26.883000000000003</c:v>
                </c:pt>
                <c:pt idx="21">
                  <c:v>30.179000000000002</c:v>
                </c:pt>
                <c:pt idx="22">
                  <c:v>31.518000000000001</c:v>
                </c:pt>
                <c:pt idx="23">
                  <c:v>33.578000000000003</c:v>
                </c:pt>
                <c:pt idx="24">
                  <c:v>32.548000000000002</c:v>
                </c:pt>
                <c:pt idx="25">
                  <c:v>30.591000000000001</c:v>
                </c:pt>
                <c:pt idx="26">
                  <c:v>32.445</c:v>
                </c:pt>
                <c:pt idx="27">
                  <c:v>33.887</c:v>
                </c:pt>
                <c:pt idx="28">
                  <c:v>36.050000000000004</c:v>
                </c:pt>
                <c:pt idx="29">
                  <c:v>33.372</c:v>
                </c:pt>
                <c:pt idx="30">
                  <c:v>31.312000000000005</c:v>
                </c:pt>
                <c:pt idx="31">
                  <c:v>26.986000000000001</c:v>
                </c:pt>
                <c:pt idx="32">
                  <c:v>27.501000000000001</c:v>
                </c:pt>
                <c:pt idx="33">
                  <c:v>29.87</c:v>
                </c:pt>
                <c:pt idx="34">
                  <c:v>26.471</c:v>
                </c:pt>
                <c:pt idx="35">
                  <c:v>28.530999999999999</c:v>
                </c:pt>
                <c:pt idx="36">
                  <c:v>26.471</c:v>
                </c:pt>
                <c:pt idx="37">
                  <c:v>25.647000000000002</c:v>
                </c:pt>
                <c:pt idx="38">
                  <c:v>21.218000000000004</c:v>
                </c:pt>
                <c:pt idx="39">
                  <c:v>26.471</c:v>
                </c:pt>
                <c:pt idx="40">
                  <c:v>30.591000000000001</c:v>
                </c:pt>
                <c:pt idx="41">
                  <c:v>29.355</c:v>
                </c:pt>
                <c:pt idx="42">
                  <c:v>28.324999999999999</c:v>
                </c:pt>
                <c:pt idx="43">
                  <c:v>30.694000000000003</c:v>
                </c:pt>
                <c:pt idx="44">
                  <c:v>29.767000000000003</c:v>
                </c:pt>
                <c:pt idx="45">
                  <c:v>29.767000000000003</c:v>
                </c:pt>
                <c:pt idx="46">
                  <c:v>34.505000000000003</c:v>
                </c:pt>
                <c:pt idx="47">
                  <c:v>33.887</c:v>
                </c:pt>
                <c:pt idx="48">
                  <c:v>33.063000000000002</c:v>
                </c:pt>
                <c:pt idx="49">
                  <c:v>28.119</c:v>
                </c:pt>
                <c:pt idx="50">
                  <c:v>30.591000000000001</c:v>
                </c:pt>
                <c:pt idx="51">
                  <c:v>28.737000000000002</c:v>
                </c:pt>
                <c:pt idx="52">
                  <c:v>32.342000000000006</c:v>
                </c:pt>
                <c:pt idx="53">
                  <c:v>30.282000000000004</c:v>
                </c:pt>
                <c:pt idx="54">
                  <c:v>29.561</c:v>
                </c:pt>
                <c:pt idx="55">
                  <c:v>30.694000000000003</c:v>
                </c:pt>
                <c:pt idx="56">
                  <c:v>28.943000000000001</c:v>
                </c:pt>
                <c:pt idx="57">
                  <c:v>30.282000000000004</c:v>
                </c:pt>
                <c:pt idx="58">
                  <c:v>29.767000000000003</c:v>
                </c:pt>
                <c:pt idx="59">
                  <c:v>31.312000000000005</c:v>
                </c:pt>
                <c:pt idx="60">
                  <c:v>34.092999999999996</c:v>
                </c:pt>
                <c:pt idx="61">
                  <c:v>28.015999999999998</c:v>
                </c:pt>
                <c:pt idx="62">
                  <c:v>34.814</c:v>
                </c:pt>
                <c:pt idx="63">
                  <c:v>26.368000000000002</c:v>
                </c:pt>
                <c:pt idx="64">
                  <c:v>34.195999999999998</c:v>
                </c:pt>
                <c:pt idx="65">
                  <c:v>26.368000000000002</c:v>
                </c:pt>
                <c:pt idx="66">
                  <c:v>24.205000000000002</c:v>
                </c:pt>
                <c:pt idx="67">
                  <c:v>29.252000000000002</c:v>
                </c:pt>
                <c:pt idx="68">
                  <c:v>33.372</c:v>
                </c:pt>
                <c:pt idx="69">
                  <c:v>25.544</c:v>
                </c:pt>
                <c:pt idx="70">
                  <c:v>28.530999999999999</c:v>
                </c:pt>
                <c:pt idx="71">
                  <c:v>34.092999999999996</c:v>
                </c:pt>
                <c:pt idx="72">
                  <c:v>33.99</c:v>
                </c:pt>
                <c:pt idx="73">
                  <c:v>34.402000000000001</c:v>
                </c:pt>
                <c:pt idx="74">
                  <c:v>33.887</c:v>
                </c:pt>
                <c:pt idx="75">
                  <c:v>36.358999999999995</c:v>
                </c:pt>
                <c:pt idx="76">
                  <c:v>28.222000000000001</c:v>
                </c:pt>
                <c:pt idx="77">
                  <c:v>25.440999999999999</c:v>
                </c:pt>
                <c:pt idx="78">
                  <c:v>28.324999999999999</c:v>
                </c:pt>
                <c:pt idx="79">
                  <c:v>29.045999999999999</c:v>
                </c:pt>
                <c:pt idx="80">
                  <c:v>27.913000000000004</c:v>
                </c:pt>
                <c:pt idx="81">
                  <c:v>29.458000000000002</c:v>
                </c:pt>
                <c:pt idx="82">
                  <c:v>30.591000000000001</c:v>
                </c:pt>
                <c:pt idx="83">
                  <c:v>25.647000000000002</c:v>
                </c:pt>
                <c:pt idx="84">
                  <c:v>28.737000000000002</c:v>
                </c:pt>
                <c:pt idx="85">
                  <c:v>28.634</c:v>
                </c:pt>
                <c:pt idx="86">
                  <c:v>31.312000000000005</c:v>
                </c:pt>
                <c:pt idx="87">
                  <c:v>30.282000000000004</c:v>
                </c:pt>
                <c:pt idx="88">
                  <c:v>29.045999999999999</c:v>
                </c:pt>
                <c:pt idx="89">
                  <c:v>28.634</c:v>
                </c:pt>
                <c:pt idx="90">
                  <c:v>28.943000000000001</c:v>
                </c:pt>
                <c:pt idx="91">
                  <c:v>28.119</c:v>
                </c:pt>
                <c:pt idx="92">
                  <c:v>30.179000000000002</c:v>
                </c:pt>
                <c:pt idx="93">
                  <c:v>33.063000000000002</c:v>
                </c:pt>
                <c:pt idx="94">
                  <c:v>28.428000000000001</c:v>
                </c:pt>
                <c:pt idx="95">
                  <c:v>26.677000000000003</c:v>
                </c:pt>
                <c:pt idx="96">
                  <c:v>24.617000000000004</c:v>
                </c:pt>
                <c:pt idx="97">
                  <c:v>23.587000000000003</c:v>
                </c:pt>
                <c:pt idx="98">
                  <c:v>27.192000000000004</c:v>
                </c:pt>
                <c:pt idx="99">
                  <c:v>28.324999999999999</c:v>
                </c:pt>
                <c:pt idx="100">
                  <c:v>27.295000000000002</c:v>
                </c:pt>
                <c:pt idx="101">
                  <c:v>27.398000000000003</c:v>
                </c:pt>
                <c:pt idx="102">
                  <c:v>28.222000000000001</c:v>
                </c:pt>
                <c:pt idx="103">
                  <c:v>21.218000000000004</c:v>
                </c:pt>
                <c:pt idx="104">
                  <c:v>19.57</c:v>
                </c:pt>
                <c:pt idx="105">
                  <c:v>24.205000000000002</c:v>
                </c:pt>
                <c:pt idx="106">
                  <c:v>22.248000000000001</c:v>
                </c:pt>
                <c:pt idx="107">
                  <c:v>27.089000000000002</c:v>
                </c:pt>
                <c:pt idx="108">
                  <c:v>24.102000000000004</c:v>
                </c:pt>
                <c:pt idx="109">
                  <c:v>24.617000000000004</c:v>
                </c:pt>
                <c:pt idx="110">
                  <c:v>21.218000000000004</c:v>
                </c:pt>
                <c:pt idx="111">
                  <c:v>19.982000000000003</c:v>
                </c:pt>
                <c:pt idx="112">
                  <c:v>19.673000000000002</c:v>
                </c:pt>
                <c:pt idx="113">
                  <c:v>22.042000000000002</c:v>
                </c:pt>
                <c:pt idx="114">
                  <c:v>25.956</c:v>
                </c:pt>
                <c:pt idx="115">
                  <c:v>29.561</c:v>
                </c:pt>
                <c:pt idx="116">
                  <c:v>29.973000000000003</c:v>
                </c:pt>
                <c:pt idx="117">
                  <c:v>28.324999999999999</c:v>
                </c:pt>
                <c:pt idx="118">
                  <c:v>29.458000000000002</c:v>
                </c:pt>
                <c:pt idx="119">
                  <c:v>31.209000000000003</c:v>
                </c:pt>
                <c:pt idx="120">
                  <c:v>32.033000000000001</c:v>
                </c:pt>
                <c:pt idx="121">
                  <c:v>31.209000000000003</c:v>
                </c:pt>
                <c:pt idx="122">
                  <c:v>31.827000000000002</c:v>
                </c:pt>
                <c:pt idx="123">
                  <c:v>32.239000000000004</c:v>
                </c:pt>
                <c:pt idx="124">
                  <c:v>33.063000000000002</c:v>
                </c:pt>
                <c:pt idx="125">
                  <c:v>32.651000000000003</c:v>
                </c:pt>
                <c:pt idx="126">
                  <c:v>34.402000000000001</c:v>
                </c:pt>
                <c:pt idx="127">
                  <c:v>36.770999999999994</c:v>
                </c:pt>
                <c:pt idx="128">
                  <c:v>36.255999999999993</c:v>
                </c:pt>
                <c:pt idx="129">
                  <c:v>36.152999999999992</c:v>
                </c:pt>
                <c:pt idx="130">
                  <c:v>34.195999999999998</c:v>
                </c:pt>
                <c:pt idx="131">
                  <c:v>20.085000000000001</c:v>
                </c:pt>
                <c:pt idx="132">
                  <c:v>21.527000000000001</c:v>
                </c:pt>
                <c:pt idx="133">
                  <c:v>17.716000000000001</c:v>
                </c:pt>
                <c:pt idx="134">
                  <c:v>22.248000000000001</c:v>
                </c:pt>
                <c:pt idx="135">
                  <c:v>26.677000000000003</c:v>
                </c:pt>
                <c:pt idx="136">
                  <c:v>28.530999999999999</c:v>
                </c:pt>
                <c:pt idx="137">
                  <c:v>28.428000000000001</c:v>
                </c:pt>
                <c:pt idx="138">
                  <c:v>25.956</c:v>
                </c:pt>
              </c:numCache>
            </c:numRef>
          </c:val>
          <c:smooth val="0"/>
          <c:extLst>
            <c:ext xmlns:c16="http://schemas.microsoft.com/office/drawing/2014/chart" uri="{C3380CC4-5D6E-409C-BE32-E72D297353CC}">
              <c16:uniqueId val="{00000002-0525-4A05-9F98-5A4D4B784FC2}"/>
            </c:ext>
          </c:extLst>
        </c:ser>
        <c:ser>
          <c:idx val="2"/>
          <c:order val="1"/>
          <c:tx>
            <c:strRef>
              <c:f>'Site 9'!$G$3</c:f>
              <c:strCache>
                <c:ptCount val="1"/>
                <c:pt idx="0">
                  <c:v>T avg °C</c:v>
                </c:pt>
              </c:strCache>
            </c:strRef>
          </c:tx>
          <c:spPr>
            <a:ln w="15875" cap="rnd">
              <a:solidFill>
                <a:schemeClr val="tx1">
                  <a:lumMod val="95000"/>
                  <a:lumOff val="5000"/>
                </a:schemeClr>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9'!$G$4:$G$368</c:f>
              <c:numCache>
                <c:formatCode>0.0</c:formatCode>
                <c:ptCount val="365"/>
                <c:pt idx="0">
                  <c:v>17.252500000000001</c:v>
                </c:pt>
                <c:pt idx="1">
                  <c:v>16.995000000000001</c:v>
                </c:pt>
                <c:pt idx="2">
                  <c:v>13.699000000000002</c:v>
                </c:pt>
                <c:pt idx="3">
                  <c:v>17.355499999999999</c:v>
                </c:pt>
                <c:pt idx="4">
                  <c:v>19.982000000000003</c:v>
                </c:pt>
                <c:pt idx="5">
                  <c:v>17.355500000000003</c:v>
                </c:pt>
                <c:pt idx="6">
                  <c:v>15.862</c:v>
                </c:pt>
                <c:pt idx="7">
                  <c:v>17.458500000000001</c:v>
                </c:pt>
                <c:pt idx="8">
                  <c:v>19.57</c:v>
                </c:pt>
                <c:pt idx="9">
                  <c:v>21.939</c:v>
                </c:pt>
                <c:pt idx="10">
                  <c:v>20.651499999999999</c:v>
                </c:pt>
                <c:pt idx="11">
                  <c:v>18.900500000000001</c:v>
                </c:pt>
                <c:pt idx="12">
                  <c:v>17.458500000000001</c:v>
                </c:pt>
                <c:pt idx="13">
                  <c:v>15.862000000000002</c:v>
                </c:pt>
                <c:pt idx="14">
                  <c:v>17.613</c:v>
                </c:pt>
                <c:pt idx="15">
                  <c:v>19.055000000000003</c:v>
                </c:pt>
                <c:pt idx="16">
                  <c:v>15.810500000000001</c:v>
                </c:pt>
                <c:pt idx="17">
                  <c:v>16.068000000000001</c:v>
                </c:pt>
                <c:pt idx="18">
                  <c:v>17.252500000000001</c:v>
                </c:pt>
                <c:pt idx="19">
                  <c:v>18.179500000000001</c:v>
                </c:pt>
                <c:pt idx="20">
                  <c:v>19.003500000000003</c:v>
                </c:pt>
                <c:pt idx="21">
                  <c:v>22.660000000000004</c:v>
                </c:pt>
                <c:pt idx="22">
                  <c:v>25.904499999999999</c:v>
                </c:pt>
                <c:pt idx="23">
                  <c:v>26.9345</c:v>
                </c:pt>
                <c:pt idx="24">
                  <c:v>24.874500000000001</c:v>
                </c:pt>
                <c:pt idx="25">
                  <c:v>22.557000000000002</c:v>
                </c:pt>
                <c:pt idx="26">
                  <c:v>24.771500000000003</c:v>
                </c:pt>
                <c:pt idx="27">
                  <c:v>26.110500000000002</c:v>
                </c:pt>
                <c:pt idx="28">
                  <c:v>28.891500000000001</c:v>
                </c:pt>
                <c:pt idx="29">
                  <c:v>27.707000000000001</c:v>
                </c:pt>
                <c:pt idx="30">
                  <c:v>25.492500000000003</c:v>
                </c:pt>
                <c:pt idx="31">
                  <c:v>21.269500000000001</c:v>
                </c:pt>
                <c:pt idx="32">
                  <c:v>20.136500000000002</c:v>
                </c:pt>
                <c:pt idx="33">
                  <c:v>20.651500000000002</c:v>
                </c:pt>
                <c:pt idx="34">
                  <c:v>23.999000000000002</c:v>
                </c:pt>
                <c:pt idx="35">
                  <c:v>22.557000000000002</c:v>
                </c:pt>
                <c:pt idx="36">
                  <c:v>20.393999999999998</c:v>
                </c:pt>
                <c:pt idx="37">
                  <c:v>19.467000000000002</c:v>
                </c:pt>
                <c:pt idx="38">
                  <c:v>16.789000000000001</c:v>
                </c:pt>
                <c:pt idx="39">
                  <c:v>19.5185</c:v>
                </c:pt>
                <c:pt idx="40">
                  <c:v>24.102000000000004</c:v>
                </c:pt>
                <c:pt idx="41">
                  <c:v>25.286500000000004</c:v>
                </c:pt>
                <c:pt idx="42">
                  <c:v>23.638500000000001</c:v>
                </c:pt>
                <c:pt idx="43">
                  <c:v>22.969000000000001</c:v>
                </c:pt>
                <c:pt idx="44">
                  <c:v>22.608500000000003</c:v>
                </c:pt>
                <c:pt idx="45">
                  <c:v>22.248000000000001</c:v>
                </c:pt>
                <c:pt idx="46">
                  <c:v>23.432500000000001</c:v>
                </c:pt>
                <c:pt idx="47">
                  <c:v>24.617000000000001</c:v>
                </c:pt>
                <c:pt idx="48">
                  <c:v>26.161999999999999</c:v>
                </c:pt>
                <c:pt idx="49">
                  <c:v>21.115000000000002</c:v>
                </c:pt>
                <c:pt idx="50">
                  <c:v>21.269500000000001</c:v>
                </c:pt>
                <c:pt idx="51">
                  <c:v>24.102000000000004</c:v>
                </c:pt>
                <c:pt idx="52">
                  <c:v>25.029000000000003</c:v>
                </c:pt>
                <c:pt idx="53">
                  <c:v>25.080500000000001</c:v>
                </c:pt>
                <c:pt idx="54">
                  <c:v>24.874500000000001</c:v>
                </c:pt>
                <c:pt idx="55">
                  <c:v>24.308000000000003</c:v>
                </c:pt>
                <c:pt idx="56">
                  <c:v>22.814500000000002</c:v>
                </c:pt>
                <c:pt idx="57">
                  <c:v>23.587000000000003</c:v>
                </c:pt>
                <c:pt idx="58">
                  <c:v>24.462500000000002</c:v>
                </c:pt>
                <c:pt idx="59">
                  <c:v>23.638500000000001</c:v>
                </c:pt>
                <c:pt idx="60">
                  <c:v>24.874499999999998</c:v>
                </c:pt>
                <c:pt idx="61">
                  <c:v>22.4025</c:v>
                </c:pt>
                <c:pt idx="62">
                  <c:v>26.471000000000004</c:v>
                </c:pt>
                <c:pt idx="63">
                  <c:v>22.866</c:v>
                </c:pt>
                <c:pt idx="64">
                  <c:v>27.088999999999999</c:v>
                </c:pt>
                <c:pt idx="65">
                  <c:v>22.145000000000003</c:v>
                </c:pt>
                <c:pt idx="66">
                  <c:v>18.746000000000002</c:v>
                </c:pt>
                <c:pt idx="67">
                  <c:v>19.827500000000001</c:v>
                </c:pt>
                <c:pt idx="68">
                  <c:v>26.7285</c:v>
                </c:pt>
                <c:pt idx="69">
                  <c:v>18.900500000000001</c:v>
                </c:pt>
                <c:pt idx="70">
                  <c:v>20.2395</c:v>
                </c:pt>
                <c:pt idx="71">
                  <c:v>24.308</c:v>
                </c:pt>
                <c:pt idx="72">
                  <c:v>23.741500000000002</c:v>
                </c:pt>
                <c:pt idx="73">
                  <c:v>25.183500000000002</c:v>
                </c:pt>
                <c:pt idx="74">
                  <c:v>24.926000000000002</c:v>
                </c:pt>
                <c:pt idx="75">
                  <c:v>26.677</c:v>
                </c:pt>
                <c:pt idx="76">
                  <c:v>22.917500000000004</c:v>
                </c:pt>
                <c:pt idx="77">
                  <c:v>18.643000000000001</c:v>
                </c:pt>
                <c:pt idx="78">
                  <c:v>18.900500000000001</c:v>
                </c:pt>
                <c:pt idx="79">
                  <c:v>21.63</c:v>
                </c:pt>
                <c:pt idx="80">
                  <c:v>20.085000000000001</c:v>
                </c:pt>
                <c:pt idx="81">
                  <c:v>22.814500000000002</c:v>
                </c:pt>
                <c:pt idx="82">
                  <c:v>22.1965</c:v>
                </c:pt>
                <c:pt idx="83">
                  <c:v>21.836000000000002</c:v>
                </c:pt>
                <c:pt idx="84">
                  <c:v>22.660000000000004</c:v>
                </c:pt>
                <c:pt idx="85">
                  <c:v>21.012</c:v>
                </c:pt>
                <c:pt idx="86">
                  <c:v>22.763000000000002</c:v>
                </c:pt>
                <c:pt idx="87">
                  <c:v>21.990500000000004</c:v>
                </c:pt>
                <c:pt idx="88">
                  <c:v>21.578499999999998</c:v>
                </c:pt>
                <c:pt idx="89">
                  <c:v>21.372500000000002</c:v>
                </c:pt>
                <c:pt idx="90">
                  <c:v>24.977500000000003</c:v>
                </c:pt>
                <c:pt idx="91">
                  <c:v>21.527000000000001</c:v>
                </c:pt>
                <c:pt idx="92">
                  <c:v>21.836000000000002</c:v>
                </c:pt>
                <c:pt idx="93">
                  <c:v>24.514000000000003</c:v>
                </c:pt>
                <c:pt idx="94">
                  <c:v>22.145</c:v>
                </c:pt>
                <c:pt idx="95">
                  <c:v>19.106500000000004</c:v>
                </c:pt>
                <c:pt idx="96">
                  <c:v>17.252500000000005</c:v>
                </c:pt>
                <c:pt idx="97">
                  <c:v>16.531500000000001</c:v>
                </c:pt>
                <c:pt idx="98">
                  <c:v>17.304000000000002</c:v>
                </c:pt>
                <c:pt idx="99">
                  <c:v>17.561499999999999</c:v>
                </c:pt>
                <c:pt idx="100">
                  <c:v>19.415500000000002</c:v>
                </c:pt>
                <c:pt idx="101">
                  <c:v>20.033500000000004</c:v>
                </c:pt>
                <c:pt idx="102">
                  <c:v>19.3125</c:v>
                </c:pt>
                <c:pt idx="103">
                  <c:v>14.729000000000003</c:v>
                </c:pt>
                <c:pt idx="104">
                  <c:v>11.948</c:v>
                </c:pt>
                <c:pt idx="105">
                  <c:v>14.368500000000001</c:v>
                </c:pt>
                <c:pt idx="106">
                  <c:v>17.6645</c:v>
                </c:pt>
                <c:pt idx="107">
                  <c:v>21.269500000000001</c:v>
                </c:pt>
                <c:pt idx="108">
                  <c:v>17.664500000000004</c:v>
                </c:pt>
                <c:pt idx="109">
                  <c:v>16.892000000000003</c:v>
                </c:pt>
                <c:pt idx="110">
                  <c:v>15.038000000000002</c:v>
                </c:pt>
                <c:pt idx="111">
                  <c:v>15.398500000000002</c:v>
                </c:pt>
                <c:pt idx="112">
                  <c:v>12.772000000000002</c:v>
                </c:pt>
                <c:pt idx="113">
                  <c:v>13.544500000000001</c:v>
                </c:pt>
                <c:pt idx="114">
                  <c:v>15.038</c:v>
                </c:pt>
                <c:pt idx="115">
                  <c:v>18.3855</c:v>
                </c:pt>
                <c:pt idx="116">
                  <c:v>19.209500000000002</c:v>
                </c:pt>
                <c:pt idx="117">
                  <c:v>21.939</c:v>
                </c:pt>
                <c:pt idx="118">
                  <c:v>21.475500000000004</c:v>
                </c:pt>
                <c:pt idx="119">
                  <c:v>22.042000000000002</c:v>
                </c:pt>
                <c:pt idx="120">
                  <c:v>22.454000000000001</c:v>
                </c:pt>
                <c:pt idx="121">
                  <c:v>22.814500000000002</c:v>
                </c:pt>
                <c:pt idx="122">
                  <c:v>24.102000000000004</c:v>
                </c:pt>
                <c:pt idx="123">
                  <c:v>22.557000000000002</c:v>
                </c:pt>
                <c:pt idx="124">
                  <c:v>22.557000000000002</c:v>
                </c:pt>
                <c:pt idx="125">
                  <c:v>22.608500000000003</c:v>
                </c:pt>
                <c:pt idx="126">
                  <c:v>23.69</c:v>
                </c:pt>
                <c:pt idx="127">
                  <c:v>25.852999999999998</c:v>
                </c:pt>
                <c:pt idx="128">
                  <c:v>26.058999999999997</c:v>
                </c:pt>
                <c:pt idx="129">
                  <c:v>26.934499999999996</c:v>
                </c:pt>
                <c:pt idx="130">
                  <c:v>24.617000000000001</c:v>
                </c:pt>
                <c:pt idx="131">
                  <c:v>13.493</c:v>
                </c:pt>
                <c:pt idx="132">
                  <c:v>12.566000000000001</c:v>
                </c:pt>
                <c:pt idx="133">
                  <c:v>10.094000000000001</c:v>
                </c:pt>
                <c:pt idx="134">
                  <c:v>11.227</c:v>
                </c:pt>
                <c:pt idx="135">
                  <c:v>14.883500000000002</c:v>
                </c:pt>
                <c:pt idx="136">
                  <c:v>17.046499999999998</c:v>
                </c:pt>
                <c:pt idx="137">
                  <c:v>22.969000000000001</c:v>
                </c:pt>
                <c:pt idx="138">
                  <c:v>17.818999999999999</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smooth val="0"/>
          <c:extLst>
            <c:ext xmlns:c16="http://schemas.microsoft.com/office/drawing/2014/chart" uri="{C3380CC4-5D6E-409C-BE32-E72D297353CC}">
              <c16:uniqueId val="{00000003-0525-4A05-9F98-5A4D4B784FC2}"/>
            </c:ext>
          </c:extLst>
        </c:ser>
        <c:ser>
          <c:idx val="1"/>
          <c:order val="2"/>
          <c:tx>
            <c:strRef>
              <c:f>'Site 9'!$F$3</c:f>
              <c:strCache>
                <c:ptCount val="1"/>
                <c:pt idx="0">
                  <c:v>T min °C</c:v>
                </c:pt>
              </c:strCache>
            </c:strRef>
          </c:tx>
          <c:spPr>
            <a:ln w="15875" cap="rnd">
              <a:solidFill>
                <a:srgbClr val="00B0F0"/>
              </a:solidFill>
              <a:round/>
            </a:ln>
            <a:effectLst/>
          </c:spPr>
          <c:marker>
            <c:symbol val="none"/>
          </c:marker>
          <c:cat>
            <c:numRef>
              <c:f>'Site 1'!$D$4:$D$368</c:f>
              <c:numCache>
                <c:formatCode>m/d/yyyy</c:formatCode>
                <c:ptCount val="365"/>
                <c:pt idx="0">
                  <c:v>41761</c:v>
                </c:pt>
                <c:pt idx="1">
                  <c:v>41762</c:v>
                </c:pt>
                <c:pt idx="2">
                  <c:v>41763</c:v>
                </c:pt>
                <c:pt idx="3">
                  <c:v>41764</c:v>
                </c:pt>
                <c:pt idx="4">
                  <c:v>41765</c:v>
                </c:pt>
                <c:pt idx="5">
                  <c:v>41766</c:v>
                </c:pt>
                <c:pt idx="6">
                  <c:v>41767</c:v>
                </c:pt>
                <c:pt idx="7">
                  <c:v>41768</c:v>
                </c:pt>
                <c:pt idx="8">
                  <c:v>41769</c:v>
                </c:pt>
                <c:pt idx="9">
                  <c:v>41770</c:v>
                </c:pt>
                <c:pt idx="10">
                  <c:v>41771</c:v>
                </c:pt>
                <c:pt idx="11">
                  <c:v>41772</c:v>
                </c:pt>
                <c:pt idx="12">
                  <c:v>41773</c:v>
                </c:pt>
                <c:pt idx="13">
                  <c:v>41774</c:v>
                </c:pt>
                <c:pt idx="14">
                  <c:v>41775</c:v>
                </c:pt>
                <c:pt idx="15">
                  <c:v>41776</c:v>
                </c:pt>
                <c:pt idx="16">
                  <c:v>41777</c:v>
                </c:pt>
                <c:pt idx="17">
                  <c:v>41778</c:v>
                </c:pt>
                <c:pt idx="18">
                  <c:v>41779</c:v>
                </c:pt>
                <c:pt idx="19">
                  <c:v>41780</c:v>
                </c:pt>
                <c:pt idx="20">
                  <c:v>41781</c:v>
                </c:pt>
                <c:pt idx="21">
                  <c:v>41782</c:v>
                </c:pt>
                <c:pt idx="22">
                  <c:v>41783</c:v>
                </c:pt>
                <c:pt idx="23">
                  <c:v>41784</c:v>
                </c:pt>
                <c:pt idx="24">
                  <c:v>41785</c:v>
                </c:pt>
                <c:pt idx="25">
                  <c:v>41786</c:v>
                </c:pt>
                <c:pt idx="26">
                  <c:v>41787</c:v>
                </c:pt>
                <c:pt idx="27">
                  <c:v>41788</c:v>
                </c:pt>
                <c:pt idx="28">
                  <c:v>41789</c:v>
                </c:pt>
                <c:pt idx="29">
                  <c:v>41790</c:v>
                </c:pt>
                <c:pt idx="30">
                  <c:v>41791</c:v>
                </c:pt>
                <c:pt idx="31">
                  <c:v>41792</c:v>
                </c:pt>
                <c:pt idx="32">
                  <c:v>41793</c:v>
                </c:pt>
                <c:pt idx="33">
                  <c:v>41794</c:v>
                </c:pt>
                <c:pt idx="34">
                  <c:v>41795</c:v>
                </c:pt>
                <c:pt idx="35">
                  <c:v>41796</c:v>
                </c:pt>
                <c:pt idx="36">
                  <c:v>41797</c:v>
                </c:pt>
                <c:pt idx="37">
                  <c:v>41798</c:v>
                </c:pt>
                <c:pt idx="38">
                  <c:v>41799</c:v>
                </c:pt>
                <c:pt idx="39">
                  <c:v>41800</c:v>
                </c:pt>
                <c:pt idx="40">
                  <c:v>41801</c:v>
                </c:pt>
                <c:pt idx="41">
                  <c:v>41802</c:v>
                </c:pt>
                <c:pt idx="42">
                  <c:v>41803</c:v>
                </c:pt>
                <c:pt idx="43">
                  <c:v>41804</c:v>
                </c:pt>
                <c:pt idx="44">
                  <c:v>41805</c:v>
                </c:pt>
                <c:pt idx="45">
                  <c:v>41806</c:v>
                </c:pt>
                <c:pt idx="46">
                  <c:v>41807</c:v>
                </c:pt>
                <c:pt idx="47">
                  <c:v>41808</c:v>
                </c:pt>
                <c:pt idx="48">
                  <c:v>41809</c:v>
                </c:pt>
                <c:pt idx="49">
                  <c:v>41810</c:v>
                </c:pt>
                <c:pt idx="50">
                  <c:v>41811</c:v>
                </c:pt>
                <c:pt idx="51">
                  <c:v>41812</c:v>
                </c:pt>
                <c:pt idx="52">
                  <c:v>41813</c:v>
                </c:pt>
                <c:pt idx="53">
                  <c:v>41814</c:v>
                </c:pt>
                <c:pt idx="54">
                  <c:v>41815</c:v>
                </c:pt>
                <c:pt idx="55">
                  <c:v>41816</c:v>
                </c:pt>
                <c:pt idx="56">
                  <c:v>41817</c:v>
                </c:pt>
                <c:pt idx="57">
                  <c:v>41818</c:v>
                </c:pt>
                <c:pt idx="58">
                  <c:v>41819</c:v>
                </c:pt>
                <c:pt idx="59">
                  <c:v>41820</c:v>
                </c:pt>
                <c:pt idx="60">
                  <c:v>41821</c:v>
                </c:pt>
                <c:pt idx="61">
                  <c:v>41822</c:v>
                </c:pt>
                <c:pt idx="62">
                  <c:v>41823</c:v>
                </c:pt>
                <c:pt idx="63">
                  <c:v>41824</c:v>
                </c:pt>
                <c:pt idx="64">
                  <c:v>41825</c:v>
                </c:pt>
                <c:pt idx="65">
                  <c:v>41826</c:v>
                </c:pt>
                <c:pt idx="66">
                  <c:v>41827</c:v>
                </c:pt>
                <c:pt idx="67">
                  <c:v>41828</c:v>
                </c:pt>
                <c:pt idx="68">
                  <c:v>41829</c:v>
                </c:pt>
                <c:pt idx="69">
                  <c:v>41830</c:v>
                </c:pt>
                <c:pt idx="70">
                  <c:v>41831</c:v>
                </c:pt>
                <c:pt idx="71">
                  <c:v>41832</c:v>
                </c:pt>
                <c:pt idx="72">
                  <c:v>41833</c:v>
                </c:pt>
                <c:pt idx="73">
                  <c:v>41834</c:v>
                </c:pt>
                <c:pt idx="74">
                  <c:v>41835</c:v>
                </c:pt>
                <c:pt idx="75">
                  <c:v>41836</c:v>
                </c:pt>
                <c:pt idx="76">
                  <c:v>41837</c:v>
                </c:pt>
                <c:pt idx="77">
                  <c:v>41838</c:v>
                </c:pt>
                <c:pt idx="78">
                  <c:v>41839</c:v>
                </c:pt>
                <c:pt idx="79">
                  <c:v>41840</c:v>
                </c:pt>
                <c:pt idx="80">
                  <c:v>41841</c:v>
                </c:pt>
                <c:pt idx="81">
                  <c:v>41842</c:v>
                </c:pt>
                <c:pt idx="82">
                  <c:v>41843</c:v>
                </c:pt>
                <c:pt idx="83">
                  <c:v>41844</c:v>
                </c:pt>
                <c:pt idx="84">
                  <c:v>41845</c:v>
                </c:pt>
                <c:pt idx="85">
                  <c:v>41846</c:v>
                </c:pt>
                <c:pt idx="86">
                  <c:v>41847</c:v>
                </c:pt>
                <c:pt idx="87">
                  <c:v>41848</c:v>
                </c:pt>
                <c:pt idx="88">
                  <c:v>41849</c:v>
                </c:pt>
                <c:pt idx="89">
                  <c:v>41850</c:v>
                </c:pt>
                <c:pt idx="90">
                  <c:v>41851</c:v>
                </c:pt>
                <c:pt idx="91">
                  <c:v>41852</c:v>
                </c:pt>
                <c:pt idx="92">
                  <c:v>41853</c:v>
                </c:pt>
                <c:pt idx="93">
                  <c:v>41854</c:v>
                </c:pt>
                <c:pt idx="94">
                  <c:v>41855</c:v>
                </c:pt>
                <c:pt idx="95">
                  <c:v>41856</c:v>
                </c:pt>
                <c:pt idx="96">
                  <c:v>41857</c:v>
                </c:pt>
                <c:pt idx="97">
                  <c:v>41858</c:v>
                </c:pt>
                <c:pt idx="98">
                  <c:v>41859</c:v>
                </c:pt>
                <c:pt idx="99">
                  <c:v>41860</c:v>
                </c:pt>
                <c:pt idx="100">
                  <c:v>41861</c:v>
                </c:pt>
                <c:pt idx="101">
                  <c:v>41862</c:v>
                </c:pt>
                <c:pt idx="102">
                  <c:v>41863</c:v>
                </c:pt>
                <c:pt idx="103">
                  <c:v>41864</c:v>
                </c:pt>
                <c:pt idx="104">
                  <c:v>41865</c:v>
                </c:pt>
                <c:pt idx="105">
                  <c:v>41866</c:v>
                </c:pt>
                <c:pt idx="106">
                  <c:v>41867</c:v>
                </c:pt>
                <c:pt idx="107">
                  <c:v>41868</c:v>
                </c:pt>
                <c:pt idx="108">
                  <c:v>41869</c:v>
                </c:pt>
                <c:pt idx="109">
                  <c:v>41870</c:v>
                </c:pt>
                <c:pt idx="110">
                  <c:v>41871</c:v>
                </c:pt>
                <c:pt idx="111">
                  <c:v>41872</c:v>
                </c:pt>
                <c:pt idx="112">
                  <c:v>41873</c:v>
                </c:pt>
                <c:pt idx="113">
                  <c:v>41874</c:v>
                </c:pt>
                <c:pt idx="114">
                  <c:v>41875</c:v>
                </c:pt>
                <c:pt idx="115">
                  <c:v>41876</c:v>
                </c:pt>
                <c:pt idx="116">
                  <c:v>41877</c:v>
                </c:pt>
                <c:pt idx="117">
                  <c:v>41878</c:v>
                </c:pt>
                <c:pt idx="118">
                  <c:v>41879</c:v>
                </c:pt>
                <c:pt idx="119">
                  <c:v>41880</c:v>
                </c:pt>
                <c:pt idx="120">
                  <c:v>41881</c:v>
                </c:pt>
                <c:pt idx="121">
                  <c:v>41882</c:v>
                </c:pt>
                <c:pt idx="122">
                  <c:v>41883</c:v>
                </c:pt>
                <c:pt idx="123">
                  <c:v>41884</c:v>
                </c:pt>
                <c:pt idx="124">
                  <c:v>41885</c:v>
                </c:pt>
                <c:pt idx="125">
                  <c:v>41886</c:v>
                </c:pt>
                <c:pt idx="126">
                  <c:v>41887</c:v>
                </c:pt>
                <c:pt idx="127">
                  <c:v>41888</c:v>
                </c:pt>
                <c:pt idx="128">
                  <c:v>41889</c:v>
                </c:pt>
                <c:pt idx="129">
                  <c:v>41890</c:v>
                </c:pt>
                <c:pt idx="130">
                  <c:v>41891</c:v>
                </c:pt>
                <c:pt idx="131">
                  <c:v>41892</c:v>
                </c:pt>
                <c:pt idx="132">
                  <c:v>41893</c:v>
                </c:pt>
                <c:pt idx="133">
                  <c:v>41894</c:v>
                </c:pt>
                <c:pt idx="134">
                  <c:v>41895</c:v>
                </c:pt>
                <c:pt idx="135">
                  <c:v>41896</c:v>
                </c:pt>
                <c:pt idx="136">
                  <c:v>41897</c:v>
                </c:pt>
                <c:pt idx="137">
                  <c:v>41898</c:v>
                </c:pt>
                <c:pt idx="138">
                  <c:v>41899</c:v>
                </c:pt>
                <c:pt idx="139">
                  <c:v>41900</c:v>
                </c:pt>
                <c:pt idx="140">
                  <c:v>41901</c:v>
                </c:pt>
                <c:pt idx="141">
                  <c:v>41902</c:v>
                </c:pt>
                <c:pt idx="142">
                  <c:v>41903</c:v>
                </c:pt>
                <c:pt idx="143">
                  <c:v>41904</c:v>
                </c:pt>
                <c:pt idx="144">
                  <c:v>41905</c:v>
                </c:pt>
                <c:pt idx="145">
                  <c:v>41906</c:v>
                </c:pt>
                <c:pt idx="146">
                  <c:v>41907</c:v>
                </c:pt>
                <c:pt idx="147">
                  <c:v>41908</c:v>
                </c:pt>
                <c:pt idx="148">
                  <c:v>41909</c:v>
                </c:pt>
                <c:pt idx="149">
                  <c:v>41910</c:v>
                </c:pt>
                <c:pt idx="150">
                  <c:v>41911</c:v>
                </c:pt>
                <c:pt idx="151">
                  <c:v>41912</c:v>
                </c:pt>
                <c:pt idx="152">
                  <c:v>41913</c:v>
                </c:pt>
                <c:pt idx="153">
                  <c:v>41914</c:v>
                </c:pt>
                <c:pt idx="154">
                  <c:v>41915</c:v>
                </c:pt>
                <c:pt idx="155">
                  <c:v>41916</c:v>
                </c:pt>
                <c:pt idx="156">
                  <c:v>41917</c:v>
                </c:pt>
                <c:pt idx="157">
                  <c:v>41918</c:v>
                </c:pt>
                <c:pt idx="158">
                  <c:v>41919</c:v>
                </c:pt>
                <c:pt idx="159">
                  <c:v>41920</c:v>
                </c:pt>
                <c:pt idx="160">
                  <c:v>41921</c:v>
                </c:pt>
                <c:pt idx="161">
                  <c:v>41922</c:v>
                </c:pt>
                <c:pt idx="162">
                  <c:v>41923</c:v>
                </c:pt>
                <c:pt idx="163">
                  <c:v>41924</c:v>
                </c:pt>
                <c:pt idx="164">
                  <c:v>41925</c:v>
                </c:pt>
                <c:pt idx="165">
                  <c:v>41926</c:v>
                </c:pt>
                <c:pt idx="166">
                  <c:v>41927</c:v>
                </c:pt>
                <c:pt idx="167">
                  <c:v>41928</c:v>
                </c:pt>
                <c:pt idx="168">
                  <c:v>41929</c:v>
                </c:pt>
                <c:pt idx="169">
                  <c:v>41930</c:v>
                </c:pt>
                <c:pt idx="170">
                  <c:v>41931</c:v>
                </c:pt>
                <c:pt idx="171">
                  <c:v>41932</c:v>
                </c:pt>
                <c:pt idx="172">
                  <c:v>41933</c:v>
                </c:pt>
                <c:pt idx="173">
                  <c:v>41934</c:v>
                </c:pt>
                <c:pt idx="174">
                  <c:v>41935</c:v>
                </c:pt>
                <c:pt idx="175">
                  <c:v>41936</c:v>
                </c:pt>
                <c:pt idx="176">
                  <c:v>41937</c:v>
                </c:pt>
                <c:pt idx="177">
                  <c:v>41938</c:v>
                </c:pt>
                <c:pt idx="178">
                  <c:v>41939</c:v>
                </c:pt>
                <c:pt idx="179">
                  <c:v>41940</c:v>
                </c:pt>
                <c:pt idx="180">
                  <c:v>41941</c:v>
                </c:pt>
                <c:pt idx="181">
                  <c:v>41942</c:v>
                </c:pt>
                <c:pt idx="182">
                  <c:v>41943</c:v>
                </c:pt>
                <c:pt idx="183">
                  <c:v>41944</c:v>
                </c:pt>
                <c:pt idx="184">
                  <c:v>41945</c:v>
                </c:pt>
                <c:pt idx="185">
                  <c:v>41946</c:v>
                </c:pt>
                <c:pt idx="186">
                  <c:v>41947</c:v>
                </c:pt>
                <c:pt idx="187">
                  <c:v>41948</c:v>
                </c:pt>
                <c:pt idx="188">
                  <c:v>41949</c:v>
                </c:pt>
                <c:pt idx="189">
                  <c:v>41950</c:v>
                </c:pt>
                <c:pt idx="190">
                  <c:v>41951</c:v>
                </c:pt>
                <c:pt idx="191">
                  <c:v>41952</c:v>
                </c:pt>
                <c:pt idx="192">
                  <c:v>41953</c:v>
                </c:pt>
                <c:pt idx="193">
                  <c:v>41954</c:v>
                </c:pt>
                <c:pt idx="194">
                  <c:v>41955</c:v>
                </c:pt>
                <c:pt idx="195">
                  <c:v>41956</c:v>
                </c:pt>
                <c:pt idx="196">
                  <c:v>41957</c:v>
                </c:pt>
                <c:pt idx="197">
                  <c:v>41958</c:v>
                </c:pt>
                <c:pt idx="198">
                  <c:v>41959</c:v>
                </c:pt>
                <c:pt idx="199">
                  <c:v>41960</c:v>
                </c:pt>
                <c:pt idx="200">
                  <c:v>41961</c:v>
                </c:pt>
                <c:pt idx="201">
                  <c:v>41962</c:v>
                </c:pt>
                <c:pt idx="202">
                  <c:v>41963</c:v>
                </c:pt>
                <c:pt idx="203">
                  <c:v>41964</c:v>
                </c:pt>
                <c:pt idx="204">
                  <c:v>41965</c:v>
                </c:pt>
                <c:pt idx="205">
                  <c:v>41966</c:v>
                </c:pt>
                <c:pt idx="206">
                  <c:v>41967</c:v>
                </c:pt>
                <c:pt idx="207">
                  <c:v>41968</c:v>
                </c:pt>
                <c:pt idx="208">
                  <c:v>41969</c:v>
                </c:pt>
                <c:pt idx="209">
                  <c:v>41970</c:v>
                </c:pt>
                <c:pt idx="210">
                  <c:v>41971</c:v>
                </c:pt>
                <c:pt idx="211">
                  <c:v>41972</c:v>
                </c:pt>
                <c:pt idx="212">
                  <c:v>41973</c:v>
                </c:pt>
                <c:pt idx="213">
                  <c:v>41974</c:v>
                </c:pt>
                <c:pt idx="214">
                  <c:v>41975</c:v>
                </c:pt>
                <c:pt idx="215">
                  <c:v>41976</c:v>
                </c:pt>
                <c:pt idx="216">
                  <c:v>41977</c:v>
                </c:pt>
                <c:pt idx="217">
                  <c:v>41978</c:v>
                </c:pt>
                <c:pt idx="218">
                  <c:v>41979</c:v>
                </c:pt>
                <c:pt idx="219">
                  <c:v>41980</c:v>
                </c:pt>
                <c:pt idx="220">
                  <c:v>41981</c:v>
                </c:pt>
                <c:pt idx="221">
                  <c:v>41982</c:v>
                </c:pt>
                <c:pt idx="222">
                  <c:v>41983</c:v>
                </c:pt>
                <c:pt idx="223">
                  <c:v>41984</c:v>
                </c:pt>
                <c:pt idx="224">
                  <c:v>41985</c:v>
                </c:pt>
                <c:pt idx="225">
                  <c:v>41986</c:v>
                </c:pt>
                <c:pt idx="226">
                  <c:v>41987</c:v>
                </c:pt>
                <c:pt idx="227">
                  <c:v>41988</c:v>
                </c:pt>
                <c:pt idx="228">
                  <c:v>41989</c:v>
                </c:pt>
                <c:pt idx="229">
                  <c:v>41990</c:v>
                </c:pt>
                <c:pt idx="230">
                  <c:v>41991</c:v>
                </c:pt>
                <c:pt idx="231">
                  <c:v>41992</c:v>
                </c:pt>
                <c:pt idx="232">
                  <c:v>41993</c:v>
                </c:pt>
                <c:pt idx="233">
                  <c:v>41994</c:v>
                </c:pt>
                <c:pt idx="234">
                  <c:v>41995</c:v>
                </c:pt>
                <c:pt idx="235">
                  <c:v>41996</c:v>
                </c:pt>
                <c:pt idx="236">
                  <c:v>41997</c:v>
                </c:pt>
                <c:pt idx="237">
                  <c:v>41998</c:v>
                </c:pt>
                <c:pt idx="238">
                  <c:v>41999</c:v>
                </c:pt>
                <c:pt idx="239">
                  <c:v>42000</c:v>
                </c:pt>
                <c:pt idx="240">
                  <c:v>42001</c:v>
                </c:pt>
                <c:pt idx="241">
                  <c:v>42002</c:v>
                </c:pt>
                <c:pt idx="242">
                  <c:v>42003</c:v>
                </c:pt>
                <c:pt idx="243">
                  <c:v>42004</c:v>
                </c:pt>
                <c:pt idx="244">
                  <c:v>42005</c:v>
                </c:pt>
                <c:pt idx="245">
                  <c:v>42006</c:v>
                </c:pt>
                <c:pt idx="246">
                  <c:v>42007</c:v>
                </c:pt>
                <c:pt idx="247">
                  <c:v>42008</c:v>
                </c:pt>
                <c:pt idx="248">
                  <c:v>42009</c:v>
                </c:pt>
                <c:pt idx="249">
                  <c:v>42010</c:v>
                </c:pt>
                <c:pt idx="250">
                  <c:v>42011</c:v>
                </c:pt>
                <c:pt idx="251">
                  <c:v>42012</c:v>
                </c:pt>
                <c:pt idx="252">
                  <c:v>42013</c:v>
                </c:pt>
                <c:pt idx="253">
                  <c:v>42014</c:v>
                </c:pt>
                <c:pt idx="254">
                  <c:v>42015</c:v>
                </c:pt>
                <c:pt idx="255">
                  <c:v>42016</c:v>
                </c:pt>
                <c:pt idx="256">
                  <c:v>42017</c:v>
                </c:pt>
                <c:pt idx="257">
                  <c:v>42018</c:v>
                </c:pt>
                <c:pt idx="258">
                  <c:v>42019</c:v>
                </c:pt>
                <c:pt idx="259">
                  <c:v>42020</c:v>
                </c:pt>
                <c:pt idx="260">
                  <c:v>42021</c:v>
                </c:pt>
                <c:pt idx="261">
                  <c:v>42022</c:v>
                </c:pt>
                <c:pt idx="262">
                  <c:v>42023</c:v>
                </c:pt>
                <c:pt idx="263">
                  <c:v>42024</c:v>
                </c:pt>
                <c:pt idx="264">
                  <c:v>42025</c:v>
                </c:pt>
                <c:pt idx="265">
                  <c:v>42026</c:v>
                </c:pt>
                <c:pt idx="266">
                  <c:v>42027</c:v>
                </c:pt>
                <c:pt idx="267">
                  <c:v>42028</c:v>
                </c:pt>
                <c:pt idx="268">
                  <c:v>42029</c:v>
                </c:pt>
                <c:pt idx="269">
                  <c:v>42030</c:v>
                </c:pt>
                <c:pt idx="270">
                  <c:v>42031</c:v>
                </c:pt>
                <c:pt idx="271">
                  <c:v>42032</c:v>
                </c:pt>
                <c:pt idx="272">
                  <c:v>42033</c:v>
                </c:pt>
                <c:pt idx="273">
                  <c:v>42034</c:v>
                </c:pt>
                <c:pt idx="274">
                  <c:v>42035</c:v>
                </c:pt>
                <c:pt idx="275">
                  <c:v>42036</c:v>
                </c:pt>
                <c:pt idx="276">
                  <c:v>42037</c:v>
                </c:pt>
                <c:pt idx="277">
                  <c:v>42038</c:v>
                </c:pt>
                <c:pt idx="278">
                  <c:v>42039</c:v>
                </c:pt>
                <c:pt idx="279">
                  <c:v>42040</c:v>
                </c:pt>
                <c:pt idx="280">
                  <c:v>42041</c:v>
                </c:pt>
                <c:pt idx="281">
                  <c:v>42042</c:v>
                </c:pt>
                <c:pt idx="282">
                  <c:v>42043</c:v>
                </c:pt>
                <c:pt idx="283">
                  <c:v>42044</c:v>
                </c:pt>
                <c:pt idx="284">
                  <c:v>42045</c:v>
                </c:pt>
                <c:pt idx="285">
                  <c:v>42046</c:v>
                </c:pt>
                <c:pt idx="286">
                  <c:v>42047</c:v>
                </c:pt>
                <c:pt idx="287">
                  <c:v>42048</c:v>
                </c:pt>
                <c:pt idx="288">
                  <c:v>42049</c:v>
                </c:pt>
                <c:pt idx="289">
                  <c:v>42050</c:v>
                </c:pt>
                <c:pt idx="290">
                  <c:v>42051</c:v>
                </c:pt>
                <c:pt idx="291">
                  <c:v>42052</c:v>
                </c:pt>
                <c:pt idx="292">
                  <c:v>42053</c:v>
                </c:pt>
                <c:pt idx="293">
                  <c:v>42054</c:v>
                </c:pt>
                <c:pt idx="294">
                  <c:v>42055</c:v>
                </c:pt>
                <c:pt idx="295">
                  <c:v>42056</c:v>
                </c:pt>
                <c:pt idx="296">
                  <c:v>42057</c:v>
                </c:pt>
                <c:pt idx="297">
                  <c:v>42058</c:v>
                </c:pt>
                <c:pt idx="298">
                  <c:v>42059</c:v>
                </c:pt>
                <c:pt idx="299">
                  <c:v>42060</c:v>
                </c:pt>
                <c:pt idx="300">
                  <c:v>42061</c:v>
                </c:pt>
                <c:pt idx="301">
                  <c:v>42062</c:v>
                </c:pt>
                <c:pt idx="302">
                  <c:v>42063</c:v>
                </c:pt>
                <c:pt idx="303">
                  <c:v>42064</c:v>
                </c:pt>
                <c:pt idx="304">
                  <c:v>42065</c:v>
                </c:pt>
                <c:pt idx="305">
                  <c:v>42066</c:v>
                </c:pt>
                <c:pt idx="306">
                  <c:v>42067</c:v>
                </c:pt>
                <c:pt idx="307">
                  <c:v>42068</c:v>
                </c:pt>
                <c:pt idx="308">
                  <c:v>42069</c:v>
                </c:pt>
                <c:pt idx="309">
                  <c:v>42070</c:v>
                </c:pt>
                <c:pt idx="310">
                  <c:v>42071</c:v>
                </c:pt>
                <c:pt idx="311">
                  <c:v>42072</c:v>
                </c:pt>
                <c:pt idx="312">
                  <c:v>42073</c:v>
                </c:pt>
                <c:pt idx="313">
                  <c:v>42074</c:v>
                </c:pt>
                <c:pt idx="314">
                  <c:v>42075</c:v>
                </c:pt>
                <c:pt idx="315">
                  <c:v>42076</c:v>
                </c:pt>
                <c:pt idx="316">
                  <c:v>42077</c:v>
                </c:pt>
                <c:pt idx="317">
                  <c:v>42078</c:v>
                </c:pt>
                <c:pt idx="318">
                  <c:v>42079</c:v>
                </c:pt>
                <c:pt idx="319">
                  <c:v>42080</c:v>
                </c:pt>
                <c:pt idx="320">
                  <c:v>42081</c:v>
                </c:pt>
                <c:pt idx="321">
                  <c:v>42082</c:v>
                </c:pt>
                <c:pt idx="322">
                  <c:v>42083</c:v>
                </c:pt>
                <c:pt idx="323">
                  <c:v>42084</c:v>
                </c:pt>
                <c:pt idx="324">
                  <c:v>42085</c:v>
                </c:pt>
                <c:pt idx="325">
                  <c:v>42086</c:v>
                </c:pt>
                <c:pt idx="326">
                  <c:v>42087</c:v>
                </c:pt>
                <c:pt idx="327">
                  <c:v>42088</c:v>
                </c:pt>
                <c:pt idx="328">
                  <c:v>42089</c:v>
                </c:pt>
                <c:pt idx="329">
                  <c:v>42090</c:v>
                </c:pt>
                <c:pt idx="330">
                  <c:v>42091</c:v>
                </c:pt>
                <c:pt idx="331">
                  <c:v>42092</c:v>
                </c:pt>
                <c:pt idx="332">
                  <c:v>42093</c:v>
                </c:pt>
                <c:pt idx="333">
                  <c:v>42094</c:v>
                </c:pt>
                <c:pt idx="334">
                  <c:v>42095</c:v>
                </c:pt>
                <c:pt idx="335">
                  <c:v>42096</c:v>
                </c:pt>
                <c:pt idx="336">
                  <c:v>42097</c:v>
                </c:pt>
                <c:pt idx="337">
                  <c:v>42098</c:v>
                </c:pt>
                <c:pt idx="338">
                  <c:v>42099</c:v>
                </c:pt>
                <c:pt idx="339">
                  <c:v>42100</c:v>
                </c:pt>
                <c:pt idx="340">
                  <c:v>42101</c:v>
                </c:pt>
                <c:pt idx="341">
                  <c:v>42102</c:v>
                </c:pt>
                <c:pt idx="342">
                  <c:v>42103</c:v>
                </c:pt>
                <c:pt idx="343">
                  <c:v>42104</c:v>
                </c:pt>
                <c:pt idx="344">
                  <c:v>42105</c:v>
                </c:pt>
                <c:pt idx="345">
                  <c:v>42106</c:v>
                </c:pt>
                <c:pt idx="346">
                  <c:v>42107</c:v>
                </c:pt>
                <c:pt idx="347">
                  <c:v>42108</c:v>
                </c:pt>
                <c:pt idx="348">
                  <c:v>42109</c:v>
                </c:pt>
                <c:pt idx="349">
                  <c:v>42110</c:v>
                </c:pt>
                <c:pt idx="350">
                  <c:v>42111</c:v>
                </c:pt>
                <c:pt idx="351">
                  <c:v>42112</c:v>
                </c:pt>
                <c:pt idx="352">
                  <c:v>42113</c:v>
                </c:pt>
                <c:pt idx="353">
                  <c:v>42114</c:v>
                </c:pt>
                <c:pt idx="354">
                  <c:v>42115</c:v>
                </c:pt>
                <c:pt idx="355">
                  <c:v>42116</c:v>
                </c:pt>
                <c:pt idx="356">
                  <c:v>42117</c:v>
                </c:pt>
                <c:pt idx="357">
                  <c:v>42118</c:v>
                </c:pt>
                <c:pt idx="358">
                  <c:v>42119</c:v>
                </c:pt>
                <c:pt idx="359">
                  <c:v>42120</c:v>
                </c:pt>
                <c:pt idx="360">
                  <c:v>42121</c:v>
                </c:pt>
                <c:pt idx="361">
                  <c:v>42122</c:v>
                </c:pt>
                <c:pt idx="362">
                  <c:v>42123</c:v>
                </c:pt>
                <c:pt idx="363">
                  <c:v>42124</c:v>
                </c:pt>
                <c:pt idx="364">
                  <c:v>42125</c:v>
                </c:pt>
              </c:numCache>
            </c:numRef>
          </c:cat>
          <c:val>
            <c:numRef>
              <c:f>'Site 9'!$F$4:$F$368</c:f>
              <c:numCache>
                <c:formatCode>0.0</c:formatCode>
                <c:ptCount val="365"/>
                <c:pt idx="0">
                  <c:v>13.184000000000001</c:v>
                </c:pt>
                <c:pt idx="1">
                  <c:v>13.081000000000001</c:v>
                </c:pt>
                <c:pt idx="2">
                  <c:v>9.9910000000000014</c:v>
                </c:pt>
                <c:pt idx="3">
                  <c:v>8.7550000000000008</c:v>
                </c:pt>
                <c:pt idx="4">
                  <c:v>13.287000000000001</c:v>
                </c:pt>
                <c:pt idx="5">
                  <c:v>14.523000000000001</c:v>
                </c:pt>
                <c:pt idx="6">
                  <c:v>12.463000000000001</c:v>
                </c:pt>
                <c:pt idx="7">
                  <c:v>12.36</c:v>
                </c:pt>
                <c:pt idx="8">
                  <c:v>10.094000000000001</c:v>
                </c:pt>
                <c:pt idx="9">
                  <c:v>16.583000000000002</c:v>
                </c:pt>
                <c:pt idx="10">
                  <c:v>14.832000000000001</c:v>
                </c:pt>
                <c:pt idx="11">
                  <c:v>13.184000000000001</c:v>
                </c:pt>
                <c:pt idx="12">
                  <c:v>12.36</c:v>
                </c:pt>
                <c:pt idx="13">
                  <c:v>7.7250000000000005</c:v>
                </c:pt>
                <c:pt idx="14">
                  <c:v>11.742000000000001</c:v>
                </c:pt>
                <c:pt idx="15">
                  <c:v>11.433000000000002</c:v>
                </c:pt>
                <c:pt idx="16">
                  <c:v>12.978000000000002</c:v>
                </c:pt>
                <c:pt idx="17">
                  <c:v>12.154000000000002</c:v>
                </c:pt>
                <c:pt idx="18">
                  <c:v>10.712000000000002</c:v>
                </c:pt>
                <c:pt idx="19">
                  <c:v>8.0340000000000007</c:v>
                </c:pt>
                <c:pt idx="20">
                  <c:v>11.124000000000001</c:v>
                </c:pt>
                <c:pt idx="21">
                  <c:v>15.141000000000002</c:v>
                </c:pt>
                <c:pt idx="22">
                  <c:v>20.291</c:v>
                </c:pt>
                <c:pt idx="23">
                  <c:v>20.291</c:v>
                </c:pt>
                <c:pt idx="24">
                  <c:v>17.201000000000001</c:v>
                </c:pt>
                <c:pt idx="25">
                  <c:v>14.523000000000001</c:v>
                </c:pt>
                <c:pt idx="26">
                  <c:v>17.098000000000003</c:v>
                </c:pt>
                <c:pt idx="27">
                  <c:v>18.334</c:v>
                </c:pt>
                <c:pt idx="28">
                  <c:v>21.733000000000001</c:v>
                </c:pt>
                <c:pt idx="29">
                  <c:v>22.042000000000002</c:v>
                </c:pt>
                <c:pt idx="30">
                  <c:v>19.673000000000002</c:v>
                </c:pt>
                <c:pt idx="31">
                  <c:v>15.553000000000003</c:v>
                </c:pt>
                <c:pt idx="32">
                  <c:v>12.772</c:v>
                </c:pt>
                <c:pt idx="33">
                  <c:v>11.433000000000002</c:v>
                </c:pt>
                <c:pt idx="34">
                  <c:v>21.527000000000001</c:v>
                </c:pt>
                <c:pt idx="35">
                  <c:v>16.583000000000002</c:v>
                </c:pt>
                <c:pt idx="36">
                  <c:v>14.317</c:v>
                </c:pt>
                <c:pt idx="37">
                  <c:v>13.287000000000001</c:v>
                </c:pt>
                <c:pt idx="38">
                  <c:v>12.36</c:v>
                </c:pt>
                <c:pt idx="39">
                  <c:v>12.566000000000001</c:v>
                </c:pt>
                <c:pt idx="40">
                  <c:v>17.613000000000003</c:v>
                </c:pt>
                <c:pt idx="41">
                  <c:v>21.218000000000004</c:v>
                </c:pt>
                <c:pt idx="42">
                  <c:v>18.952000000000002</c:v>
                </c:pt>
                <c:pt idx="43">
                  <c:v>15.244000000000002</c:v>
                </c:pt>
                <c:pt idx="44">
                  <c:v>15.450000000000001</c:v>
                </c:pt>
                <c:pt idx="45">
                  <c:v>14.729000000000001</c:v>
                </c:pt>
                <c:pt idx="46">
                  <c:v>12.36</c:v>
                </c:pt>
                <c:pt idx="47">
                  <c:v>15.347000000000001</c:v>
                </c:pt>
                <c:pt idx="48">
                  <c:v>19.260999999999999</c:v>
                </c:pt>
                <c:pt idx="49">
                  <c:v>14.111000000000001</c:v>
                </c:pt>
                <c:pt idx="50">
                  <c:v>11.948000000000002</c:v>
                </c:pt>
                <c:pt idx="51">
                  <c:v>19.467000000000002</c:v>
                </c:pt>
                <c:pt idx="52">
                  <c:v>17.716000000000001</c:v>
                </c:pt>
                <c:pt idx="53">
                  <c:v>19.879000000000001</c:v>
                </c:pt>
                <c:pt idx="54">
                  <c:v>20.188000000000002</c:v>
                </c:pt>
                <c:pt idx="55">
                  <c:v>17.922000000000004</c:v>
                </c:pt>
                <c:pt idx="56">
                  <c:v>16.686</c:v>
                </c:pt>
                <c:pt idx="57">
                  <c:v>16.891999999999999</c:v>
                </c:pt>
                <c:pt idx="58">
                  <c:v>19.158000000000001</c:v>
                </c:pt>
                <c:pt idx="59">
                  <c:v>15.965</c:v>
                </c:pt>
                <c:pt idx="60">
                  <c:v>15.656000000000002</c:v>
                </c:pt>
                <c:pt idx="61">
                  <c:v>16.789000000000001</c:v>
                </c:pt>
                <c:pt idx="62">
                  <c:v>18.128000000000004</c:v>
                </c:pt>
                <c:pt idx="63">
                  <c:v>19.364000000000001</c:v>
                </c:pt>
                <c:pt idx="64">
                  <c:v>19.982000000000003</c:v>
                </c:pt>
                <c:pt idx="65">
                  <c:v>17.922000000000004</c:v>
                </c:pt>
                <c:pt idx="66">
                  <c:v>13.287000000000001</c:v>
                </c:pt>
                <c:pt idx="67">
                  <c:v>10.403000000000002</c:v>
                </c:pt>
                <c:pt idx="68">
                  <c:v>20.085000000000001</c:v>
                </c:pt>
                <c:pt idx="69">
                  <c:v>12.257000000000001</c:v>
                </c:pt>
                <c:pt idx="70">
                  <c:v>11.948000000000002</c:v>
                </c:pt>
                <c:pt idx="71">
                  <c:v>14.523000000000001</c:v>
                </c:pt>
                <c:pt idx="72">
                  <c:v>13.493000000000002</c:v>
                </c:pt>
                <c:pt idx="73">
                  <c:v>15.965</c:v>
                </c:pt>
                <c:pt idx="74">
                  <c:v>15.965</c:v>
                </c:pt>
                <c:pt idx="75">
                  <c:v>16.995000000000001</c:v>
                </c:pt>
                <c:pt idx="76">
                  <c:v>17.613000000000003</c:v>
                </c:pt>
                <c:pt idx="77">
                  <c:v>11.845000000000001</c:v>
                </c:pt>
                <c:pt idx="78">
                  <c:v>9.4760000000000009</c:v>
                </c:pt>
                <c:pt idx="79">
                  <c:v>14.214</c:v>
                </c:pt>
                <c:pt idx="80">
                  <c:v>12.257000000000001</c:v>
                </c:pt>
                <c:pt idx="81">
                  <c:v>16.171000000000003</c:v>
                </c:pt>
                <c:pt idx="82">
                  <c:v>13.802000000000001</c:v>
                </c:pt>
                <c:pt idx="83">
                  <c:v>18.025000000000002</c:v>
                </c:pt>
                <c:pt idx="84">
                  <c:v>16.583000000000002</c:v>
                </c:pt>
                <c:pt idx="85">
                  <c:v>13.39</c:v>
                </c:pt>
                <c:pt idx="86">
                  <c:v>14.214</c:v>
                </c:pt>
                <c:pt idx="87">
                  <c:v>13.699000000000002</c:v>
                </c:pt>
                <c:pt idx="88">
                  <c:v>14.111000000000001</c:v>
                </c:pt>
                <c:pt idx="89">
                  <c:v>14.111000000000001</c:v>
                </c:pt>
                <c:pt idx="90">
                  <c:v>21.012000000000004</c:v>
                </c:pt>
                <c:pt idx="91">
                  <c:v>14.935</c:v>
                </c:pt>
                <c:pt idx="92">
                  <c:v>13.493000000000002</c:v>
                </c:pt>
                <c:pt idx="93">
                  <c:v>15.965</c:v>
                </c:pt>
                <c:pt idx="94">
                  <c:v>15.862</c:v>
                </c:pt>
                <c:pt idx="95">
                  <c:v>11.536000000000001</c:v>
                </c:pt>
                <c:pt idx="96">
                  <c:v>9.8880000000000017</c:v>
                </c:pt>
                <c:pt idx="97">
                  <c:v>9.4760000000000009</c:v>
                </c:pt>
                <c:pt idx="98">
                  <c:v>7.4160000000000004</c:v>
                </c:pt>
                <c:pt idx="99">
                  <c:v>6.798</c:v>
                </c:pt>
                <c:pt idx="100">
                  <c:v>11.536000000000001</c:v>
                </c:pt>
                <c:pt idx="101">
                  <c:v>12.669</c:v>
                </c:pt>
                <c:pt idx="102">
                  <c:v>10.403000000000002</c:v>
                </c:pt>
                <c:pt idx="103">
                  <c:v>8.24</c:v>
                </c:pt>
                <c:pt idx="104">
                  <c:v>4.3260000000000005</c:v>
                </c:pt>
                <c:pt idx="105">
                  <c:v>4.5320000000000009</c:v>
                </c:pt>
                <c:pt idx="106">
                  <c:v>13.081000000000001</c:v>
                </c:pt>
                <c:pt idx="107">
                  <c:v>15.450000000000001</c:v>
                </c:pt>
                <c:pt idx="108">
                  <c:v>11.227</c:v>
                </c:pt>
                <c:pt idx="109">
                  <c:v>9.1669999999999998</c:v>
                </c:pt>
                <c:pt idx="110">
                  <c:v>8.8580000000000005</c:v>
                </c:pt>
                <c:pt idx="111">
                  <c:v>10.815</c:v>
                </c:pt>
                <c:pt idx="112">
                  <c:v>5.8710000000000004</c:v>
                </c:pt>
                <c:pt idx="113">
                  <c:v>5.0469999999999997</c:v>
                </c:pt>
                <c:pt idx="114">
                  <c:v>4.12</c:v>
                </c:pt>
                <c:pt idx="115">
                  <c:v>7.21</c:v>
                </c:pt>
                <c:pt idx="116">
                  <c:v>8.4460000000000015</c:v>
                </c:pt>
                <c:pt idx="117">
                  <c:v>15.553000000000003</c:v>
                </c:pt>
                <c:pt idx="118">
                  <c:v>13.493000000000002</c:v>
                </c:pt>
                <c:pt idx="119">
                  <c:v>12.875</c:v>
                </c:pt>
                <c:pt idx="120">
                  <c:v>12.875</c:v>
                </c:pt>
                <c:pt idx="121">
                  <c:v>14.42</c:v>
                </c:pt>
                <c:pt idx="122">
                  <c:v>16.377000000000002</c:v>
                </c:pt>
                <c:pt idx="123">
                  <c:v>12.875</c:v>
                </c:pt>
                <c:pt idx="124">
                  <c:v>12.051000000000002</c:v>
                </c:pt>
                <c:pt idx="125">
                  <c:v>12.566000000000001</c:v>
                </c:pt>
                <c:pt idx="126">
                  <c:v>12.978000000000002</c:v>
                </c:pt>
                <c:pt idx="127">
                  <c:v>14.935</c:v>
                </c:pt>
                <c:pt idx="128">
                  <c:v>15.862</c:v>
                </c:pt>
                <c:pt idx="129">
                  <c:v>17.716000000000001</c:v>
                </c:pt>
                <c:pt idx="130">
                  <c:v>15.038000000000002</c:v>
                </c:pt>
                <c:pt idx="131">
                  <c:v>6.9010000000000007</c:v>
                </c:pt>
                <c:pt idx="132">
                  <c:v>3.605</c:v>
                </c:pt>
                <c:pt idx="133">
                  <c:v>2.4720000000000004</c:v>
                </c:pt>
                <c:pt idx="134">
                  <c:v>0.20600000000000007</c:v>
                </c:pt>
                <c:pt idx="135">
                  <c:v>3.09</c:v>
                </c:pt>
                <c:pt idx="136">
                  <c:v>5.5619999999999994</c:v>
                </c:pt>
                <c:pt idx="137">
                  <c:v>17.510000000000002</c:v>
                </c:pt>
                <c:pt idx="138">
                  <c:v>9.6820000000000004</c:v>
                </c:pt>
              </c:numCache>
            </c:numRef>
          </c:val>
          <c:smooth val="0"/>
          <c:extLst>
            <c:ext xmlns:c16="http://schemas.microsoft.com/office/drawing/2014/chart" uri="{C3380CC4-5D6E-409C-BE32-E72D297353CC}">
              <c16:uniqueId val="{00000004-0525-4A05-9F98-5A4D4B784FC2}"/>
            </c:ext>
          </c:extLst>
        </c:ser>
        <c:dLbls>
          <c:showLegendKey val="0"/>
          <c:showVal val="0"/>
          <c:showCatName val="0"/>
          <c:showSerName val="0"/>
          <c:showPercent val="0"/>
          <c:showBubbleSize val="0"/>
        </c:dLbls>
        <c:marker val="1"/>
        <c:smooth val="0"/>
        <c:axId val="181017071"/>
        <c:axId val="592213135"/>
      </c:lineChart>
      <c:dateAx>
        <c:axId val="181017071"/>
        <c:scaling>
          <c:orientation val="minMax"/>
          <c:max val="41907"/>
          <c:min val="41769"/>
        </c:scaling>
        <c:delete val="0"/>
        <c:axPos val="b"/>
        <c:numFmt formatCode="m/d/yyyy" sourceLinked="1"/>
        <c:majorTickMark val="out"/>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900" b="0" i="0" u="none" strike="noStrike" kern="1200" baseline="0">
                <a:ln>
                  <a:noFill/>
                </a:ln>
                <a:solidFill>
                  <a:schemeClr val="tx1">
                    <a:lumMod val="65000"/>
                    <a:lumOff val="35000"/>
                  </a:schemeClr>
                </a:solidFill>
                <a:latin typeface="+mn-lt"/>
                <a:ea typeface="+mn-ea"/>
                <a:cs typeface="+mn-cs"/>
              </a:defRPr>
            </a:pPr>
            <a:endParaRPr lang="en-US"/>
          </a:p>
        </c:txPr>
        <c:crossAx val="592213135"/>
        <c:crossesAt val="-99"/>
        <c:auto val="1"/>
        <c:lblOffset val="100"/>
        <c:baseTimeUnit val="days"/>
        <c:majorUnit val="7"/>
        <c:majorTimeUnit val="days"/>
      </c:dateAx>
      <c:valAx>
        <c:axId val="5922131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t>
                </a:r>
              </a:p>
            </c:rich>
          </c:tx>
          <c:layout>
            <c:manualLayout>
              <c:xMode val="edge"/>
              <c:yMode val="edge"/>
              <c:x val="7.9234972677595633E-2"/>
              <c:y val="5.3632392666245206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017071"/>
        <c:crosses val="autoZero"/>
        <c:crossBetween val="between"/>
      </c:valAx>
      <c:valAx>
        <c:axId val="592205647"/>
        <c:scaling>
          <c:orientation val="minMax"/>
        </c:scaling>
        <c:delete val="0"/>
        <c:axPos val="r"/>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a:t>
                </a:r>
              </a:p>
            </c:rich>
          </c:tx>
          <c:layout>
            <c:manualLayout>
              <c:xMode val="edge"/>
              <c:yMode val="edge"/>
              <c:x val="0.87648896346973026"/>
              <c:y val="5.5132798181249242E-2"/>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0922335"/>
        <c:crosses val="max"/>
        <c:crossBetween val="between"/>
      </c:valAx>
      <c:dateAx>
        <c:axId val="590922335"/>
        <c:scaling>
          <c:orientation val="minMax"/>
        </c:scaling>
        <c:delete val="1"/>
        <c:axPos val="b"/>
        <c:numFmt formatCode="m/d/yyyy" sourceLinked="1"/>
        <c:majorTickMark val="out"/>
        <c:minorTickMark val="none"/>
        <c:tickLblPos val="nextTo"/>
        <c:crossAx val="592205647"/>
        <c:crosses val="autoZero"/>
        <c:auto val="1"/>
        <c:lblOffset val="100"/>
        <c:baseTimeUnit val="days"/>
      </c:dateAx>
      <c:spPr>
        <a:noFill/>
        <a:ln>
          <a:noFill/>
        </a:ln>
        <a:effectLst/>
      </c:spPr>
    </c:plotArea>
    <c:legend>
      <c:legendPos val="b"/>
      <c:layout>
        <c:manualLayout>
          <c:xMode val="edge"/>
          <c:yMode val="edge"/>
          <c:x val="7.2619884568000434E-2"/>
          <c:y val="0.87549270838186655"/>
          <c:w val="0.78885887031978141"/>
          <c:h val="8.83468708423281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1</xdr:col>
      <xdr:colOff>15240</xdr:colOff>
      <xdr:row>0</xdr:row>
      <xdr:rowOff>144780</xdr:rowOff>
    </xdr:from>
    <xdr:to>
      <xdr:col>3</xdr:col>
      <xdr:colOff>93345</xdr:colOff>
      <xdr:row>1</xdr:row>
      <xdr:rowOff>560279</xdr:rowOff>
    </xdr:to>
    <xdr:pic>
      <xdr:nvPicPr>
        <xdr:cNvPr id="2" name="Picture 1" descr="http://www.efsa.europa.eu/sites/default/files/efsa_rep/blobserver_assets/EFSA_logo_EN_RGB.JPG">
          <a:extLst>
            <a:ext uri="{FF2B5EF4-FFF2-40B4-BE49-F238E27FC236}">
              <a16:creationId xmlns:a16="http://schemas.microsoft.com/office/drawing/2014/main" id="{1848E901-1ACF-4FEB-81C4-AA1377B22A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4840" y="144780"/>
          <a:ext cx="1297305" cy="598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7620</xdr:colOff>
      <xdr:row>18</xdr:row>
      <xdr:rowOff>15240</xdr:rowOff>
    </xdr:from>
    <xdr:to>
      <xdr:col>20</xdr:col>
      <xdr:colOff>15240</xdr:colOff>
      <xdr:row>39</xdr:row>
      <xdr:rowOff>38100</xdr:rowOff>
    </xdr:to>
    <xdr:graphicFrame macro="">
      <xdr:nvGraphicFramePr>
        <xdr:cNvPr id="3" name="Chart 2">
          <a:extLst>
            <a:ext uri="{FF2B5EF4-FFF2-40B4-BE49-F238E27FC236}">
              <a16:creationId xmlns:a16="http://schemas.microsoft.com/office/drawing/2014/main" id="{7EEBB888-C149-4334-A8CE-37FF53260E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7620</xdr:colOff>
      <xdr:row>18</xdr:row>
      <xdr:rowOff>7620</xdr:rowOff>
    </xdr:from>
    <xdr:to>
      <xdr:col>20</xdr:col>
      <xdr:colOff>15240</xdr:colOff>
      <xdr:row>39</xdr:row>
      <xdr:rowOff>30480</xdr:rowOff>
    </xdr:to>
    <xdr:graphicFrame macro="">
      <xdr:nvGraphicFramePr>
        <xdr:cNvPr id="2" name="Chart 1">
          <a:extLst>
            <a:ext uri="{FF2B5EF4-FFF2-40B4-BE49-F238E27FC236}">
              <a16:creationId xmlns:a16="http://schemas.microsoft.com/office/drawing/2014/main" id="{6585FEDB-F540-4A26-917B-A80FECA482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17</xdr:row>
      <xdr:rowOff>175260</xdr:rowOff>
    </xdr:from>
    <xdr:to>
      <xdr:col>20</xdr:col>
      <xdr:colOff>7620</xdr:colOff>
      <xdr:row>39</xdr:row>
      <xdr:rowOff>15240</xdr:rowOff>
    </xdr:to>
    <xdr:graphicFrame macro="">
      <xdr:nvGraphicFramePr>
        <xdr:cNvPr id="6" name="Chart 5">
          <a:extLst>
            <a:ext uri="{FF2B5EF4-FFF2-40B4-BE49-F238E27FC236}">
              <a16:creationId xmlns:a16="http://schemas.microsoft.com/office/drawing/2014/main" id="{A6A95418-37C7-431E-BBBC-47C10656B4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17</xdr:row>
      <xdr:rowOff>175260</xdr:rowOff>
    </xdr:from>
    <xdr:to>
      <xdr:col>20</xdr:col>
      <xdr:colOff>7620</xdr:colOff>
      <xdr:row>39</xdr:row>
      <xdr:rowOff>15240</xdr:rowOff>
    </xdr:to>
    <xdr:graphicFrame macro="">
      <xdr:nvGraphicFramePr>
        <xdr:cNvPr id="4" name="Chart 3">
          <a:extLst>
            <a:ext uri="{FF2B5EF4-FFF2-40B4-BE49-F238E27FC236}">
              <a16:creationId xmlns:a16="http://schemas.microsoft.com/office/drawing/2014/main" id="{A2919DA9-9CBD-493C-8FAF-E9169A2FD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7620</xdr:colOff>
      <xdr:row>18</xdr:row>
      <xdr:rowOff>0</xdr:rowOff>
    </xdr:from>
    <xdr:to>
      <xdr:col>20</xdr:col>
      <xdr:colOff>15240</xdr:colOff>
      <xdr:row>39</xdr:row>
      <xdr:rowOff>22860</xdr:rowOff>
    </xdr:to>
    <xdr:graphicFrame macro="">
      <xdr:nvGraphicFramePr>
        <xdr:cNvPr id="3" name="Chart 2">
          <a:extLst>
            <a:ext uri="{FF2B5EF4-FFF2-40B4-BE49-F238E27FC236}">
              <a16:creationId xmlns:a16="http://schemas.microsoft.com/office/drawing/2014/main" id="{EE716DEE-E198-4DD5-B0C3-FCEC196DAB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15240</xdr:colOff>
      <xdr:row>18</xdr:row>
      <xdr:rowOff>15240</xdr:rowOff>
    </xdr:from>
    <xdr:to>
      <xdr:col>20</xdr:col>
      <xdr:colOff>22860</xdr:colOff>
      <xdr:row>39</xdr:row>
      <xdr:rowOff>38100</xdr:rowOff>
    </xdr:to>
    <xdr:graphicFrame macro="">
      <xdr:nvGraphicFramePr>
        <xdr:cNvPr id="3" name="Chart 2">
          <a:extLst>
            <a:ext uri="{FF2B5EF4-FFF2-40B4-BE49-F238E27FC236}">
              <a16:creationId xmlns:a16="http://schemas.microsoft.com/office/drawing/2014/main" id="{054ED801-2FD0-4D66-BE81-7C8355E372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10</xdr:col>
      <xdr:colOff>594360</xdr:colOff>
      <xdr:row>18</xdr:row>
      <xdr:rowOff>0</xdr:rowOff>
    </xdr:from>
    <xdr:to>
      <xdr:col>19</xdr:col>
      <xdr:colOff>1059180</xdr:colOff>
      <xdr:row>39</xdr:row>
      <xdr:rowOff>22860</xdr:rowOff>
    </xdr:to>
    <xdr:graphicFrame macro="">
      <xdr:nvGraphicFramePr>
        <xdr:cNvPr id="3" name="Chart 2">
          <a:extLst>
            <a:ext uri="{FF2B5EF4-FFF2-40B4-BE49-F238E27FC236}">
              <a16:creationId xmlns:a16="http://schemas.microsoft.com/office/drawing/2014/main" id="{790B18AC-D6EF-470F-83FE-934175D841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601980</xdr:colOff>
      <xdr:row>18</xdr:row>
      <xdr:rowOff>7620</xdr:rowOff>
    </xdr:from>
    <xdr:to>
      <xdr:col>20</xdr:col>
      <xdr:colOff>0</xdr:colOff>
      <xdr:row>39</xdr:row>
      <xdr:rowOff>30480</xdr:rowOff>
    </xdr:to>
    <xdr:graphicFrame macro="">
      <xdr:nvGraphicFramePr>
        <xdr:cNvPr id="2" name="Chart 1">
          <a:extLst>
            <a:ext uri="{FF2B5EF4-FFF2-40B4-BE49-F238E27FC236}">
              <a16:creationId xmlns:a16="http://schemas.microsoft.com/office/drawing/2014/main" id="{8AEF8AFA-F8E6-4B7D-8E88-A07FCC95F0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11</xdr:col>
      <xdr:colOff>0</xdr:colOff>
      <xdr:row>18</xdr:row>
      <xdr:rowOff>7620</xdr:rowOff>
    </xdr:from>
    <xdr:to>
      <xdr:col>20</xdr:col>
      <xdr:colOff>7620</xdr:colOff>
      <xdr:row>39</xdr:row>
      <xdr:rowOff>30480</xdr:rowOff>
    </xdr:to>
    <xdr:graphicFrame macro="">
      <xdr:nvGraphicFramePr>
        <xdr:cNvPr id="2" name="Chart 1">
          <a:extLst>
            <a:ext uri="{FF2B5EF4-FFF2-40B4-BE49-F238E27FC236}">
              <a16:creationId xmlns:a16="http://schemas.microsoft.com/office/drawing/2014/main" id="{814667A9-03BD-463C-8FFF-4CD708233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11</xdr:col>
      <xdr:colOff>7620</xdr:colOff>
      <xdr:row>18</xdr:row>
      <xdr:rowOff>7620</xdr:rowOff>
    </xdr:from>
    <xdr:to>
      <xdr:col>20</xdr:col>
      <xdr:colOff>15240</xdr:colOff>
      <xdr:row>39</xdr:row>
      <xdr:rowOff>30480</xdr:rowOff>
    </xdr:to>
    <xdr:graphicFrame macro="">
      <xdr:nvGraphicFramePr>
        <xdr:cNvPr id="2" name="Chart 1">
          <a:extLst>
            <a:ext uri="{FF2B5EF4-FFF2-40B4-BE49-F238E27FC236}">
              <a16:creationId xmlns:a16="http://schemas.microsoft.com/office/drawing/2014/main" id="{5A5F471A-9BF6-4817-8973-1B437B9572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1" Type="http://schemas.openxmlformats.org/officeDocument/2006/relationships/pivotCacheRecords" Target="pivotCacheRecords20.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481963078702" createdVersion="6" refreshedVersion="6" minRefreshableVersion="3" recordCount="365" xr:uid="{186C1012-ED68-4AFB-8AF8-A57C31F8F1AE}">
  <cacheSource type="worksheet">
    <worksheetSource ref="A3:J368" sheet="Site 1"/>
  </cacheSource>
  <cacheFields count="10">
    <cacheField name="week" numFmtId="0">
      <sharedItems containsSemiMixedTypes="0" containsString="0" containsNumber="1" containsInteger="1" minValue="1" maxValue="53" count="5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sharedItems>
    </cacheField>
    <cacheField name="month" numFmtId="14">
      <sharedItems/>
    </cacheField>
    <cacheField name="year" numFmtId="14">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0" maxValue="35.699999999999996"/>
    </cacheField>
    <cacheField name="T min °C" numFmtId="0">
      <sharedItems containsString="0" containsBlank="1" containsNumber="1" minValue="0" maxValue="21.400000000000002"/>
    </cacheField>
    <cacheField name="T avg °C" numFmtId="164">
      <sharedItems containsMixedTypes="1" containsNumber="1" minValue="0" maxValue="28.05"/>
    </cacheField>
    <cacheField name="precipitation (mm)" numFmtId="0">
      <sharedItems containsString="0" containsBlank="1" containsNumber="1" minValue="0" maxValue="35.9664"/>
    </cacheField>
    <cacheField name="irrigation (mm)" numFmtId="0">
      <sharedItems containsString="0" containsBlank="1" containsNumber="1" minValue="0" maxValue="26.669999999999998"/>
    </cacheField>
    <cacheField name="prec+irri (mm)" numFmtId="1">
      <sharedItems containsMixedTypes="1" containsNumber="1" minValue="0" maxValue="47.193200000000004"/>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1262731483" createdVersion="6" refreshedVersion="6" minRefreshableVersion="3" recordCount="365" xr:uid="{3C52F3F7-BE6F-475B-AFBF-1699F2411B8E}">
  <cacheSource type="worksheet">
    <worksheetSource ref="B3:J368" sheet="Site 6"/>
  </cacheSource>
  <cacheFields count="9">
    <cacheField name="month" numFmtId="14">
      <sharedItems count="12">
        <s v="May"/>
        <s v="Jun"/>
        <s v="Jul"/>
        <s v="Aug"/>
        <s v="Sep"/>
        <s v="Oct"/>
        <s v="Nov"/>
        <s v="Dec"/>
        <s v="Jan"/>
        <s v="Feb"/>
        <s v="Mar"/>
        <s v="Apr"/>
      </sharedItems>
    </cacheField>
    <cacheField name="year" numFmtId="14">
      <sharedItems count="2">
        <s v="2014"/>
        <s v="2015"/>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8.590000000000003" maxValue="39.269999999999996"/>
    </cacheField>
    <cacheField name="T min °C" numFmtId="0">
      <sharedItems containsString="0" containsBlank="1" containsNumber="1" minValue="0.22000000000000008" maxValue="23.540000000000003"/>
    </cacheField>
    <cacheField name="T avg °C" numFmtId="164">
      <sharedItems containsMixedTypes="1" containsNumber="1" minValue="10.780000000000001" maxValue="30.855000000000004"/>
    </cacheField>
    <cacheField name="precipitation (mm)" numFmtId="0">
      <sharedItems containsString="0" containsBlank="1" containsNumber="1" minValue="0" maxValue="39.563040000000001"/>
    </cacheField>
    <cacheField name="irrigation (mm)" numFmtId="0">
      <sharedItems containsString="0" containsBlank="1" containsNumber="1" minValue="0" maxValue="29.337"/>
    </cacheField>
    <cacheField name="prec+irri (mm)" numFmtId="1">
      <sharedItems containsMixedTypes="1" containsNumber="1" minValue="0" maxValue="51.912520000000001"/>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1305439812" createdVersion="6" refreshedVersion="6" minRefreshableVersion="3" recordCount="365" xr:uid="{828DB8EC-271B-437F-8B4A-E3C9A59EB3DB}">
  <cacheSource type="worksheet">
    <worksheetSource ref="A3:J368" sheet="Site 6"/>
  </cacheSource>
  <cacheFields count="10">
    <cacheField name="week" numFmtId="0">
      <sharedItems containsSemiMixedTypes="0" containsString="0" containsNumber="1" containsInteger="1" minValue="1" maxValue="53" count="5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sharedItems>
    </cacheField>
    <cacheField name="month" numFmtId="14">
      <sharedItems/>
    </cacheField>
    <cacheField name="year" numFmtId="14">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8.590000000000003" maxValue="39.269999999999996"/>
    </cacheField>
    <cacheField name="T min °C" numFmtId="0">
      <sharedItems containsString="0" containsBlank="1" containsNumber="1" minValue="0.22000000000000008" maxValue="23.540000000000003"/>
    </cacheField>
    <cacheField name="T avg °C" numFmtId="164">
      <sharedItems containsMixedTypes="1" containsNumber="1" minValue="10.780000000000001" maxValue="30.855000000000004"/>
    </cacheField>
    <cacheField name="precipitation (mm)" numFmtId="0">
      <sharedItems containsString="0" containsBlank="1" containsNumber="1" minValue="0" maxValue="39.563040000000001"/>
    </cacheField>
    <cacheField name="irrigation (mm)" numFmtId="0">
      <sharedItems containsString="0" containsBlank="1" containsNumber="1" minValue="0" maxValue="29.337"/>
    </cacheField>
    <cacheField name="prec+irri (mm)" numFmtId="1">
      <sharedItems containsMixedTypes="1" containsNumber="1" minValue="0" maxValue="51.912520000000001"/>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1702430553" createdVersion="6" refreshedVersion="6" minRefreshableVersion="3" recordCount="365" xr:uid="{975254B5-273C-49EF-B8D9-E67EDF82D3F6}">
  <cacheSource type="worksheet">
    <worksheetSource ref="B3:J368" sheet="Site 7"/>
  </cacheSource>
  <cacheFields count="9">
    <cacheField name="month" numFmtId="14">
      <sharedItems count="12">
        <s v="May"/>
        <s v="Jun"/>
        <s v="Jul"/>
        <s v="Aug"/>
        <s v="Sep"/>
        <s v="Oct"/>
        <s v="Nov"/>
        <s v="Dec"/>
        <s v="Jan"/>
        <s v="Feb"/>
        <s v="Mar"/>
        <s v="Apr"/>
      </sharedItems>
    </cacheField>
    <cacheField name="year" numFmtId="14">
      <sharedItems count="2">
        <s v="2014"/>
        <s v="2015"/>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3.520000000000003" maxValue="28.56"/>
    </cacheField>
    <cacheField name="T min °C" numFmtId="0">
      <sharedItems containsString="0" containsBlank="1" containsNumber="1" minValue="0.16000000000000006" maxValue="17.12"/>
    </cacheField>
    <cacheField name="T avg °C" numFmtId="164">
      <sharedItems containsMixedTypes="1" containsNumber="1" minValue="7.84" maxValue="22.44"/>
    </cacheField>
    <cacheField name="precipitation (mm)" numFmtId="0">
      <sharedItems containsString="0" containsBlank="1" containsNumber="1" minValue="0" maxValue="46.756320000000002"/>
    </cacheField>
    <cacheField name="irrigation (mm)" numFmtId="0">
      <sharedItems containsString="0" containsBlank="1" containsNumber="1" minValue="0" maxValue="34.670999999999999"/>
    </cacheField>
    <cacheField name="prec+irri (mm)" numFmtId="1">
      <sharedItems containsMixedTypes="1" containsNumber="1" minValue="0" maxValue="61.351160000000007"/>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1741550925" createdVersion="6" refreshedVersion="6" minRefreshableVersion="3" recordCount="365" xr:uid="{039FA37F-D823-46C0-B01B-56E80C10F75E}">
  <cacheSource type="worksheet">
    <worksheetSource ref="A3:J368" sheet="Site 7"/>
  </cacheSource>
  <cacheFields count="10">
    <cacheField name="week" numFmtId="0">
      <sharedItems containsSemiMixedTypes="0" containsString="0" containsNumber="1" containsInteger="1" minValue="1" maxValue="53" count="5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sharedItems>
    </cacheField>
    <cacheField name="month" numFmtId="14">
      <sharedItems/>
    </cacheField>
    <cacheField name="year" numFmtId="14">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3.520000000000003" maxValue="28.56"/>
    </cacheField>
    <cacheField name="T min °C" numFmtId="0">
      <sharedItems containsString="0" containsBlank="1" containsNumber="1" minValue="0.16000000000000006" maxValue="17.12"/>
    </cacheField>
    <cacheField name="T avg °C" numFmtId="164">
      <sharedItems containsMixedTypes="1" containsNumber="1" minValue="7.84" maxValue="22.44"/>
    </cacheField>
    <cacheField name="precipitation (mm)" numFmtId="0">
      <sharedItems containsString="0" containsBlank="1" containsNumber="1" minValue="0" maxValue="46.756320000000002"/>
    </cacheField>
    <cacheField name="irrigation (mm)" numFmtId="0">
      <sharedItems containsString="0" containsBlank="1" containsNumber="1" minValue="0" maxValue="34.670999999999999"/>
    </cacheField>
    <cacheField name="prec+irri (mm)" numFmtId="1">
      <sharedItems containsMixedTypes="1" containsNumber="1" minValue="0" maxValue="61.351160000000007"/>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2143055554" createdVersion="6" refreshedVersion="6" minRefreshableVersion="3" recordCount="365" xr:uid="{FBF75E54-4EE4-449C-A150-4924C3CCE6C4}">
  <cacheSource type="worksheet">
    <worksheetSource ref="B3:J368" sheet="Site 8"/>
  </cacheSource>
  <cacheFields count="9">
    <cacheField name="month" numFmtId="14">
      <sharedItems count="12">
        <s v="May"/>
        <s v="Jun"/>
        <s v="Jul"/>
        <s v="Aug"/>
        <s v="Sep"/>
        <s v="Oct"/>
        <s v="Nov"/>
        <s v="Dec"/>
        <s v="Jan"/>
        <s v="Feb"/>
        <s v="Mar"/>
        <s v="Apr"/>
      </sharedItems>
    </cacheField>
    <cacheField name="year" numFmtId="14">
      <sharedItems count="2">
        <s v="2014"/>
        <s v="2015"/>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4.703000000000001" maxValue="31.058999999999997"/>
    </cacheField>
    <cacheField name="T min °C" numFmtId="0">
      <sharedItems containsString="0" containsBlank="1" containsNumber="1" minValue="0.17400000000000004" maxValue="18.618000000000002"/>
    </cacheField>
    <cacheField name="T avg °C" numFmtId="164">
      <sharedItems containsMixedTypes="1" containsNumber="1" minValue="8.5259999999999998" maxValue="24.403500000000001"/>
    </cacheField>
    <cacheField name="precipitation (mm)" numFmtId="0">
      <sharedItems containsString="0" containsBlank="1" containsNumber="1" minValue="0" maxValue="31.290768"/>
    </cacheField>
    <cacheField name="irrigation (mm)" numFmtId="0">
      <sharedItems containsString="0" containsBlank="1" containsNumber="1" minValue="0" maxValue="23.2029"/>
    </cacheField>
    <cacheField name="prec+irri (mm)" numFmtId="1">
      <sharedItems containsMixedTypes="1" containsNumber="1" minValue="0" maxValue="41.058084000000001"/>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2179861109" createdVersion="6" refreshedVersion="6" minRefreshableVersion="3" recordCount="365" xr:uid="{EA5A0226-9720-41CE-A46D-3AF264CCDAF3}">
  <cacheSource type="worksheet">
    <worksheetSource ref="A3:J368" sheet="Site 8"/>
  </cacheSource>
  <cacheFields count="10">
    <cacheField name="week" numFmtId="0">
      <sharedItems containsSemiMixedTypes="0" containsString="0" containsNumber="1" containsInteger="1" minValue="1" maxValue="53" count="5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sharedItems>
    </cacheField>
    <cacheField name="month" numFmtId="14">
      <sharedItems/>
    </cacheField>
    <cacheField name="year" numFmtId="14">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4.703000000000001" maxValue="31.058999999999997"/>
    </cacheField>
    <cacheField name="T min °C" numFmtId="0">
      <sharedItems containsString="0" containsBlank="1" containsNumber="1" minValue="0.17400000000000004" maxValue="18.618000000000002"/>
    </cacheField>
    <cacheField name="T avg °C" numFmtId="164">
      <sharedItems containsMixedTypes="1" containsNumber="1" minValue="8.5259999999999998" maxValue="24.403500000000001"/>
    </cacheField>
    <cacheField name="precipitation (mm)" numFmtId="0">
      <sharedItems containsString="0" containsBlank="1" containsNumber="1" minValue="0" maxValue="31.290768"/>
    </cacheField>
    <cacheField name="irrigation (mm)" numFmtId="0">
      <sharedItems containsString="0" containsBlank="1" containsNumber="1" minValue="0" maxValue="23.2029"/>
    </cacheField>
    <cacheField name="prec+irri (mm)" numFmtId="1">
      <sharedItems containsMixedTypes="1" containsNumber="1" minValue="0" maxValue="41.058084000000001"/>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275405093" createdVersion="6" refreshedVersion="6" minRefreshableVersion="3" recordCount="365" xr:uid="{266E903D-4BA8-4646-BAF8-98A6E7026A93}">
  <cacheSource type="worksheet">
    <worksheetSource ref="A3:J368" sheet="Site 9"/>
  </cacheSource>
  <cacheFields count="10">
    <cacheField name="week" numFmtId="0">
      <sharedItems containsSemiMixedTypes="0" containsString="0" containsNumber="1" containsInteger="1" minValue="1" maxValue="53" count="5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sharedItems>
    </cacheField>
    <cacheField name="month" numFmtId="14">
      <sharedItems/>
    </cacheField>
    <cacheField name="year" numFmtId="14">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7.407000000000004" maxValue="36.770999999999994"/>
    </cacheField>
    <cacheField name="T min °C" numFmtId="0">
      <sharedItems containsString="0" containsBlank="1" containsNumber="1" minValue="0.20600000000000007" maxValue="22.042000000000002"/>
    </cacheField>
    <cacheField name="T avg °C" numFmtId="164">
      <sharedItems containsMixedTypes="1" containsNumber="1" minValue="10.094000000000001" maxValue="28.891500000000001"/>
    </cacheField>
    <cacheField name="precipitation (mm)" numFmtId="0">
      <sharedItems containsString="0" containsBlank="1" containsNumber="1" minValue="0" maxValue="37.045392"/>
    </cacheField>
    <cacheField name="irrigation (mm)" numFmtId="0">
      <sharedItems containsString="0" containsBlank="1" containsNumber="1" minValue="0" maxValue="27.470099999999999"/>
    </cacheField>
    <cacheField name="prec+irri (mm)" numFmtId="1">
      <sharedItems containsMixedTypes="1" containsNumber="1" minValue="0" maxValue="48.608996000000005"/>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280648148" createdVersion="6" refreshedVersion="6" minRefreshableVersion="3" recordCount="365" xr:uid="{CF09C435-B621-41F0-9D03-3BBAB46A208C}">
  <cacheSource type="worksheet">
    <worksheetSource ref="B3:J368" sheet="Site 10"/>
  </cacheSource>
  <cacheFields count="9">
    <cacheField name="month" numFmtId="14">
      <sharedItems count="12">
        <s v="May"/>
        <s v="Jun"/>
        <s v="Jul"/>
        <s v="Aug"/>
        <s v="Sep"/>
        <s v="Oct"/>
        <s v="Nov"/>
        <s v="Dec"/>
        <s v="Jan"/>
        <s v="Feb"/>
        <s v="Mar"/>
        <s v="Apr"/>
      </sharedItems>
    </cacheField>
    <cacheField name="year" numFmtId="14">
      <sharedItems count="2">
        <s v="2014"/>
        <s v="2015"/>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6.900000000000002" maxValue="35.699999999999996"/>
    </cacheField>
    <cacheField name="T min °C" numFmtId="0">
      <sharedItems containsString="0" containsBlank="1" containsNumber="1" minValue="0.20000000000000007" maxValue="21.400000000000002"/>
    </cacheField>
    <cacheField name="T avg °C" numFmtId="164">
      <sharedItems containsMixedTypes="1" containsNumber="1" minValue="9.8000000000000007" maxValue="28.05"/>
    </cacheField>
    <cacheField name="precipitation (mm)" numFmtId="0">
      <sharedItems containsString="0" containsBlank="1" containsNumber="1" minValue="0" maxValue="35.9664"/>
    </cacheField>
    <cacheField name="irrigation (mm)" numFmtId="0">
      <sharedItems containsString="0" containsBlank="1" containsNumber="1" minValue="0" maxValue="26.669999999999998"/>
    </cacheField>
    <cacheField name="prec+irri (mm)" numFmtId="1">
      <sharedItems containsMixedTypes="1" containsNumber="1" minValue="0" maxValue="47.193200000000004"/>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2839699071" createdVersion="6" refreshedVersion="6" minRefreshableVersion="3" recordCount="365" xr:uid="{E9E6CB37-362B-463D-B966-1CB2B1602400}">
  <cacheSource type="worksheet">
    <worksheetSource ref="A3:J368" sheet="Site 10"/>
  </cacheSource>
  <cacheFields count="10">
    <cacheField name="week" numFmtId="0">
      <sharedItems containsSemiMixedTypes="0" containsString="0" containsNumber="1" containsInteger="1" minValue="1" maxValue="53" count="5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sharedItems>
    </cacheField>
    <cacheField name="month" numFmtId="14">
      <sharedItems/>
    </cacheField>
    <cacheField name="year" numFmtId="14">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6.900000000000002" maxValue="35.699999999999996"/>
    </cacheField>
    <cacheField name="T min °C" numFmtId="0">
      <sharedItems containsString="0" containsBlank="1" containsNumber="1" minValue="0.20000000000000007" maxValue="21.400000000000002"/>
    </cacheField>
    <cacheField name="T avg °C" numFmtId="164">
      <sharedItems containsMixedTypes="1" containsNumber="1" minValue="9.8000000000000007" maxValue="28.05"/>
    </cacheField>
    <cacheField name="precipitation (mm)" numFmtId="0">
      <sharedItems containsString="0" containsBlank="1" containsNumber="1" minValue="0" maxValue="35.9664"/>
    </cacheField>
    <cacheField name="irrigation (mm)" numFmtId="0">
      <sharedItems containsString="0" containsBlank="1" containsNumber="1" minValue="0" maxValue="26.669999999999998"/>
    </cacheField>
    <cacheField name="prec+irri (mm)" numFmtId="1">
      <sharedItems containsMixedTypes="1" containsNumber="1" minValue="0" maxValue="47.193200000000004"/>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3591087964" createdVersion="6" refreshedVersion="6" minRefreshableVersion="3" recordCount="365" xr:uid="{99AFB2C9-F107-4621-B9A7-175487457C59}">
  <cacheSource type="worksheet">
    <worksheetSource ref="B3:J368" sheet="Site 9"/>
  </cacheSource>
  <cacheFields count="9">
    <cacheField name="month" numFmtId="14">
      <sharedItems count="12">
        <s v="May"/>
        <s v="Jun"/>
        <s v="Jul"/>
        <s v="Aug"/>
        <s v="Sep"/>
        <s v="Oct"/>
        <s v="Nov"/>
        <s v="Dec"/>
        <s v="Jan"/>
        <s v="Feb"/>
        <s v="Mar"/>
        <s v="Apr"/>
      </sharedItems>
    </cacheField>
    <cacheField name="year" numFmtId="14">
      <sharedItems count="2">
        <s v="2014"/>
        <s v="2015"/>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7.407000000000004" maxValue="36.770999999999994"/>
    </cacheField>
    <cacheField name="T min °C" numFmtId="0">
      <sharedItems containsString="0" containsBlank="1" containsNumber="1" minValue="0.20600000000000007" maxValue="22.042000000000002"/>
    </cacheField>
    <cacheField name="T avg °C" numFmtId="164">
      <sharedItems containsMixedTypes="1" containsNumber="1" minValue="10.094000000000001" maxValue="28.891500000000001"/>
    </cacheField>
    <cacheField name="precipitation (mm)" numFmtId="0">
      <sharedItems containsString="0" containsBlank="1" containsNumber="1" minValue="0" maxValue="37.045392"/>
    </cacheField>
    <cacheField name="irrigation (mm)" numFmtId="0">
      <sharedItems containsString="0" containsBlank="1" containsNumber="1" minValue="0" maxValue="27.470099999999999"/>
    </cacheField>
    <cacheField name="prec+irri (mm)" numFmtId="1">
      <sharedItems containsMixedTypes="1" containsNumber="1" minValue="0" maxValue="48.60899600000000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645550462963" createdVersion="6" refreshedVersion="6" minRefreshableVersion="3" recordCount="365" xr:uid="{CF7953C7-2976-43A2-BF67-50C0C4DD7D6B}">
  <cacheSource type="worksheet">
    <worksheetSource ref="B3:J368" sheet="Site 5"/>
  </cacheSource>
  <cacheFields count="9">
    <cacheField name="month" numFmtId="14">
      <sharedItems count="12">
        <s v="May"/>
        <s v="Jun"/>
        <s v="Jul"/>
        <s v="Aug"/>
        <s v="Sep"/>
        <s v="Oct"/>
        <s v="Nov"/>
        <s v="Dec"/>
        <s v="Jan"/>
        <s v="Feb"/>
        <s v="Mar"/>
        <s v="Apr"/>
      </sharedItems>
    </cacheField>
    <cacheField name="year" numFmtId="14">
      <sharedItems count="2">
        <s v="2014"/>
        <s v="2015"/>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6.900000000000002" maxValue="35.699999999999996"/>
    </cacheField>
    <cacheField name="T min °C" numFmtId="0">
      <sharedItems containsString="0" containsBlank="1" containsNumber="1" minValue="0.20000000000000007" maxValue="21.400000000000002"/>
    </cacheField>
    <cacheField name="T avg °C" numFmtId="164">
      <sharedItems containsMixedTypes="1" containsNumber="1" minValue="9.8000000000000007" maxValue="28.05"/>
    </cacheField>
    <cacheField name="precipitation (mm)" numFmtId="0">
      <sharedItems containsString="0" containsBlank="1" containsNumber="1" minValue="0" maxValue="35.9664"/>
    </cacheField>
    <cacheField name="irrigation (mm)" numFmtId="0">
      <sharedItems containsString="0" containsBlank="1" containsNumber="1" minValue="0" maxValue="26.669999999999998"/>
    </cacheField>
    <cacheField name="prec+irri (mm)" numFmtId="1">
      <sharedItems containsMixedTypes="1" containsNumber="1" minValue="0" maxValue="47.193200000000004"/>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6.647887847219" createdVersion="6" refreshedVersion="6" minRefreshableVersion="3" recordCount="365" xr:uid="{E81212CC-A2D0-4E0A-95E4-993636F57B68}">
  <cacheSource type="worksheet">
    <worksheetSource ref="B3:J368" sheet="Site 1"/>
  </cacheSource>
  <cacheFields count="9">
    <cacheField name="month" numFmtId="14">
      <sharedItems count="12">
        <s v="May"/>
        <s v="Jun"/>
        <s v="Jul"/>
        <s v="Aug"/>
        <s v="Sep"/>
        <s v="Oct"/>
        <s v="Nov"/>
        <s v="Dec"/>
        <s v="Jan"/>
        <s v="Feb"/>
        <s v="Mar"/>
        <s v="Apr"/>
      </sharedItems>
    </cacheField>
    <cacheField name="year" numFmtId="14">
      <sharedItems count="2">
        <s v="2014"/>
        <s v="2015"/>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6.900000000000002" maxValue="35.699999999999996"/>
    </cacheField>
    <cacheField name="T min °C" numFmtId="0">
      <sharedItems containsString="0" containsBlank="1" containsNumber="1" minValue="0.20000000000000007" maxValue="21.400000000000002"/>
    </cacheField>
    <cacheField name="T avg °C" numFmtId="164">
      <sharedItems containsMixedTypes="1" containsNumber="1" minValue="9.8000000000000007" maxValue="28.05"/>
    </cacheField>
    <cacheField name="precipitation (mm)" numFmtId="0">
      <sharedItems containsString="0" containsBlank="1" containsNumber="1" minValue="0" maxValue="35.9664"/>
    </cacheField>
    <cacheField name="irrigation (mm)" numFmtId="0">
      <sharedItems containsString="0" containsBlank="1" containsNumber="1" minValue="0" maxValue="26.669999999999998"/>
    </cacheField>
    <cacheField name="prec+irri (mm)" numFmtId="1">
      <sharedItems containsMixedTypes="1" containsNumber="1" minValue="0" maxValue="47.193200000000004"/>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645723611109" createdVersion="6" refreshedVersion="6" minRefreshableVersion="3" recordCount="365" xr:uid="{D4E16A7D-DD10-4395-8B9C-F3205C23445D}">
  <cacheSource type="worksheet">
    <worksheetSource ref="A3:J368" sheet="Site 5"/>
  </cacheSource>
  <cacheFields count="10">
    <cacheField name="week" numFmtId="0">
      <sharedItems containsSemiMixedTypes="0" containsString="0" containsNumber="1" containsInteger="1" minValue="1" maxValue="53" count="5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sharedItems>
    </cacheField>
    <cacheField name="month" numFmtId="14">
      <sharedItems/>
    </cacheField>
    <cacheField name="year" numFmtId="14">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6.900000000000002" maxValue="35.699999999999996"/>
    </cacheField>
    <cacheField name="T min °C" numFmtId="0">
      <sharedItems containsString="0" containsBlank="1" containsNumber="1" minValue="0.20000000000000007" maxValue="21.400000000000002"/>
    </cacheField>
    <cacheField name="T avg °C" numFmtId="164">
      <sharedItems containsMixedTypes="1" containsNumber="1" minValue="9.8000000000000007" maxValue="28.05"/>
    </cacheField>
    <cacheField name="precipitation (mm)" numFmtId="0">
      <sharedItems containsString="0" containsBlank="1" containsNumber="1" minValue="0" maxValue="35.9664"/>
    </cacheField>
    <cacheField name="irrigation (mm)" numFmtId="0">
      <sharedItems containsString="0" containsBlank="1" containsNumber="1" minValue="0" maxValue="26.669999999999998"/>
    </cacheField>
    <cacheField name="prec+irri (mm)" numFmtId="1">
      <sharedItems containsMixedTypes="1" containsNumber="1" minValue="0" maxValue="47.193200000000004"/>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0449768519" createdVersion="6" refreshedVersion="6" minRefreshableVersion="3" recordCount="365" xr:uid="{29DE6A34-CE7C-4691-BBE9-C4EC932921C3}">
  <cacheSource type="worksheet">
    <worksheetSource ref="B3:J368" sheet="Site 2"/>
  </cacheSource>
  <cacheFields count="9">
    <cacheField name="month" numFmtId="14">
      <sharedItems count="12">
        <s v="May"/>
        <s v="Jun"/>
        <s v="Jul"/>
        <s v="Aug"/>
        <s v="Sep"/>
        <s v="Oct"/>
        <s v="Nov"/>
        <s v="Dec"/>
        <s v="Jan"/>
        <s v="Feb"/>
        <s v="Mar"/>
        <s v="Apr"/>
      </sharedItems>
    </cacheField>
    <cacheField name="year" numFmtId="14">
      <sharedItems count="2">
        <s v="2014"/>
        <s v="2015"/>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8.590000000000003" maxValue="39.269999999999996"/>
    </cacheField>
    <cacheField name="T min °C" numFmtId="0">
      <sharedItems containsString="0" containsBlank="1" containsNumber="1" minValue="0.22000000000000008" maxValue="23.540000000000003"/>
    </cacheField>
    <cacheField name="T avg °C" numFmtId="164">
      <sharedItems containsMixedTypes="1" containsNumber="1" minValue="10.780000000000001" maxValue="30.855000000000004"/>
    </cacheField>
    <cacheField name="precipitation (mm)" numFmtId="0">
      <sharedItems containsString="0" containsBlank="1" containsNumber="1" minValue="0" maxValue="39.563040000000001"/>
    </cacheField>
    <cacheField name="irrigation (mm)" numFmtId="0">
      <sharedItems containsString="0" containsBlank="1" containsNumber="1" minValue="0" maxValue="29.337"/>
    </cacheField>
    <cacheField name="prec+irri (mm)" numFmtId="1">
      <sharedItems containsMixedTypes="1" containsNumber="1" minValue="0" maxValue="51.91252000000000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049560185" createdVersion="6" refreshedVersion="6" minRefreshableVersion="3" recordCount="365" xr:uid="{AF51841A-0748-4802-854C-C00886EEA6B7}">
  <cacheSource type="worksheet">
    <worksheetSource ref="A3:J368" sheet="Site 2"/>
  </cacheSource>
  <cacheFields count="10">
    <cacheField name="week" numFmtId="0">
      <sharedItems containsSemiMixedTypes="0" containsString="0" containsNumber="1" containsInteger="1" minValue="1" maxValue="53" count="5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sharedItems>
    </cacheField>
    <cacheField name="month" numFmtId="14">
      <sharedItems/>
    </cacheField>
    <cacheField name="year" numFmtId="14">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8.590000000000003" maxValue="39.269999999999996"/>
    </cacheField>
    <cacheField name="T min °C" numFmtId="0">
      <sharedItems containsString="0" containsBlank="1" containsNumber="1" minValue="0.22000000000000008" maxValue="23.540000000000003"/>
    </cacheField>
    <cacheField name="T avg °C" numFmtId="164">
      <sharedItems containsMixedTypes="1" containsNumber="1" minValue="10.780000000000001" maxValue="30.855000000000004"/>
    </cacheField>
    <cacheField name="precipitation (mm)" numFmtId="0">
      <sharedItems containsString="0" containsBlank="1" containsNumber="1" minValue="0" maxValue="39.563040000000001"/>
    </cacheField>
    <cacheField name="irrigation (mm)" numFmtId="0">
      <sharedItems containsString="0" containsBlank="1" containsNumber="1" minValue="0" maxValue="29.337"/>
    </cacheField>
    <cacheField name="prec+irri (mm)" numFmtId="1">
      <sharedItems containsMixedTypes="1" containsNumber="1" minValue="0" maxValue="51.91252000000000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0553472219" createdVersion="6" refreshedVersion="6" minRefreshableVersion="3" recordCount="365" xr:uid="{1C6571ED-4C29-42E1-B6B5-BB3159C02D81}">
  <cacheSource type="worksheet">
    <worksheetSource ref="B3:J368" sheet="Site 3"/>
  </cacheSource>
  <cacheFields count="9">
    <cacheField name="month" numFmtId="14">
      <sharedItems count="12">
        <s v="May"/>
        <s v="Jun"/>
        <s v="Jul"/>
        <s v="Aug"/>
        <s v="Sep"/>
        <s v="Oct"/>
        <s v="Nov"/>
        <s v="Dec"/>
        <s v="Jan"/>
        <s v="Feb"/>
        <s v="Mar"/>
        <s v="Apr"/>
      </sharedItems>
    </cacheField>
    <cacheField name="year" numFmtId="14">
      <sharedItems count="2">
        <s v="2014"/>
        <s v="2015"/>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3.520000000000003" maxValue="28.56"/>
    </cacheField>
    <cacheField name="T min °C" numFmtId="0">
      <sharedItems containsString="0" containsBlank="1" containsNumber="1" minValue="0.16000000000000006" maxValue="17.12"/>
    </cacheField>
    <cacheField name="T avg °C" numFmtId="164">
      <sharedItems containsMixedTypes="1" containsNumber="1" minValue="7.84" maxValue="22.44"/>
    </cacheField>
    <cacheField name="precipitation (mm)" numFmtId="0">
      <sharedItems containsString="0" containsBlank="1" containsNumber="1" minValue="0" maxValue="46.756320000000002"/>
    </cacheField>
    <cacheField name="irrigation (mm)" numFmtId="0">
      <sharedItems containsString="0" containsBlank="1" containsNumber="1" minValue="0" maxValue="34.670999999999999"/>
    </cacheField>
    <cacheField name="prec+irri (mm)" numFmtId="1">
      <sharedItems containsMixedTypes="1" containsNumber="1" minValue="0" maxValue="61.351160000000007"/>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0594675923" createdVersion="6" refreshedVersion="6" minRefreshableVersion="3" recordCount="365" xr:uid="{81076944-CD0E-4736-949E-DBA0076857CC}">
  <cacheSource type="worksheet">
    <worksheetSource ref="A3:J368" sheet="Site 3"/>
  </cacheSource>
  <cacheFields count="10">
    <cacheField name="week" numFmtId="0">
      <sharedItems containsSemiMixedTypes="0" containsString="0" containsNumber="1" containsInteger="1" minValue="1" maxValue="53" count="5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sharedItems>
    </cacheField>
    <cacheField name="month" numFmtId="14">
      <sharedItems/>
    </cacheField>
    <cacheField name="year" numFmtId="14">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3.520000000000003" maxValue="28.56"/>
    </cacheField>
    <cacheField name="T min °C" numFmtId="0">
      <sharedItems containsString="0" containsBlank="1" containsNumber="1" minValue="0.16000000000000006" maxValue="17.12"/>
    </cacheField>
    <cacheField name="T avg °C" numFmtId="164">
      <sharedItems containsMixedTypes="1" containsNumber="1" minValue="7.84" maxValue="22.44"/>
    </cacheField>
    <cacheField name="precipitation (mm)" numFmtId="0">
      <sharedItems containsString="0" containsBlank="1" containsNumber="1" minValue="0" maxValue="46.756320000000002"/>
    </cacheField>
    <cacheField name="irrigation (mm)" numFmtId="0">
      <sharedItems containsString="0" containsBlank="1" containsNumber="1" minValue="0" maxValue="34.670999999999999"/>
    </cacheField>
    <cacheField name="prec+irri (mm)" numFmtId="1">
      <sharedItems containsMixedTypes="1" containsNumber="1" minValue="0" maxValue="61.351160000000007"/>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0657175926" createdVersion="6" refreshedVersion="6" minRefreshableVersion="3" recordCount="365" xr:uid="{A9EF48AF-1BCA-4997-A3B3-8310D917C7A5}">
  <cacheSource type="worksheet">
    <worksheetSource ref="B3:J368" sheet="Site 4"/>
  </cacheSource>
  <cacheFields count="9">
    <cacheField name="month" numFmtId="14">
      <sharedItems count="12">
        <s v="May"/>
        <s v="Jun"/>
        <s v="Jul"/>
        <s v="Aug"/>
        <s v="Sep"/>
        <s v="Oct"/>
        <s v="Nov"/>
        <s v="Dec"/>
        <s v="Jan"/>
        <s v="Feb"/>
        <s v="Mar"/>
        <s v="Apr"/>
      </sharedItems>
    </cacheField>
    <cacheField name="year" numFmtId="14">
      <sharedItems count="2">
        <s v="2014"/>
        <s v="2015"/>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4.703000000000001" maxValue="31.058999999999997"/>
    </cacheField>
    <cacheField name="T min °C" numFmtId="0">
      <sharedItems containsString="0" containsBlank="1" containsNumber="1" minValue="0.17400000000000004" maxValue="18.618000000000002"/>
    </cacheField>
    <cacheField name="T avg °C" numFmtId="164">
      <sharedItems containsMixedTypes="1" containsNumber="1" minValue="8.5259999999999998" maxValue="24.403500000000001"/>
    </cacheField>
    <cacheField name="precipitation (mm)" numFmtId="0">
      <sharedItems containsString="0" containsBlank="1" containsNumber="1" minValue="0" maxValue="31.290768"/>
    </cacheField>
    <cacheField name="irrigation (mm)" numFmtId="0">
      <sharedItems containsString="0" containsBlank="1" containsNumber="1" minValue="0" maxValue="23.2029"/>
    </cacheField>
    <cacheField name="prec+irri (mm)" numFmtId="1">
      <sharedItems containsMixedTypes="1" containsNumber="1" minValue="0" maxValue="41.05808400000000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 SANCTIS Giacomo" refreshedDate="43843.770718287036" createdVersion="6" refreshedVersion="6" minRefreshableVersion="3" recordCount="365" xr:uid="{4FE4E84D-C36F-48ED-9672-B8C5FF4A2778}">
  <cacheSource type="worksheet">
    <worksheetSource ref="A3:J368" sheet="Site 4"/>
  </cacheSource>
  <cacheFields count="10">
    <cacheField name="week" numFmtId="0">
      <sharedItems containsSemiMixedTypes="0" containsString="0" containsNumber="1" containsInteger="1" minValue="1" maxValue="53" count="53">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sharedItems>
    </cacheField>
    <cacheField name="month" numFmtId="14">
      <sharedItems/>
    </cacheField>
    <cacheField name="year" numFmtId="14">
      <sharedItems/>
    </cacheField>
    <cacheField name="Date" numFmtId="14">
      <sharedItems containsSemiMixedTypes="0" containsNonDate="0" containsDate="1" containsString="0" minDate="2014-05-10T00:00:00" maxDate="2015-05-10T00:00:00"/>
    </cacheField>
    <cacheField name="T max °C" numFmtId="0">
      <sharedItems containsString="0" containsBlank="1" containsNumber="1" minValue="14.703000000000001" maxValue="31.058999999999997"/>
    </cacheField>
    <cacheField name="T min °C" numFmtId="0">
      <sharedItems containsString="0" containsBlank="1" containsNumber="1" minValue="0.17400000000000004" maxValue="18.618000000000002"/>
    </cacheField>
    <cacheField name="T avg °C" numFmtId="164">
      <sharedItems containsMixedTypes="1" containsNumber="1" minValue="8.5259999999999998" maxValue="24.403500000000001"/>
    </cacheField>
    <cacheField name="precipitation (mm)" numFmtId="0">
      <sharedItems containsString="0" containsBlank="1" containsNumber="1" minValue="0" maxValue="31.290768"/>
    </cacheField>
    <cacheField name="irrigation (mm)" numFmtId="0">
      <sharedItems containsString="0" containsBlank="1" containsNumber="1" minValue="0" maxValue="23.2029"/>
    </cacheField>
    <cacheField name="prec+irri (mm)" numFmtId="1">
      <sharedItems containsMixedTypes="1" containsNumber="1" minValue="0" maxValue="41.05808400000000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s v="May"/>
    <s v="2014"/>
    <d v="2014-05-10T00:00:00"/>
    <n v="20.7"/>
    <n v="12.8"/>
    <n v="16.75"/>
    <n v="0"/>
    <n v="0"/>
    <n v="0"/>
  </r>
  <r>
    <x v="0"/>
    <s v="May"/>
    <s v="2014"/>
    <d v="2014-05-11T00:00:00"/>
    <n v="20.3"/>
    <n v="12.700000000000001"/>
    <n v="16.5"/>
    <n v="0"/>
    <n v="26.669999999999998"/>
    <n v="26.669999999999998"/>
  </r>
  <r>
    <x v="0"/>
    <s v="May"/>
    <s v="2014"/>
    <d v="2014-05-12T00:00:00"/>
    <n v="16.900000000000002"/>
    <n v="9.7000000000000011"/>
    <n v="13.3"/>
    <n v="0"/>
    <n v="0"/>
    <n v="0"/>
  </r>
  <r>
    <x v="0"/>
    <s v="May"/>
    <s v="2014"/>
    <d v="2014-05-13T00:00:00"/>
    <n v="25.2"/>
    <n v="8.5"/>
    <n v="16.850000000000001"/>
    <n v="0"/>
    <n v="0"/>
    <n v="0"/>
  </r>
  <r>
    <x v="0"/>
    <s v="May"/>
    <s v="2014"/>
    <d v="2014-05-14T00:00:00"/>
    <n v="25.900000000000002"/>
    <n v="12.9"/>
    <n v="19.400000000000002"/>
    <n v="0"/>
    <n v="0"/>
    <n v="0"/>
  </r>
  <r>
    <x v="0"/>
    <s v="May"/>
    <s v="2014"/>
    <d v="2014-05-15T00:00:00"/>
    <n v="19.600000000000001"/>
    <n v="14.100000000000001"/>
    <n v="16.850000000000001"/>
    <n v="0"/>
    <n v="0"/>
    <n v="0"/>
  </r>
  <r>
    <x v="0"/>
    <s v="May"/>
    <s v="2014"/>
    <d v="2014-05-16T00:00:00"/>
    <n v="18.7"/>
    <n v="12.100000000000001"/>
    <n v="15.4"/>
    <n v="0"/>
    <n v="0"/>
    <n v="0"/>
  </r>
  <r>
    <x v="1"/>
    <s v="May"/>
    <s v="2014"/>
    <d v="2014-05-17T00:00:00"/>
    <n v="21.900000000000002"/>
    <n v="12"/>
    <n v="16.950000000000003"/>
    <n v="0"/>
    <n v="0"/>
    <n v="0"/>
  </r>
  <r>
    <x v="1"/>
    <s v="May"/>
    <s v="2014"/>
    <d v="2014-05-18T00:00:00"/>
    <n v="28.2"/>
    <n v="9.8000000000000007"/>
    <n v="19"/>
    <n v="2.4384000000000001"/>
    <n v="0"/>
    <n v="2.4384000000000001"/>
  </r>
  <r>
    <x v="1"/>
    <s v="May"/>
    <s v="2014"/>
    <d v="2014-05-19T00:00:00"/>
    <n v="26.5"/>
    <n v="16.100000000000001"/>
    <n v="21.3"/>
    <n v="0.40640000000000004"/>
    <n v="0"/>
    <n v="0.40640000000000004"/>
  </r>
  <r>
    <x v="1"/>
    <s v="May"/>
    <s v="2014"/>
    <d v="2014-05-20T00:00:00"/>
    <n v="25.7"/>
    <n v="14.4"/>
    <n v="20.05"/>
    <n v="0"/>
    <n v="0"/>
    <n v="0"/>
  </r>
  <r>
    <x v="1"/>
    <s v="May"/>
    <s v="2014"/>
    <d v="2014-05-21T00:00:00"/>
    <n v="23.900000000000002"/>
    <n v="12.8"/>
    <n v="18.350000000000001"/>
    <n v="0"/>
    <n v="0"/>
    <n v="0"/>
  </r>
  <r>
    <x v="1"/>
    <s v="May"/>
    <s v="2014"/>
    <d v="2014-05-22T00:00:00"/>
    <n v="21.900000000000002"/>
    <n v="12"/>
    <n v="16.950000000000003"/>
    <n v="0"/>
    <n v="0"/>
    <n v="0"/>
  </r>
  <r>
    <x v="1"/>
    <s v="May"/>
    <s v="2014"/>
    <d v="2014-05-23T00:00:00"/>
    <n v="23.3"/>
    <n v="7.5"/>
    <n v="15.4"/>
    <n v="4.8768000000000002"/>
    <n v="0"/>
    <n v="4.8768000000000002"/>
  </r>
  <r>
    <x v="2"/>
    <s v="May"/>
    <s v="2014"/>
    <d v="2014-05-24T00:00:00"/>
    <n v="22.8"/>
    <n v="11.4"/>
    <n v="17.100000000000001"/>
    <n v="0"/>
    <n v="0"/>
    <n v="0"/>
  </r>
  <r>
    <x v="2"/>
    <s v="May"/>
    <s v="2014"/>
    <d v="2014-05-25T00:00:00"/>
    <n v="25.900000000000002"/>
    <n v="11.100000000000001"/>
    <n v="18.5"/>
    <n v="0"/>
    <n v="0"/>
    <n v="0"/>
  </r>
  <r>
    <x v="2"/>
    <s v="May"/>
    <s v="2014"/>
    <d v="2014-05-26T00:00:00"/>
    <n v="18.100000000000001"/>
    <n v="12.600000000000001"/>
    <n v="15.350000000000001"/>
    <n v="0"/>
    <n v="0"/>
    <n v="0"/>
  </r>
  <r>
    <x v="2"/>
    <s v="May"/>
    <s v="2014"/>
    <d v="2014-05-27T00:00:00"/>
    <n v="19.400000000000002"/>
    <n v="11.8"/>
    <n v="15.600000000000001"/>
    <n v="0"/>
    <n v="0"/>
    <n v="0"/>
  </r>
  <r>
    <x v="2"/>
    <s v="May"/>
    <s v="2014"/>
    <d v="2014-05-28T00:00:00"/>
    <n v="23.1"/>
    <n v="10.4"/>
    <n v="16.75"/>
    <n v="0"/>
    <n v="0"/>
    <n v="0"/>
  </r>
  <r>
    <x v="2"/>
    <s v="May"/>
    <s v="2014"/>
    <d v="2014-05-29T00:00:00"/>
    <n v="27.5"/>
    <n v="7.8"/>
    <n v="17.649999999999999"/>
    <n v="0"/>
    <n v="0"/>
    <n v="0"/>
  </r>
  <r>
    <x v="2"/>
    <s v="May"/>
    <s v="2014"/>
    <d v="2014-05-30T00:00:00"/>
    <n v="26.1"/>
    <n v="10.8"/>
    <n v="18.450000000000003"/>
    <n v="0"/>
    <n v="26.669999999999998"/>
    <n v="26.669999999999998"/>
  </r>
  <r>
    <x v="3"/>
    <s v="May"/>
    <s v="2014"/>
    <d v="2014-05-31T00:00:00"/>
    <n v="29.3"/>
    <n v="14.700000000000001"/>
    <n v="22"/>
    <n v="0"/>
    <n v="0"/>
    <n v="0"/>
  </r>
  <r>
    <x v="3"/>
    <s v="Jun"/>
    <s v="2014"/>
    <d v="2014-06-01T00:00:00"/>
    <n v="30.6"/>
    <n v="19.7"/>
    <n v="25.15"/>
    <n v="0"/>
    <n v="0"/>
    <n v="0"/>
  </r>
  <r>
    <x v="3"/>
    <s v="Jun"/>
    <s v="2014"/>
    <d v="2014-06-02T00:00:00"/>
    <n v="32.6"/>
    <n v="19.7"/>
    <n v="26.15"/>
    <n v="0"/>
    <n v="0"/>
    <n v="0"/>
  </r>
  <r>
    <x v="3"/>
    <s v="Jun"/>
    <s v="2014"/>
    <d v="2014-06-03T00:00:00"/>
    <n v="31.6"/>
    <n v="16.7"/>
    <n v="24.15"/>
    <n v="0"/>
    <n v="0"/>
    <n v="0"/>
  </r>
  <r>
    <x v="3"/>
    <s v="Jun"/>
    <s v="2014"/>
    <d v="2014-06-04T00:00:00"/>
    <n v="29.7"/>
    <n v="14.100000000000001"/>
    <n v="21.9"/>
    <n v="0"/>
    <n v="0"/>
    <n v="0"/>
  </r>
  <r>
    <x v="3"/>
    <s v="Jun"/>
    <s v="2014"/>
    <d v="2014-06-05T00:00:00"/>
    <n v="31.5"/>
    <n v="16.600000000000001"/>
    <n v="24.05"/>
    <n v="0.20320000000000002"/>
    <n v="0"/>
    <n v="0.20320000000000002"/>
  </r>
  <r>
    <x v="3"/>
    <s v="Jun"/>
    <s v="2014"/>
    <d v="2014-06-06T00:00:00"/>
    <n v="32.9"/>
    <n v="17.8"/>
    <n v="25.35"/>
    <n v="0"/>
    <n v="0"/>
    <n v="0"/>
  </r>
  <r>
    <x v="4"/>
    <s v="Jun"/>
    <s v="2014"/>
    <d v="2014-06-07T00:00:00"/>
    <n v="35"/>
    <n v="21.1"/>
    <n v="28.05"/>
    <n v="0"/>
    <n v="0"/>
    <n v="0"/>
  </r>
  <r>
    <x v="4"/>
    <s v="Jun"/>
    <s v="2014"/>
    <d v="2014-06-08T00:00:00"/>
    <n v="32.4"/>
    <n v="21.400000000000002"/>
    <n v="26.9"/>
    <n v="10.5664"/>
    <n v="0"/>
    <n v="10.5664"/>
  </r>
  <r>
    <x v="4"/>
    <s v="Jun"/>
    <s v="2014"/>
    <d v="2014-06-09T00:00:00"/>
    <n v="30.400000000000002"/>
    <n v="19.100000000000001"/>
    <n v="24.75"/>
    <n v="6.5024000000000015"/>
    <n v="26.669999999999998"/>
    <n v="33.172399999999996"/>
  </r>
  <r>
    <x v="4"/>
    <s v="Jun"/>
    <s v="2014"/>
    <d v="2014-06-10T00:00:00"/>
    <n v="26.2"/>
    <n v="15.100000000000001"/>
    <n v="20.65"/>
    <n v="7.112000000000001"/>
    <n v="0"/>
    <n v="7.112000000000001"/>
  </r>
  <r>
    <x v="4"/>
    <s v="Jun"/>
    <s v="2014"/>
    <d v="2014-06-11T00:00:00"/>
    <n v="26.7"/>
    <n v="12.4"/>
    <n v="19.55"/>
    <n v="0"/>
    <n v="0"/>
    <n v="0"/>
  </r>
  <r>
    <x v="4"/>
    <s v="Jun"/>
    <s v="2014"/>
    <d v="2014-06-12T00:00:00"/>
    <n v="29"/>
    <n v="11.100000000000001"/>
    <n v="20.05"/>
    <n v="0"/>
    <n v="0"/>
    <n v="0"/>
  </r>
  <r>
    <x v="4"/>
    <s v="Jun"/>
    <s v="2014"/>
    <d v="2014-06-13T00:00:00"/>
    <n v="25.7"/>
    <n v="20.900000000000002"/>
    <n v="23.3"/>
    <n v="0"/>
    <n v="0"/>
    <n v="0"/>
  </r>
  <r>
    <x v="5"/>
    <s v="Jun"/>
    <s v="2014"/>
    <d v="2014-06-14T00:00:00"/>
    <n v="27.7"/>
    <n v="16.100000000000001"/>
    <n v="21.9"/>
    <n v="0"/>
    <n v="0"/>
    <n v="0"/>
  </r>
  <r>
    <x v="5"/>
    <s v="Jun"/>
    <s v="2014"/>
    <d v="2014-06-15T00:00:00"/>
    <n v="25.7"/>
    <n v="13.9"/>
    <n v="19.8"/>
    <n v="0"/>
    <n v="0"/>
    <n v="0"/>
  </r>
  <r>
    <x v="5"/>
    <s v="Jun"/>
    <s v="2014"/>
    <d v="2014-06-16T00:00:00"/>
    <n v="24.900000000000002"/>
    <n v="12.9"/>
    <n v="18.900000000000002"/>
    <n v="1.6256000000000002"/>
    <n v="0"/>
    <n v="1.6256000000000002"/>
  </r>
  <r>
    <x v="5"/>
    <s v="Jun"/>
    <s v="2014"/>
    <d v="2014-06-17T00:00:00"/>
    <n v="20.6"/>
    <n v="12"/>
    <n v="16.3"/>
    <n v="0"/>
    <n v="0"/>
    <n v="0"/>
  </r>
  <r>
    <x v="5"/>
    <s v="Jun"/>
    <s v="2014"/>
    <d v="2014-06-18T00:00:00"/>
    <n v="25.7"/>
    <n v="12.200000000000001"/>
    <n v="18.95"/>
    <n v="2.032"/>
    <n v="0"/>
    <n v="2.032"/>
  </r>
  <r>
    <x v="5"/>
    <s v="Jun"/>
    <s v="2014"/>
    <d v="2014-06-19T00:00:00"/>
    <n v="29.7"/>
    <n v="17.100000000000001"/>
    <n v="23.4"/>
    <n v="0"/>
    <n v="0"/>
    <n v="0"/>
  </r>
  <r>
    <x v="5"/>
    <s v="Jun"/>
    <s v="2014"/>
    <d v="2014-06-20T00:00:00"/>
    <n v="28.5"/>
    <n v="20.6"/>
    <n v="24.55"/>
    <n v="0"/>
    <n v="26.669999999999998"/>
    <n v="26.669999999999998"/>
  </r>
  <r>
    <x v="6"/>
    <s v="Jun"/>
    <s v="2014"/>
    <d v="2014-06-21T00:00:00"/>
    <n v="27.5"/>
    <n v="18.400000000000002"/>
    <n v="22.950000000000003"/>
    <n v="0"/>
    <n v="0"/>
    <n v="0"/>
  </r>
  <r>
    <x v="6"/>
    <s v="Jun"/>
    <s v="2014"/>
    <d v="2014-06-22T00:00:00"/>
    <n v="29.8"/>
    <n v="14.8"/>
    <n v="22.3"/>
    <n v="0"/>
    <n v="0"/>
    <n v="0"/>
  </r>
  <r>
    <x v="6"/>
    <s v="Jun"/>
    <s v="2014"/>
    <d v="2014-06-23T00:00:00"/>
    <n v="28.900000000000002"/>
    <n v="15"/>
    <n v="21.950000000000003"/>
    <n v="0"/>
    <n v="0"/>
    <n v="0"/>
  </r>
  <r>
    <x v="6"/>
    <s v="Jun"/>
    <s v="2014"/>
    <d v="2014-06-24T00:00:00"/>
    <n v="28.900000000000002"/>
    <n v="14.3"/>
    <n v="21.6"/>
    <n v="0"/>
    <n v="0"/>
    <n v="0"/>
  </r>
  <r>
    <x v="6"/>
    <s v="Jun"/>
    <s v="2014"/>
    <d v="2014-06-25T00:00:00"/>
    <n v="33.5"/>
    <n v="12"/>
    <n v="22.75"/>
    <n v="0"/>
    <n v="0"/>
    <n v="0"/>
  </r>
  <r>
    <x v="6"/>
    <s v="Jun"/>
    <s v="2014"/>
    <d v="2014-06-26T00:00:00"/>
    <n v="32.9"/>
    <n v="14.9"/>
    <n v="23.9"/>
    <n v="0"/>
    <n v="26.669999999999998"/>
    <n v="26.669999999999998"/>
  </r>
  <r>
    <x v="6"/>
    <s v="Jun"/>
    <s v="2014"/>
    <d v="2014-06-27T00:00:00"/>
    <n v="32.1"/>
    <n v="18.7"/>
    <n v="25.4"/>
    <n v="0"/>
    <n v="0"/>
    <n v="0"/>
  </r>
  <r>
    <x v="7"/>
    <s v="Jun"/>
    <s v="2014"/>
    <d v="2014-06-28T00:00:00"/>
    <n v="27.3"/>
    <n v="13.700000000000001"/>
    <n v="20.5"/>
    <n v="0"/>
    <n v="0"/>
    <n v="0"/>
  </r>
  <r>
    <x v="7"/>
    <s v="Jun"/>
    <s v="2014"/>
    <d v="2014-06-29T00:00:00"/>
    <n v="29.7"/>
    <n v="11.600000000000001"/>
    <n v="20.65"/>
    <n v="0"/>
    <n v="0"/>
    <n v="0"/>
  </r>
  <r>
    <x v="7"/>
    <s v="Jun"/>
    <s v="2014"/>
    <d v="2014-06-30T00:00:00"/>
    <n v="27.900000000000002"/>
    <n v="18.900000000000002"/>
    <n v="23.400000000000002"/>
    <n v="0"/>
    <n v="0"/>
    <n v="0"/>
  </r>
  <r>
    <x v="7"/>
    <s v="Jul"/>
    <s v="2014"/>
    <d v="2014-07-01T00:00:00"/>
    <n v="31.400000000000002"/>
    <n v="17.2"/>
    <n v="24.3"/>
    <n v="0"/>
    <n v="0"/>
    <n v="0"/>
  </r>
  <r>
    <x v="7"/>
    <s v="Jul"/>
    <s v="2014"/>
    <d v="2014-07-02T00:00:00"/>
    <n v="29.400000000000002"/>
    <n v="19.3"/>
    <n v="24.35"/>
    <n v="0"/>
    <n v="0"/>
    <n v="0"/>
  </r>
  <r>
    <x v="7"/>
    <s v="Jul"/>
    <s v="2014"/>
    <d v="2014-07-03T00:00:00"/>
    <n v="28.7"/>
    <n v="19.600000000000001"/>
    <n v="24.15"/>
    <n v="0"/>
    <n v="0"/>
    <n v="0"/>
  </r>
  <r>
    <x v="7"/>
    <s v="Jul"/>
    <s v="2014"/>
    <d v="2014-07-04T00:00:00"/>
    <n v="29.8"/>
    <n v="17.400000000000002"/>
    <n v="23.6"/>
    <n v="0"/>
    <n v="0"/>
    <n v="0"/>
  </r>
  <r>
    <x v="8"/>
    <s v="Jul"/>
    <s v="2014"/>
    <d v="2014-07-05T00:00:00"/>
    <n v="28.1"/>
    <n v="16.2"/>
    <n v="22.15"/>
    <n v="0"/>
    <n v="0"/>
    <n v="0"/>
  </r>
  <r>
    <x v="8"/>
    <s v="Jul"/>
    <s v="2014"/>
    <d v="2014-07-06T00:00:00"/>
    <n v="29.400000000000002"/>
    <n v="16.399999999999999"/>
    <n v="22.9"/>
    <n v="0"/>
    <n v="0"/>
    <n v="0"/>
  </r>
  <r>
    <x v="8"/>
    <s v="Jul"/>
    <s v="2014"/>
    <d v="2014-07-07T00:00:00"/>
    <n v="28.900000000000002"/>
    <n v="18.600000000000001"/>
    <n v="23.75"/>
    <n v="0"/>
    <n v="26.669999999999998"/>
    <n v="26.669999999999998"/>
  </r>
  <r>
    <x v="8"/>
    <s v="Jul"/>
    <s v="2014"/>
    <d v="2014-07-08T00:00:00"/>
    <n v="30.400000000000002"/>
    <n v="15.5"/>
    <n v="22.950000000000003"/>
    <n v="0"/>
    <n v="0"/>
    <n v="0"/>
  </r>
  <r>
    <x v="8"/>
    <s v="Jul"/>
    <s v="2014"/>
    <d v="2014-07-09T00:00:00"/>
    <n v="33.099999999999994"/>
    <n v="15.200000000000001"/>
    <n v="24.15"/>
    <n v="0"/>
    <n v="0"/>
    <n v="0"/>
  </r>
  <r>
    <x v="8"/>
    <s v="Jul"/>
    <s v="2014"/>
    <d v="2014-07-10T00:00:00"/>
    <n v="27.2"/>
    <n v="16.3"/>
    <n v="21.75"/>
    <n v="0"/>
    <n v="0"/>
    <n v="0"/>
  </r>
  <r>
    <x v="8"/>
    <s v="Jul"/>
    <s v="2014"/>
    <d v="2014-07-11T00:00:00"/>
    <n v="33.799999999999997"/>
    <n v="17.600000000000001"/>
    <n v="25.7"/>
    <n v="0"/>
    <n v="0"/>
    <n v="0"/>
  </r>
  <r>
    <x v="9"/>
    <s v="Jul"/>
    <s v="2014"/>
    <d v="2014-07-12T00:00:00"/>
    <n v="25.6"/>
    <n v="18.8"/>
    <n v="22.200000000000003"/>
    <n v="0"/>
    <n v="0"/>
    <n v="0"/>
  </r>
  <r>
    <x v="9"/>
    <s v="Jul"/>
    <s v="2014"/>
    <d v="2014-07-13T00:00:00"/>
    <n v="33.199999999999996"/>
    <n v="19.400000000000002"/>
    <n v="26.299999999999997"/>
    <n v="0"/>
    <n v="0"/>
    <n v="0"/>
  </r>
  <r>
    <x v="9"/>
    <s v="Jul"/>
    <s v="2014"/>
    <d v="2014-07-14T00:00:00"/>
    <n v="25.6"/>
    <n v="17.400000000000002"/>
    <n v="21.5"/>
    <n v="7.1120000000000019"/>
    <n v="0"/>
    <n v="7.1120000000000019"/>
  </r>
  <r>
    <x v="9"/>
    <s v="Jul"/>
    <s v="2014"/>
    <d v="2014-07-15T00:00:00"/>
    <n v="23.5"/>
    <n v="12.9"/>
    <n v="18.2"/>
    <n v="0"/>
    <n v="0"/>
    <n v="0"/>
  </r>
  <r>
    <x v="9"/>
    <s v="Jul"/>
    <s v="2014"/>
    <d v="2014-07-16T00:00:00"/>
    <n v="28.400000000000002"/>
    <n v="10.100000000000001"/>
    <n v="19.25"/>
    <n v="0"/>
    <n v="0"/>
    <n v="0"/>
  </r>
  <r>
    <x v="9"/>
    <s v="Jul"/>
    <s v="2014"/>
    <d v="2014-07-17T00:00:00"/>
    <n v="32.4"/>
    <n v="19.5"/>
    <n v="25.95"/>
    <n v="0"/>
    <n v="0"/>
    <n v="0"/>
  </r>
  <r>
    <x v="9"/>
    <s v="Jul"/>
    <s v="2014"/>
    <d v="2014-07-18T00:00:00"/>
    <n v="24.8"/>
    <n v="11.9"/>
    <n v="18.350000000000001"/>
    <n v="0"/>
    <n v="26.669999999999998"/>
    <n v="26.669999999999998"/>
  </r>
  <r>
    <x v="10"/>
    <s v="Jul"/>
    <s v="2014"/>
    <d v="2014-07-19T00:00:00"/>
    <n v="27.7"/>
    <n v="11.600000000000001"/>
    <n v="19.649999999999999"/>
    <n v="0"/>
    <n v="0"/>
    <n v="0"/>
  </r>
  <r>
    <x v="10"/>
    <s v="Jul"/>
    <s v="2014"/>
    <d v="2014-07-20T00:00:00"/>
    <n v="33.099999999999994"/>
    <n v="14.100000000000001"/>
    <n v="23.599999999999998"/>
    <n v="8.3312000000000008"/>
    <n v="0"/>
    <n v="8.3312000000000008"/>
  </r>
  <r>
    <x v="10"/>
    <s v="Jul"/>
    <s v="2014"/>
    <d v="2014-07-21T00:00:00"/>
    <n v="33"/>
    <n v="13.100000000000001"/>
    <n v="23.05"/>
    <n v="0"/>
    <n v="0"/>
    <n v="0"/>
  </r>
  <r>
    <x v="10"/>
    <s v="Jul"/>
    <s v="2014"/>
    <d v="2014-07-22T00:00:00"/>
    <n v="33.4"/>
    <n v="15.5"/>
    <n v="24.45"/>
    <n v="1.2192000000000003"/>
    <n v="0"/>
    <n v="1.2192000000000003"/>
  </r>
  <r>
    <x v="10"/>
    <s v="Jul"/>
    <s v="2014"/>
    <d v="2014-07-23T00:00:00"/>
    <n v="32.9"/>
    <n v="15.5"/>
    <n v="24.2"/>
    <n v="0"/>
    <n v="0"/>
    <n v="0"/>
  </r>
  <r>
    <x v="10"/>
    <s v="Jul"/>
    <s v="2014"/>
    <d v="2014-07-24T00:00:00"/>
    <n v="35.299999999999997"/>
    <n v="16.5"/>
    <n v="25.9"/>
    <n v="5.4864000000000015"/>
    <n v="0"/>
    <n v="5.4864000000000015"/>
  </r>
  <r>
    <x v="10"/>
    <s v="Jul"/>
    <s v="2014"/>
    <d v="2014-07-25T00:00:00"/>
    <n v="27.400000000000002"/>
    <n v="17.100000000000001"/>
    <n v="22.25"/>
    <n v="20.523200000000003"/>
    <n v="26.669999999999998"/>
    <n v="47.193200000000004"/>
  </r>
  <r>
    <x v="11"/>
    <s v="Jul"/>
    <s v="2014"/>
    <d v="2014-07-26T00:00:00"/>
    <n v="24.7"/>
    <n v="11.5"/>
    <n v="18.100000000000001"/>
    <n v="0.40640000000000004"/>
    <n v="0"/>
    <n v="0.40640000000000004"/>
  </r>
  <r>
    <x v="11"/>
    <s v="Jul"/>
    <s v="2014"/>
    <d v="2014-07-27T00:00:00"/>
    <n v="27.5"/>
    <n v="9.2000000000000011"/>
    <n v="18.350000000000001"/>
    <n v="21.539200000000008"/>
    <n v="0"/>
    <n v="21.539200000000008"/>
  </r>
  <r>
    <x v="11"/>
    <s v="Jul"/>
    <s v="2014"/>
    <d v="2014-07-28T00:00:00"/>
    <n v="28.2"/>
    <n v="13.8"/>
    <n v="21"/>
    <n v="35.9664"/>
    <n v="0"/>
    <n v="35.9664"/>
  </r>
  <r>
    <x v="11"/>
    <s v="Jul"/>
    <s v="2014"/>
    <d v="2014-07-29T00:00:00"/>
    <n v="27.1"/>
    <n v="11.9"/>
    <n v="19.5"/>
    <n v="4.0640000000000001"/>
    <n v="0"/>
    <n v="4.0640000000000001"/>
  </r>
  <r>
    <x v="11"/>
    <s v="Jul"/>
    <s v="2014"/>
    <d v="2014-07-30T00:00:00"/>
    <n v="28.6"/>
    <n v="15.700000000000001"/>
    <n v="22.150000000000002"/>
    <n v="13.817599999999999"/>
    <n v="0"/>
    <n v="13.817599999999999"/>
  </r>
  <r>
    <x v="11"/>
    <s v="Jul"/>
    <s v="2014"/>
    <d v="2014-07-31T00:00:00"/>
    <n v="29.7"/>
    <n v="13.4"/>
    <n v="21.55"/>
    <n v="0"/>
    <n v="0"/>
    <n v="0"/>
  </r>
  <r>
    <x v="11"/>
    <s v="Aug"/>
    <s v="2014"/>
    <d v="2014-08-01T00:00:00"/>
    <n v="24.900000000000002"/>
    <n v="17.5"/>
    <n v="21.200000000000003"/>
    <n v="0"/>
    <n v="0"/>
    <n v="0"/>
  </r>
  <r>
    <x v="12"/>
    <s v="Aug"/>
    <s v="2014"/>
    <d v="2014-08-02T00:00:00"/>
    <n v="27.900000000000002"/>
    <n v="16.100000000000001"/>
    <n v="22"/>
    <n v="0.60960000000000003"/>
    <n v="0"/>
    <n v="0.60960000000000003"/>
  </r>
  <r>
    <x v="12"/>
    <s v="Aug"/>
    <s v="2014"/>
    <d v="2014-08-03T00:00:00"/>
    <n v="27.8"/>
    <n v="13"/>
    <n v="20.399999999999999"/>
    <n v="0"/>
    <n v="0"/>
    <n v="0"/>
  </r>
  <r>
    <x v="12"/>
    <s v="Aug"/>
    <s v="2014"/>
    <d v="2014-08-04T00:00:00"/>
    <n v="30.400000000000002"/>
    <n v="13.8"/>
    <n v="22.1"/>
    <n v="4.2672000000000008"/>
    <n v="0"/>
    <n v="4.2672000000000008"/>
  </r>
  <r>
    <x v="12"/>
    <s v="Aug"/>
    <s v="2014"/>
    <d v="2014-08-05T00:00:00"/>
    <n v="29.400000000000002"/>
    <n v="13.3"/>
    <n v="21.35"/>
    <n v="2.8448000000000002"/>
    <n v="0"/>
    <n v="2.8448000000000002"/>
  </r>
  <r>
    <x v="12"/>
    <s v="Aug"/>
    <s v="2014"/>
    <d v="2014-08-06T00:00:00"/>
    <n v="28.2"/>
    <n v="13.700000000000001"/>
    <n v="20.95"/>
    <n v="0"/>
    <n v="0"/>
    <n v="0"/>
  </r>
  <r>
    <x v="12"/>
    <s v="Aug"/>
    <s v="2014"/>
    <d v="2014-08-07T00:00:00"/>
    <n v="27.8"/>
    <n v="13.700000000000001"/>
    <n v="20.75"/>
    <n v="0.20320000000000002"/>
    <n v="0"/>
    <n v="0.20320000000000002"/>
  </r>
  <r>
    <x v="12"/>
    <s v="Aug"/>
    <s v="2014"/>
    <d v="2014-08-08T00:00:00"/>
    <n v="28.1"/>
    <n v="20.400000000000002"/>
    <n v="24.25"/>
    <n v="0"/>
    <n v="26.669999999999998"/>
    <n v="26.669999999999998"/>
  </r>
  <r>
    <x v="13"/>
    <s v="Aug"/>
    <s v="2014"/>
    <d v="2014-08-09T00:00:00"/>
    <n v="27.3"/>
    <n v="14.5"/>
    <n v="20.9"/>
    <n v="2.032"/>
    <n v="0"/>
    <n v="2.032"/>
  </r>
  <r>
    <x v="13"/>
    <s v="Aug"/>
    <s v="2014"/>
    <d v="2014-08-10T00:00:00"/>
    <n v="29.3"/>
    <n v="13.100000000000001"/>
    <n v="21.200000000000003"/>
    <n v="0"/>
    <n v="0"/>
    <n v="0"/>
  </r>
  <r>
    <x v="13"/>
    <s v="Aug"/>
    <s v="2014"/>
    <d v="2014-08-11T00:00:00"/>
    <n v="32.1"/>
    <n v="15.5"/>
    <n v="23.8"/>
    <n v="0"/>
    <n v="0"/>
    <n v="0"/>
  </r>
  <r>
    <x v="13"/>
    <s v="Aug"/>
    <s v="2014"/>
    <d v="2014-08-12T00:00:00"/>
    <n v="27.6"/>
    <n v="15.4"/>
    <n v="21.5"/>
    <n v="0"/>
    <n v="0"/>
    <n v="0"/>
  </r>
  <r>
    <x v="13"/>
    <s v="Aug"/>
    <s v="2014"/>
    <d v="2014-08-13T00:00:00"/>
    <n v="25.900000000000002"/>
    <n v="11.200000000000001"/>
    <n v="18.55"/>
    <n v="0"/>
    <n v="0"/>
    <n v="0"/>
  </r>
  <r>
    <x v="13"/>
    <s v="Aug"/>
    <s v="2014"/>
    <d v="2014-08-14T00:00:00"/>
    <n v="23.900000000000002"/>
    <n v="9.6000000000000014"/>
    <n v="16.75"/>
    <n v="0"/>
    <n v="0"/>
    <n v="0"/>
  </r>
  <r>
    <x v="13"/>
    <s v="Aug"/>
    <s v="2014"/>
    <d v="2014-08-15T00:00:00"/>
    <n v="22.900000000000002"/>
    <n v="9.2000000000000011"/>
    <n v="16.05"/>
    <n v="0"/>
    <n v="0"/>
    <n v="0"/>
  </r>
  <r>
    <x v="14"/>
    <s v="Aug"/>
    <s v="2014"/>
    <d v="2014-08-16T00:00:00"/>
    <n v="26.400000000000002"/>
    <n v="7.2"/>
    <n v="16.8"/>
    <n v="0.81280000000000008"/>
    <n v="0"/>
    <n v="0.81280000000000008"/>
  </r>
  <r>
    <x v="14"/>
    <s v="Aug"/>
    <s v="2014"/>
    <d v="2014-08-17T00:00:00"/>
    <n v="27.5"/>
    <n v="6.6"/>
    <n v="17.05"/>
    <n v="0"/>
    <n v="0"/>
    <n v="0"/>
  </r>
  <r>
    <x v="14"/>
    <s v="Aug"/>
    <s v="2014"/>
    <d v="2014-08-18T00:00:00"/>
    <n v="26.5"/>
    <n v="11.200000000000001"/>
    <n v="18.850000000000001"/>
    <n v="0"/>
    <n v="0"/>
    <n v="0"/>
  </r>
  <r>
    <x v="14"/>
    <s v="Aug"/>
    <s v="2014"/>
    <d v="2014-08-19T00:00:00"/>
    <n v="26.6"/>
    <n v="12.3"/>
    <n v="19.450000000000003"/>
    <n v="0"/>
    <n v="0"/>
    <n v="0"/>
  </r>
  <r>
    <x v="14"/>
    <s v="Aug"/>
    <s v="2014"/>
    <d v="2014-08-20T00:00:00"/>
    <n v="27.400000000000002"/>
    <n v="10.100000000000001"/>
    <n v="18.75"/>
    <n v="0"/>
    <n v="0"/>
    <n v="0"/>
  </r>
  <r>
    <x v="14"/>
    <s v="Aug"/>
    <s v="2014"/>
    <d v="2014-08-21T00:00:00"/>
    <n v="20.6"/>
    <n v="8"/>
    <n v="14.3"/>
    <n v="20.116800000000001"/>
    <n v="0"/>
    <n v="20.116800000000001"/>
  </r>
  <r>
    <x v="14"/>
    <s v="Aug"/>
    <s v="2014"/>
    <d v="2014-08-22T00:00:00"/>
    <n v="19"/>
    <n v="4.2"/>
    <n v="11.6"/>
    <n v="2.8448000000000002"/>
    <n v="0"/>
    <n v="2.8448000000000002"/>
  </r>
  <r>
    <x v="15"/>
    <s v="Aug"/>
    <s v="2014"/>
    <d v="2014-08-23T00:00:00"/>
    <n v="23.5"/>
    <n v="4.4000000000000004"/>
    <n v="13.95"/>
    <n v="0"/>
    <n v="0"/>
    <n v="0"/>
  </r>
  <r>
    <x v="15"/>
    <s v="Aug"/>
    <s v="2014"/>
    <d v="2014-08-24T00:00:00"/>
    <n v="21.6"/>
    <n v="12.700000000000001"/>
    <n v="17.150000000000002"/>
    <n v="0"/>
    <n v="0"/>
    <n v="0"/>
  </r>
  <r>
    <x v="15"/>
    <s v="Aug"/>
    <s v="2014"/>
    <d v="2014-08-25T00:00:00"/>
    <n v="26.3"/>
    <n v="15"/>
    <n v="20.65"/>
    <n v="0"/>
    <n v="0"/>
    <n v="0"/>
  </r>
  <r>
    <x v="15"/>
    <s v="Aug"/>
    <s v="2014"/>
    <d v="2014-08-26T00:00:00"/>
    <n v="23.400000000000002"/>
    <n v="10.9"/>
    <n v="17.150000000000002"/>
    <n v="0"/>
    <n v="0"/>
    <n v="0"/>
  </r>
  <r>
    <x v="15"/>
    <s v="Aug"/>
    <s v="2014"/>
    <d v="2014-08-27T00:00:00"/>
    <n v="23.900000000000002"/>
    <n v="8.9"/>
    <n v="16.400000000000002"/>
    <n v="0"/>
    <n v="0"/>
    <n v="0"/>
  </r>
  <r>
    <x v="15"/>
    <s v="Aug"/>
    <s v="2014"/>
    <d v="2014-08-28T00:00:00"/>
    <n v="20.6"/>
    <n v="8.6"/>
    <n v="14.600000000000001"/>
    <n v="0"/>
    <n v="0"/>
    <n v="0"/>
  </r>
  <r>
    <x v="15"/>
    <s v="Aug"/>
    <s v="2014"/>
    <d v="2014-08-29T00:00:00"/>
    <n v="19.400000000000002"/>
    <n v="10.5"/>
    <n v="14.950000000000001"/>
    <n v="0.40640000000000004"/>
    <n v="0"/>
    <n v="0.40640000000000004"/>
  </r>
  <r>
    <x v="16"/>
    <s v="Aug"/>
    <s v="2014"/>
    <d v="2014-08-30T00:00:00"/>
    <n v="19.100000000000001"/>
    <n v="5.7"/>
    <n v="12.4"/>
    <n v="1.6256000000000002"/>
    <n v="26.669999999999998"/>
    <n v="28.295599999999997"/>
  </r>
  <r>
    <x v="16"/>
    <s v="Aug"/>
    <s v="2014"/>
    <d v="2014-08-31T00:00:00"/>
    <n v="21.400000000000002"/>
    <n v="4.8999999999999995"/>
    <n v="13.15"/>
    <n v="0"/>
    <n v="0"/>
    <n v="0"/>
  </r>
  <r>
    <x v="16"/>
    <s v="Sep"/>
    <s v="2014"/>
    <d v="2014-09-01T00:00:00"/>
    <n v="25.2"/>
    <n v="4"/>
    <n v="14.6"/>
    <n v="0"/>
    <n v="0"/>
    <n v="0"/>
  </r>
  <r>
    <x v="16"/>
    <s v="Sep"/>
    <s v="2014"/>
    <d v="2014-09-02T00:00:00"/>
    <n v="28.7"/>
    <n v="7"/>
    <n v="17.850000000000001"/>
    <n v="0"/>
    <n v="0"/>
    <n v="0"/>
  </r>
  <r>
    <x v="16"/>
    <s v="Sep"/>
    <s v="2014"/>
    <d v="2014-09-03T00:00:00"/>
    <n v="29.1"/>
    <n v="8.2000000000000011"/>
    <n v="18.650000000000002"/>
    <n v="0"/>
    <n v="0"/>
    <n v="0"/>
  </r>
  <r>
    <x v="16"/>
    <s v="Sep"/>
    <s v="2014"/>
    <d v="2014-09-04T00:00:00"/>
    <n v="27.5"/>
    <n v="15.100000000000001"/>
    <n v="21.3"/>
    <n v="0"/>
    <n v="0"/>
    <n v="0"/>
  </r>
  <r>
    <x v="16"/>
    <s v="Sep"/>
    <s v="2014"/>
    <d v="2014-09-05T00:00:00"/>
    <n v="28.6"/>
    <n v="13.100000000000001"/>
    <n v="20.85"/>
    <n v="0"/>
    <n v="0"/>
    <n v="0"/>
  </r>
  <r>
    <x v="17"/>
    <s v="Sep"/>
    <s v="2014"/>
    <d v="2014-09-06T00:00:00"/>
    <n v="30.3"/>
    <n v="12.5"/>
    <n v="21.4"/>
    <n v="0"/>
    <n v="0"/>
    <n v="0"/>
  </r>
  <r>
    <x v="17"/>
    <s v="Sep"/>
    <s v="2014"/>
    <d v="2014-09-07T00:00:00"/>
    <n v="31.1"/>
    <n v="12.5"/>
    <n v="21.8"/>
    <n v="0"/>
    <n v="0"/>
    <n v="0"/>
  </r>
  <r>
    <x v="17"/>
    <s v="Sep"/>
    <s v="2014"/>
    <d v="2014-09-08T00:00:00"/>
    <n v="30.3"/>
    <n v="14"/>
    <n v="22.15"/>
    <n v="0"/>
    <n v="0"/>
    <n v="0"/>
  </r>
  <r>
    <x v="17"/>
    <s v="Sep"/>
    <s v="2014"/>
    <d v="2014-09-09T00:00:00"/>
    <n v="30.900000000000002"/>
    <n v="15.9"/>
    <n v="23.400000000000002"/>
    <n v="0.20320000000000002"/>
    <n v="0"/>
    <n v="0.20320000000000002"/>
  </r>
  <r>
    <x v="17"/>
    <s v="Sep"/>
    <s v="2014"/>
    <d v="2014-09-10T00:00:00"/>
    <n v="31.3"/>
    <n v="12.5"/>
    <n v="21.9"/>
    <n v="0"/>
    <n v="0"/>
    <n v="0"/>
  </r>
  <r>
    <x v="17"/>
    <s v="Sep"/>
    <s v="2014"/>
    <d v="2014-09-11T00:00:00"/>
    <n v="32.1"/>
    <n v="11.700000000000001"/>
    <n v="21.900000000000002"/>
    <n v="0"/>
    <n v="0"/>
    <n v="0"/>
  </r>
  <r>
    <x v="17"/>
    <s v="Sep"/>
    <s v="2014"/>
    <d v="2014-09-12T00:00:00"/>
    <n v="31.7"/>
    <n v="12.200000000000001"/>
    <n v="21.95"/>
    <n v="0"/>
    <n v="0"/>
    <n v="0"/>
  </r>
  <r>
    <x v="18"/>
    <s v="Sep"/>
    <s v="2014"/>
    <d v="2014-09-13T00:00:00"/>
    <n v="33.4"/>
    <n v="12.600000000000001"/>
    <n v="23"/>
    <n v="0"/>
    <n v="0"/>
    <n v="0"/>
  </r>
  <r>
    <x v="18"/>
    <s v="Sep"/>
    <s v="2014"/>
    <d v="2014-09-14T00:00:00"/>
    <n v="35.699999999999996"/>
    <n v="14.5"/>
    <n v="25.099999999999998"/>
    <n v="0"/>
    <n v="0"/>
    <n v="0"/>
  </r>
  <r>
    <x v="18"/>
    <s v="Sep"/>
    <s v="2014"/>
    <d v="2014-09-15T00:00:00"/>
    <n v="35.199999999999996"/>
    <n v="15.4"/>
    <n v="25.299999999999997"/>
    <n v="0"/>
    <n v="0"/>
    <n v="0"/>
  </r>
  <r>
    <x v="18"/>
    <s v="Sep"/>
    <s v="2014"/>
    <d v="2014-09-16T00:00:00"/>
    <n v="35.099999999999994"/>
    <n v="17.2"/>
    <n v="26.15"/>
    <n v="0"/>
    <n v="0"/>
    <n v="0"/>
  </r>
  <r>
    <x v="18"/>
    <s v="Sep"/>
    <s v="2014"/>
    <d v="2014-09-17T00:00:00"/>
    <n v="33.199999999999996"/>
    <n v="14.600000000000001"/>
    <n v="23.9"/>
    <n v="3.4543999999999997"/>
    <n v="0"/>
    <n v="3.4543999999999997"/>
  </r>
  <r>
    <x v="18"/>
    <s v="Sep"/>
    <s v="2014"/>
    <d v="2014-09-18T00:00:00"/>
    <n v="19.5"/>
    <n v="6.7"/>
    <n v="13.1"/>
    <n v="27.838400000000004"/>
    <n v="0"/>
    <n v="27.838400000000004"/>
  </r>
  <r>
    <x v="18"/>
    <s v="Sep"/>
    <s v="2014"/>
    <d v="2014-09-19T00:00:00"/>
    <n v="20.900000000000002"/>
    <n v="3.5"/>
    <n v="12.200000000000001"/>
    <n v="10.769599999999997"/>
    <n v="0"/>
    <n v="10.769599999999997"/>
  </r>
  <r>
    <x v="19"/>
    <s v="Sep"/>
    <s v="2014"/>
    <d v="2014-09-20T00:00:00"/>
    <n v="17.2"/>
    <n v="2.4000000000000004"/>
    <n v="9.8000000000000007"/>
    <n v="6.9087999999999994"/>
    <n v="0"/>
    <n v="6.9087999999999994"/>
  </r>
  <r>
    <x v="19"/>
    <s v="Sep"/>
    <s v="2014"/>
    <d v="2014-09-21T00:00:00"/>
    <n v="21.6"/>
    <n v="0.20000000000000007"/>
    <n v="10.9"/>
    <n v="0"/>
    <n v="0"/>
    <n v="0"/>
  </r>
  <r>
    <x v="19"/>
    <s v="Sep"/>
    <s v="2014"/>
    <d v="2014-09-22T00:00:00"/>
    <n v="25.900000000000002"/>
    <n v="3"/>
    <n v="14.450000000000001"/>
    <n v="0"/>
    <n v="0"/>
    <n v="0"/>
  </r>
  <r>
    <x v="19"/>
    <s v="Sep"/>
    <s v="2014"/>
    <d v="2014-09-23T00:00:00"/>
    <n v="27.7"/>
    <n v="5.3999999999999995"/>
    <n v="16.55"/>
    <n v="0.81280000000000008"/>
    <n v="0"/>
    <n v="0.81280000000000008"/>
  </r>
  <r>
    <x v="19"/>
    <s v="Sep"/>
    <s v="2014"/>
    <d v="2014-09-24T00:00:00"/>
    <n v="27.6"/>
    <n v="17"/>
    <n v="22.3"/>
    <n v="1.016"/>
    <n v="0"/>
    <n v="1.016"/>
  </r>
  <r>
    <x v="19"/>
    <s v="Sep"/>
    <s v="2014"/>
    <d v="2014-09-25T00:00:00"/>
    <n v="25.2"/>
    <n v="9.4"/>
    <n v="17.3"/>
    <n v="0"/>
    <n v="0"/>
    <n v="0"/>
  </r>
  <r>
    <x v="19"/>
    <s v="Sep"/>
    <s v="2014"/>
    <d v="2014-09-26T00:00:00"/>
    <n v="0"/>
    <n v="0"/>
    <n v="0"/>
    <n v="0"/>
    <n v="0"/>
    <n v="0"/>
  </r>
  <r>
    <x v="20"/>
    <s v="Sep"/>
    <s v="2014"/>
    <d v="2014-09-27T00:00:00"/>
    <n v="0"/>
    <n v="0"/>
    <n v="0"/>
    <n v="0"/>
    <n v="0"/>
    <n v="0"/>
  </r>
  <r>
    <x v="20"/>
    <s v="Sep"/>
    <s v="2014"/>
    <d v="2014-09-28T00:00:00"/>
    <n v="0"/>
    <n v="0"/>
    <n v="0"/>
    <n v="0"/>
    <n v="0"/>
    <n v="0"/>
  </r>
  <r>
    <x v="20"/>
    <s v="Sep"/>
    <s v="2014"/>
    <d v="2014-09-29T00:00:00"/>
    <n v="0"/>
    <n v="0"/>
    <n v="0"/>
    <n v="0"/>
    <n v="0"/>
    <n v="0"/>
  </r>
  <r>
    <x v="20"/>
    <s v="Sep"/>
    <s v="2014"/>
    <d v="2014-09-30T00:00:00"/>
    <n v="0"/>
    <n v="0"/>
    <n v="0"/>
    <n v="0"/>
    <n v="0"/>
    <n v="0"/>
  </r>
  <r>
    <x v="20"/>
    <s v="Oct"/>
    <s v="2014"/>
    <d v="2014-10-01T00:00:00"/>
    <n v="0"/>
    <n v="0"/>
    <n v="0"/>
    <n v="0"/>
    <n v="0"/>
    <n v="0"/>
  </r>
  <r>
    <x v="20"/>
    <s v="Oct"/>
    <s v="2014"/>
    <d v="2014-10-02T00:00:00"/>
    <n v="0"/>
    <n v="0"/>
    <n v="0"/>
    <n v="0"/>
    <n v="0"/>
    <n v="0"/>
  </r>
  <r>
    <x v="20"/>
    <s v="Oct"/>
    <s v="2014"/>
    <d v="2014-10-03T00:00:00"/>
    <n v="0"/>
    <n v="0"/>
    <n v="0"/>
    <n v="0"/>
    <n v="0"/>
    <n v="0"/>
  </r>
  <r>
    <x v="21"/>
    <s v="Oct"/>
    <s v="2014"/>
    <d v="2014-10-04T00:00:00"/>
    <n v="0"/>
    <n v="0"/>
    <n v="0"/>
    <n v="0"/>
    <n v="0"/>
    <n v="0"/>
  </r>
  <r>
    <x v="21"/>
    <s v="Oct"/>
    <s v="2014"/>
    <d v="2014-10-05T00:00:00"/>
    <n v="0"/>
    <n v="0"/>
    <n v="0"/>
    <n v="0"/>
    <n v="0"/>
    <n v="0"/>
  </r>
  <r>
    <x v="21"/>
    <s v="Oct"/>
    <s v="2014"/>
    <d v="2014-10-06T00:00:00"/>
    <n v="0"/>
    <n v="0"/>
    <n v="0"/>
    <n v="0"/>
    <n v="0"/>
    <n v="0"/>
  </r>
  <r>
    <x v="21"/>
    <s v="Oct"/>
    <s v="2014"/>
    <d v="2014-10-07T00:00:00"/>
    <n v="0"/>
    <n v="0"/>
    <n v="0"/>
    <n v="0"/>
    <n v="0"/>
    <n v="0"/>
  </r>
  <r>
    <x v="21"/>
    <s v="Oct"/>
    <s v="2014"/>
    <d v="2014-10-08T00:00:00"/>
    <n v="0"/>
    <n v="0"/>
    <n v="0"/>
    <n v="0"/>
    <n v="0"/>
    <n v="0"/>
  </r>
  <r>
    <x v="21"/>
    <s v="Oct"/>
    <s v="2014"/>
    <d v="2014-10-09T00:00:00"/>
    <n v="0"/>
    <n v="0"/>
    <n v="0"/>
    <n v="0"/>
    <n v="0"/>
    <n v="0"/>
  </r>
  <r>
    <x v="21"/>
    <s v="Oct"/>
    <s v="2014"/>
    <d v="2014-10-10T00:00:00"/>
    <n v="0"/>
    <n v="0"/>
    <n v="0"/>
    <n v="0"/>
    <n v="0"/>
    <n v="0"/>
  </r>
  <r>
    <x v="22"/>
    <s v="Oct"/>
    <s v="2014"/>
    <d v="2014-10-11T00:00:00"/>
    <m/>
    <m/>
    <s v=""/>
    <m/>
    <m/>
    <s v=""/>
  </r>
  <r>
    <x v="22"/>
    <s v="Oct"/>
    <s v="2014"/>
    <d v="2014-10-12T00:00:00"/>
    <m/>
    <m/>
    <s v=""/>
    <m/>
    <m/>
    <s v=""/>
  </r>
  <r>
    <x v="22"/>
    <s v="Oct"/>
    <s v="2014"/>
    <d v="2014-10-13T00:00:00"/>
    <m/>
    <m/>
    <s v=""/>
    <m/>
    <m/>
    <s v=""/>
  </r>
  <r>
    <x v="22"/>
    <s v="Oct"/>
    <s v="2014"/>
    <d v="2014-10-14T00:00:00"/>
    <m/>
    <m/>
    <s v=""/>
    <m/>
    <m/>
    <s v=""/>
  </r>
  <r>
    <x v="22"/>
    <s v="Oct"/>
    <s v="2014"/>
    <d v="2014-10-15T00:00:00"/>
    <m/>
    <m/>
    <s v=""/>
    <m/>
    <m/>
    <s v=""/>
  </r>
  <r>
    <x v="22"/>
    <s v="Oct"/>
    <s v="2014"/>
    <d v="2014-10-16T00:00:00"/>
    <m/>
    <m/>
    <s v=""/>
    <m/>
    <m/>
    <s v=""/>
  </r>
  <r>
    <x v="22"/>
    <s v="Oct"/>
    <s v="2014"/>
    <d v="2014-10-17T00:00:00"/>
    <m/>
    <m/>
    <s v=""/>
    <m/>
    <m/>
    <s v=""/>
  </r>
  <r>
    <x v="23"/>
    <s v="Oct"/>
    <s v="2014"/>
    <d v="2014-10-18T00:00:00"/>
    <m/>
    <m/>
    <s v=""/>
    <m/>
    <m/>
    <s v=""/>
  </r>
  <r>
    <x v="23"/>
    <s v="Oct"/>
    <s v="2014"/>
    <d v="2014-10-19T00:00:00"/>
    <m/>
    <m/>
    <s v=""/>
    <m/>
    <m/>
    <s v=""/>
  </r>
  <r>
    <x v="23"/>
    <s v="Oct"/>
    <s v="2014"/>
    <d v="2014-10-20T00:00:00"/>
    <m/>
    <m/>
    <s v=""/>
    <m/>
    <m/>
    <s v=""/>
  </r>
  <r>
    <x v="23"/>
    <s v="Oct"/>
    <s v="2014"/>
    <d v="2014-10-21T00:00:00"/>
    <m/>
    <m/>
    <s v=""/>
    <m/>
    <m/>
    <s v=""/>
  </r>
  <r>
    <x v="23"/>
    <s v="Oct"/>
    <s v="2014"/>
    <d v="2014-10-22T00:00:00"/>
    <m/>
    <m/>
    <s v=""/>
    <m/>
    <m/>
    <s v=""/>
  </r>
  <r>
    <x v="23"/>
    <s v="Oct"/>
    <s v="2014"/>
    <d v="2014-10-23T00:00:00"/>
    <m/>
    <m/>
    <s v=""/>
    <m/>
    <m/>
    <s v=""/>
  </r>
  <r>
    <x v="23"/>
    <s v="Oct"/>
    <s v="2014"/>
    <d v="2014-10-24T00:00:00"/>
    <m/>
    <m/>
    <s v=""/>
    <m/>
    <m/>
    <s v=""/>
  </r>
  <r>
    <x v="24"/>
    <s v="Oct"/>
    <s v="2014"/>
    <d v="2014-10-25T00:00:00"/>
    <m/>
    <m/>
    <s v=""/>
    <m/>
    <m/>
    <s v=""/>
  </r>
  <r>
    <x v="24"/>
    <s v="Oct"/>
    <s v="2014"/>
    <d v="2014-10-26T00:00:00"/>
    <m/>
    <m/>
    <s v=""/>
    <m/>
    <m/>
    <s v=""/>
  </r>
  <r>
    <x v="24"/>
    <s v="Oct"/>
    <s v="2014"/>
    <d v="2014-10-27T00:00:00"/>
    <m/>
    <m/>
    <s v=""/>
    <m/>
    <m/>
    <s v=""/>
  </r>
  <r>
    <x v="24"/>
    <s v="Oct"/>
    <s v="2014"/>
    <d v="2014-10-28T00:00:00"/>
    <m/>
    <m/>
    <s v=""/>
    <m/>
    <m/>
    <s v=""/>
  </r>
  <r>
    <x v="24"/>
    <s v="Oct"/>
    <s v="2014"/>
    <d v="2014-10-29T00:00:00"/>
    <m/>
    <m/>
    <s v=""/>
    <m/>
    <m/>
    <s v=""/>
  </r>
  <r>
    <x v="24"/>
    <s v="Oct"/>
    <s v="2014"/>
    <d v="2014-10-30T00:00:00"/>
    <m/>
    <m/>
    <s v=""/>
    <m/>
    <m/>
    <s v=""/>
  </r>
  <r>
    <x v="24"/>
    <s v="Oct"/>
    <s v="2014"/>
    <d v="2014-10-31T00:00:00"/>
    <m/>
    <m/>
    <s v=""/>
    <m/>
    <m/>
    <s v=""/>
  </r>
  <r>
    <x v="25"/>
    <s v="Nov"/>
    <s v="2014"/>
    <d v="2014-11-01T00:00:00"/>
    <m/>
    <m/>
    <s v=""/>
    <m/>
    <m/>
    <s v=""/>
  </r>
  <r>
    <x v="25"/>
    <s v="Nov"/>
    <s v="2014"/>
    <d v="2014-11-02T00:00:00"/>
    <m/>
    <m/>
    <s v=""/>
    <m/>
    <m/>
    <s v=""/>
  </r>
  <r>
    <x v="25"/>
    <s v="Nov"/>
    <s v="2014"/>
    <d v="2014-11-03T00:00:00"/>
    <m/>
    <m/>
    <s v=""/>
    <m/>
    <m/>
    <s v=""/>
  </r>
  <r>
    <x v="25"/>
    <s v="Nov"/>
    <s v="2014"/>
    <d v="2014-11-04T00:00:00"/>
    <m/>
    <m/>
    <s v=""/>
    <m/>
    <m/>
    <s v=""/>
  </r>
  <r>
    <x v="25"/>
    <s v="Nov"/>
    <s v="2014"/>
    <d v="2014-11-05T00:00:00"/>
    <m/>
    <m/>
    <s v=""/>
    <m/>
    <m/>
    <s v=""/>
  </r>
  <r>
    <x v="25"/>
    <s v="Nov"/>
    <s v="2014"/>
    <d v="2014-11-06T00:00:00"/>
    <m/>
    <m/>
    <s v=""/>
    <m/>
    <m/>
    <s v=""/>
  </r>
  <r>
    <x v="25"/>
    <s v="Nov"/>
    <s v="2014"/>
    <d v="2014-11-07T00:00:00"/>
    <m/>
    <m/>
    <s v=""/>
    <m/>
    <m/>
    <s v=""/>
  </r>
  <r>
    <x v="26"/>
    <s v="Nov"/>
    <s v="2014"/>
    <d v="2014-11-08T00:00:00"/>
    <m/>
    <m/>
    <s v=""/>
    <m/>
    <m/>
    <s v=""/>
  </r>
  <r>
    <x v="26"/>
    <s v="Nov"/>
    <s v="2014"/>
    <d v="2014-11-09T00:00:00"/>
    <m/>
    <m/>
    <s v=""/>
    <m/>
    <m/>
    <s v=""/>
  </r>
  <r>
    <x v="26"/>
    <s v="Nov"/>
    <s v="2014"/>
    <d v="2014-11-10T00:00:00"/>
    <m/>
    <m/>
    <s v=""/>
    <m/>
    <m/>
    <s v=""/>
  </r>
  <r>
    <x v="26"/>
    <s v="Nov"/>
    <s v="2014"/>
    <d v="2014-11-11T00:00:00"/>
    <m/>
    <m/>
    <s v=""/>
    <m/>
    <m/>
    <s v=""/>
  </r>
  <r>
    <x v="26"/>
    <s v="Nov"/>
    <s v="2014"/>
    <d v="2014-11-12T00:00:00"/>
    <m/>
    <m/>
    <s v=""/>
    <m/>
    <m/>
    <s v=""/>
  </r>
  <r>
    <x v="26"/>
    <s v="Nov"/>
    <s v="2014"/>
    <d v="2014-11-13T00:00:00"/>
    <m/>
    <m/>
    <s v=""/>
    <m/>
    <m/>
    <s v=""/>
  </r>
  <r>
    <x v="26"/>
    <s v="Nov"/>
    <s v="2014"/>
    <d v="2014-11-14T00:00:00"/>
    <m/>
    <m/>
    <s v=""/>
    <m/>
    <m/>
    <s v=""/>
  </r>
  <r>
    <x v="27"/>
    <s v="Nov"/>
    <s v="2014"/>
    <d v="2014-11-15T00:00:00"/>
    <m/>
    <m/>
    <s v=""/>
    <m/>
    <m/>
    <s v=""/>
  </r>
  <r>
    <x v="27"/>
    <s v="Nov"/>
    <s v="2014"/>
    <d v="2014-11-16T00:00:00"/>
    <m/>
    <m/>
    <s v=""/>
    <m/>
    <m/>
    <s v=""/>
  </r>
  <r>
    <x v="27"/>
    <s v="Nov"/>
    <s v="2014"/>
    <d v="2014-11-17T00:00:00"/>
    <m/>
    <m/>
    <s v=""/>
    <m/>
    <m/>
    <s v=""/>
  </r>
  <r>
    <x v="27"/>
    <s v="Nov"/>
    <s v="2014"/>
    <d v="2014-11-18T00:00:00"/>
    <m/>
    <m/>
    <s v=""/>
    <m/>
    <m/>
    <s v=""/>
  </r>
  <r>
    <x v="27"/>
    <s v="Nov"/>
    <s v="2014"/>
    <d v="2014-11-19T00:00:00"/>
    <m/>
    <m/>
    <s v=""/>
    <m/>
    <m/>
    <s v=""/>
  </r>
  <r>
    <x v="27"/>
    <s v="Nov"/>
    <s v="2014"/>
    <d v="2014-11-20T00:00:00"/>
    <m/>
    <m/>
    <s v=""/>
    <m/>
    <m/>
    <s v=""/>
  </r>
  <r>
    <x v="27"/>
    <s v="Nov"/>
    <s v="2014"/>
    <d v="2014-11-21T00:00:00"/>
    <m/>
    <m/>
    <s v=""/>
    <m/>
    <m/>
    <s v=""/>
  </r>
  <r>
    <x v="28"/>
    <s v="Nov"/>
    <s v="2014"/>
    <d v="2014-11-22T00:00:00"/>
    <m/>
    <m/>
    <s v=""/>
    <m/>
    <m/>
    <s v=""/>
  </r>
  <r>
    <x v="28"/>
    <s v="Nov"/>
    <s v="2014"/>
    <d v="2014-11-23T00:00:00"/>
    <m/>
    <m/>
    <s v=""/>
    <m/>
    <m/>
    <s v=""/>
  </r>
  <r>
    <x v="28"/>
    <s v="Nov"/>
    <s v="2014"/>
    <d v="2014-11-24T00:00:00"/>
    <m/>
    <m/>
    <s v=""/>
    <m/>
    <m/>
    <s v=""/>
  </r>
  <r>
    <x v="28"/>
    <s v="Nov"/>
    <s v="2014"/>
    <d v="2014-11-25T00:00:00"/>
    <m/>
    <m/>
    <s v=""/>
    <m/>
    <m/>
    <s v=""/>
  </r>
  <r>
    <x v="28"/>
    <s v="Nov"/>
    <s v="2014"/>
    <d v="2014-11-26T00:00:00"/>
    <m/>
    <m/>
    <s v=""/>
    <m/>
    <m/>
    <s v=""/>
  </r>
  <r>
    <x v="28"/>
    <s v="Nov"/>
    <s v="2014"/>
    <d v="2014-11-27T00:00:00"/>
    <m/>
    <m/>
    <s v=""/>
    <m/>
    <m/>
    <s v=""/>
  </r>
  <r>
    <x v="28"/>
    <s v="Nov"/>
    <s v="2014"/>
    <d v="2014-11-28T00:00:00"/>
    <m/>
    <m/>
    <s v=""/>
    <m/>
    <m/>
    <s v=""/>
  </r>
  <r>
    <x v="29"/>
    <s v="Nov"/>
    <s v="2014"/>
    <d v="2014-11-29T00:00:00"/>
    <m/>
    <m/>
    <s v=""/>
    <m/>
    <m/>
    <s v=""/>
  </r>
  <r>
    <x v="29"/>
    <s v="Nov"/>
    <s v="2014"/>
    <d v="2014-11-30T00:00:00"/>
    <m/>
    <m/>
    <s v=""/>
    <m/>
    <m/>
    <s v=""/>
  </r>
  <r>
    <x v="29"/>
    <s v="Dec"/>
    <s v="2014"/>
    <d v="2014-12-01T00:00:00"/>
    <m/>
    <m/>
    <s v=""/>
    <m/>
    <m/>
    <s v=""/>
  </r>
  <r>
    <x v="29"/>
    <s v="Dec"/>
    <s v="2014"/>
    <d v="2014-12-02T00:00:00"/>
    <m/>
    <m/>
    <s v=""/>
    <m/>
    <m/>
    <s v=""/>
  </r>
  <r>
    <x v="29"/>
    <s v="Dec"/>
    <s v="2014"/>
    <d v="2014-12-03T00:00:00"/>
    <m/>
    <m/>
    <s v=""/>
    <m/>
    <m/>
    <s v=""/>
  </r>
  <r>
    <x v="29"/>
    <s v="Dec"/>
    <s v="2014"/>
    <d v="2014-12-04T00:00:00"/>
    <m/>
    <m/>
    <s v=""/>
    <m/>
    <m/>
    <s v=""/>
  </r>
  <r>
    <x v="29"/>
    <s v="Dec"/>
    <s v="2014"/>
    <d v="2014-12-05T00:00:00"/>
    <m/>
    <m/>
    <s v=""/>
    <m/>
    <m/>
    <s v=""/>
  </r>
  <r>
    <x v="30"/>
    <s v="Dec"/>
    <s v="2014"/>
    <d v="2014-12-06T00:00:00"/>
    <m/>
    <m/>
    <s v=""/>
    <m/>
    <m/>
    <s v=""/>
  </r>
  <r>
    <x v="30"/>
    <s v="Dec"/>
    <s v="2014"/>
    <d v="2014-12-07T00:00:00"/>
    <m/>
    <m/>
    <s v=""/>
    <m/>
    <m/>
    <s v=""/>
  </r>
  <r>
    <x v="30"/>
    <s v="Dec"/>
    <s v="2014"/>
    <d v="2014-12-08T00:00:00"/>
    <m/>
    <m/>
    <s v=""/>
    <m/>
    <m/>
    <s v=""/>
  </r>
  <r>
    <x v="30"/>
    <s v="Dec"/>
    <s v="2014"/>
    <d v="2014-12-09T00:00:00"/>
    <m/>
    <m/>
    <s v=""/>
    <m/>
    <m/>
    <s v=""/>
  </r>
  <r>
    <x v="30"/>
    <s v="Dec"/>
    <s v="2014"/>
    <d v="2014-12-10T00:00:00"/>
    <m/>
    <m/>
    <s v=""/>
    <m/>
    <m/>
    <s v=""/>
  </r>
  <r>
    <x v="30"/>
    <s v="Dec"/>
    <s v="2014"/>
    <d v="2014-12-11T00:00:00"/>
    <m/>
    <m/>
    <s v=""/>
    <m/>
    <m/>
    <s v=""/>
  </r>
  <r>
    <x v="30"/>
    <s v="Dec"/>
    <s v="2014"/>
    <d v="2014-12-12T00:00:00"/>
    <m/>
    <m/>
    <s v=""/>
    <m/>
    <m/>
    <s v=""/>
  </r>
  <r>
    <x v="31"/>
    <s v="Dec"/>
    <s v="2014"/>
    <d v="2014-12-13T00:00:00"/>
    <m/>
    <m/>
    <s v=""/>
    <m/>
    <m/>
    <s v=""/>
  </r>
  <r>
    <x v="31"/>
    <s v="Dec"/>
    <s v="2014"/>
    <d v="2014-12-14T00:00:00"/>
    <m/>
    <m/>
    <s v=""/>
    <m/>
    <m/>
    <s v=""/>
  </r>
  <r>
    <x v="31"/>
    <s v="Dec"/>
    <s v="2014"/>
    <d v="2014-12-15T00:00:00"/>
    <m/>
    <m/>
    <s v=""/>
    <m/>
    <m/>
    <s v=""/>
  </r>
  <r>
    <x v="31"/>
    <s v="Dec"/>
    <s v="2014"/>
    <d v="2014-12-16T00:00:00"/>
    <m/>
    <m/>
    <s v=""/>
    <m/>
    <m/>
    <s v=""/>
  </r>
  <r>
    <x v="31"/>
    <s v="Dec"/>
    <s v="2014"/>
    <d v="2014-12-17T00:00:00"/>
    <m/>
    <m/>
    <s v=""/>
    <m/>
    <m/>
    <s v=""/>
  </r>
  <r>
    <x v="31"/>
    <s v="Dec"/>
    <s v="2014"/>
    <d v="2014-12-18T00:00:00"/>
    <m/>
    <m/>
    <s v=""/>
    <m/>
    <m/>
    <s v=""/>
  </r>
  <r>
    <x v="31"/>
    <s v="Dec"/>
    <s v="2014"/>
    <d v="2014-12-19T00:00:00"/>
    <m/>
    <m/>
    <s v=""/>
    <m/>
    <m/>
    <s v=""/>
  </r>
  <r>
    <x v="32"/>
    <s v="Dec"/>
    <s v="2014"/>
    <d v="2014-12-20T00:00:00"/>
    <m/>
    <m/>
    <s v=""/>
    <m/>
    <m/>
    <s v=""/>
  </r>
  <r>
    <x v="32"/>
    <s v="Dec"/>
    <s v="2014"/>
    <d v="2014-12-21T00:00:00"/>
    <m/>
    <m/>
    <s v=""/>
    <m/>
    <m/>
    <s v=""/>
  </r>
  <r>
    <x v="32"/>
    <s v="Dec"/>
    <s v="2014"/>
    <d v="2014-12-22T00:00:00"/>
    <m/>
    <m/>
    <s v=""/>
    <m/>
    <m/>
    <s v=""/>
  </r>
  <r>
    <x v="32"/>
    <s v="Dec"/>
    <s v="2014"/>
    <d v="2014-12-23T00:00:00"/>
    <m/>
    <m/>
    <s v=""/>
    <m/>
    <m/>
    <s v=""/>
  </r>
  <r>
    <x v="32"/>
    <s v="Dec"/>
    <s v="2014"/>
    <d v="2014-12-24T00:00:00"/>
    <m/>
    <m/>
    <s v=""/>
    <m/>
    <m/>
    <s v=""/>
  </r>
  <r>
    <x v="32"/>
    <s v="Dec"/>
    <s v="2014"/>
    <d v="2014-12-25T00:00:00"/>
    <m/>
    <m/>
    <s v=""/>
    <m/>
    <m/>
    <s v=""/>
  </r>
  <r>
    <x v="32"/>
    <s v="Dec"/>
    <s v="2014"/>
    <d v="2014-12-26T00:00:00"/>
    <m/>
    <m/>
    <s v=""/>
    <m/>
    <m/>
    <s v=""/>
  </r>
  <r>
    <x v="33"/>
    <s v="Dec"/>
    <s v="2014"/>
    <d v="2014-12-27T00:00:00"/>
    <m/>
    <m/>
    <s v=""/>
    <m/>
    <m/>
    <s v=""/>
  </r>
  <r>
    <x v="33"/>
    <s v="Dec"/>
    <s v="2014"/>
    <d v="2014-12-28T00:00:00"/>
    <m/>
    <m/>
    <s v=""/>
    <m/>
    <m/>
    <s v=""/>
  </r>
  <r>
    <x v="33"/>
    <s v="Dec"/>
    <s v="2014"/>
    <d v="2014-12-29T00:00:00"/>
    <m/>
    <m/>
    <s v=""/>
    <m/>
    <m/>
    <s v=""/>
  </r>
  <r>
    <x v="33"/>
    <s v="Dec"/>
    <s v="2014"/>
    <d v="2014-12-30T00:00:00"/>
    <m/>
    <m/>
    <s v=""/>
    <m/>
    <m/>
    <s v=""/>
  </r>
  <r>
    <x v="33"/>
    <s v="Dec"/>
    <s v="2014"/>
    <d v="2014-12-31T00:00:00"/>
    <m/>
    <m/>
    <s v=""/>
    <m/>
    <m/>
    <s v=""/>
  </r>
  <r>
    <x v="33"/>
    <s v="Jan"/>
    <s v="2015"/>
    <d v="2015-01-01T00:00:00"/>
    <m/>
    <m/>
    <s v=""/>
    <m/>
    <m/>
    <s v=""/>
  </r>
  <r>
    <x v="33"/>
    <s v="Jan"/>
    <s v="2015"/>
    <d v="2015-01-02T00:00:00"/>
    <m/>
    <m/>
    <s v=""/>
    <m/>
    <m/>
    <s v=""/>
  </r>
  <r>
    <x v="34"/>
    <s v="Jan"/>
    <s v="2015"/>
    <d v="2015-01-03T00:00:00"/>
    <m/>
    <m/>
    <s v=""/>
    <m/>
    <m/>
    <s v=""/>
  </r>
  <r>
    <x v="34"/>
    <s v="Jan"/>
    <s v="2015"/>
    <d v="2015-01-04T00:00:00"/>
    <m/>
    <m/>
    <s v=""/>
    <m/>
    <m/>
    <s v=""/>
  </r>
  <r>
    <x v="34"/>
    <s v="Jan"/>
    <s v="2015"/>
    <d v="2015-01-05T00:00:00"/>
    <m/>
    <m/>
    <s v=""/>
    <m/>
    <m/>
    <s v=""/>
  </r>
  <r>
    <x v="34"/>
    <s v="Jan"/>
    <s v="2015"/>
    <d v="2015-01-06T00:00:00"/>
    <m/>
    <m/>
    <s v=""/>
    <m/>
    <m/>
    <s v=""/>
  </r>
  <r>
    <x v="34"/>
    <s v="Jan"/>
    <s v="2015"/>
    <d v="2015-01-07T00:00:00"/>
    <m/>
    <m/>
    <s v=""/>
    <m/>
    <m/>
    <s v=""/>
  </r>
  <r>
    <x v="34"/>
    <s v="Jan"/>
    <s v="2015"/>
    <d v="2015-01-08T00:00:00"/>
    <m/>
    <m/>
    <s v=""/>
    <m/>
    <m/>
    <s v=""/>
  </r>
  <r>
    <x v="34"/>
    <s v="Jan"/>
    <s v="2015"/>
    <d v="2015-01-09T00:00:00"/>
    <m/>
    <m/>
    <s v=""/>
    <m/>
    <m/>
    <s v=""/>
  </r>
  <r>
    <x v="35"/>
    <s v="Jan"/>
    <s v="2015"/>
    <d v="2015-01-10T00:00:00"/>
    <m/>
    <m/>
    <s v=""/>
    <m/>
    <m/>
    <s v=""/>
  </r>
  <r>
    <x v="35"/>
    <s v="Jan"/>
    <s v="2015"/>
    <d v="2015-01-11T00:00:00"/>
    <m/>
    <m/>
    <s v=""/>
    <m/>
    <m/>
    <s v=""/>
  </r>
  <r>
    <x v="35"/>
    <s v="Jan"/>
    <s v="2015"/>
    <d v="2015-01-12T00:00:00"/>
    <m/>
    <m/>
    <s v=""/>
    <m/>
    <m/>
    <s v=""/>
  </r>
  <r>
    <x v="35"/>
    <s v="Jan"/>
    <s v="2015"/>
    <d v="2015-01-13T00:00:00"/>
    <m/>
    <m/>
    <s v=""/>
    <m/>
    <m/>
    <s v=""/>
  </r>
  <r>
    <x v="35"/>
    <s v="Jan"/>
    <s v="2015"/>
    <d v="2015-01-14T00:00:00"/>
    <m/>
    <m/>
    <s v=""/>
    <m/>
    <m/>
    <s v=""/>
  </r>
  <r>
    <x v="35"/>
    <s v="Jan"/>
    <s v="2015"/>
    <d v="2015-01-15T00:00:00"/>
    <m/>
    <m/>
    <s v=""/>
    <m/>
    <m/>
    <s v=""/>
  </r>
  <r>
    <x v="35"/>
    <s v="Jan"/>
    <s v="2015"/>
    <d v="2015-01-16T00:00:00"/>
    <m/>
    <m/>
    <s v=""/>
    <m/>
    <m/>
    <s v=""/>
  </r>
  <r>
    <x v="36"/>
    <s v="Jan"/>
    <s v="2015"/>
    <d v="2015-01-17T00:00:00"/>
    <m/>
    <m/>
    <s v=""/>
    <m/>
    <m/>
    <s v=""/>
  </r>
  <r>
    <x v="36"/>
    <s v="Jan"/>
    <s v="2015"/>
    <d v="2015-01-18T00:00:00"/>
    <m/>
    <m/>
    <s v=""/>
    <m/>
    <m/>
    <s v=""/>
  </r>
  <r>
    <x v="36"/>
    <s v="Jan"/>
    <s v="2015"/>
    <d v="2015-01-19T00:00:00"/>
    <m/>
    <m/>
    <s v=""/>
    <m/>
    <m/>
    <s v=""/>
  </r>
  <r>
    <x v="36"/>
    <s v="Jan"/>
    <s v="2015"/>
    <d v="2015-01-20T00:00:00"/>
    <m/>
    <m/>
    <s v=""/>
    <m/>
    <m/>
    <s v=""/>
  </r>
  <r>
    <x v="36"/>
    <s v="Jan"/>
    <s v="2015"/>
    <d v="2015-01-21T00:00:00"/>
    <m/>
    <m/>
    <s v=""/>
    <m/>
    <m/>
    <s v=""/>
  </r>
  <r>
    <x v="36"/>
    <s v="Jan"/>
    <s v="2015"/>
    <d v="2015-01-22T00:00:00"/>
    <m/>
    <m/>
    <s v=""/>
    <m/>
    <m/>
    <s v=""/>
  </r>
  <r>
    <x v="36"/>
    <s v="Jan"/>
    <s v="2015"/>
    <d v="2015-01-23T00:00:00"/>
    <m/>
    <m/>
    <s v=""/>
    <m/>
    <m/>
    <s v=""/>
  </r>
  <r>
    <x v="37"/>
    <s v="Jan"/>
    <s v="2015"/>
    <d v="2015-01-24T00:00:00"/>
    <m/>
    <m/>
    <s v=""/>
    <m/>
    <m/>
    <s v=""/>
  </r>
  <r>
    <x v="37"/>
    <s v="Jan"/>
    <s v="2015"/>
    <d v="2015-01-25T00:00:00"/>
    <m/>
    <m/>
    <s v=""/>
    <m/>
    <m/>
    <s v=""/>
  </r>
  <r>
    <x v="37"/>
    <s v="Jan"/>
    <s v="2015"/>
    <d v="2015-01-26T00:00:00"/>
    <m/>
    <m/>
    <s v=""/>
    <m/>
    <m/>
    <s v=""/>
  </r>
  <r>
    <x v="37"/>
    <s v="Jan"/>
    <s v="2015"/>
    <d v="2015-01-27T00:00:00"/>
    <m/>
    <m/>
    <s v=""/>
    <m/>
    <m/>
    <s v=""/>
  </r>
  <r>
    <x v="37"/>
    <s v="Jan"/>
    <s v="2015"/>
    <d v="2015-01-28T00:00:00"/>
    <m/>
    <m/>
    <s v=""/>
    <m/>
    <m/>
    <s v=""/>
  </r>
  <r>
    <x v="37"/>
    <s v="Jan"/>
    <s v="2015"/>
    <d v="2015-01-29T00:00:00"/>
    <m/>
    <m/>
    <s v=""/>
    <m/>
    <m/>
    <s v=""/>
  </r>
  <r>
    <x v="37"/>
    <s v="Jan"/>
    <s v="2015"/>
    <d v="2015-01-30T00:00:00"/>
    <m/>
    <m/>
    <s v=""/>
    <m/>
    <m/>
    <s v=""/>
  </r>
  <r>
    <x v="38"/>
    <s v="Jan"/>
    <s v="2015"/>
    <d v="2015-01-31T00:00:00"/>
    <m/>
    <m/>
    <s v=""/>
    <m/>
    <m/>
    <s v=""/>
  </r>
  <r>
    <x v="38"/>
    <s v="Feb"/>
    <s v="2015"/>
    <d v="2015-02-01T00:00:00"/>
    <m/>
    <m/>
    <s v=""/>
    <m/>
    <m/>
    <s v=""/>
  </r>
  <r>
    <x v="38"/>
    <s v="Feb"/>
    <s v="2015"/>
    <d v="2015-02-02T00:00:00"/>
    <m/>
    <m/>
    <s v=""/>
    <m/>
    <m/>
    <s v=""/>
  </r>
  <r>
    <x v="38"/>
    <s v="Feb"/>
    <s v="2015"/>
    <d v="2015-02-03T00:00:00"/>
    <m/>
    <m/>
    <s v=""/>
    <m/>
    <m/>
    <s v=""/>
  </r>
  <r>
    <x v="38"/>
    <s v="Feb"/>
    <s v="2015"/>
    <d v="2015-02-04T00:00:00"/>
    <m/>
    <m/>
    <s v=""/>
    <m/>
    <m/>
    <s v=""/>
  </r>
  <r>
    <x v="38"/>
    <s v="Feb"/>
    <s v="2015"/>
    <d v="2015-02-05T00:00:00"/>
    <m/>
    <m/>
    <s v=""/>
    <m/>
    <m/>
    <s v=""/>
  </r>
  <r>
    <x v="38"/>
    <s v="Feb"/>
    <s v="2015"/>
    <d v="2015-02-06T00:00:00"/>
    <m/>
    <m/>
    <s v=""/>
    <m/>
    <m/>
    <s v=""/>
  </r>
  <r>
    <x v="39"/>
    <s v="Feb"/>
    <s v="2015"/>
    <d v="2015-02-07T00:00:00"/>
    <m/>
    <m/>
    <s v=""/>
    <m/>
    <m/>
    <s v=""/>
  </r>
  <r>
    <x v="39"/>
    <s v="Feb"/>
    <s v="2015"/>
    <d v="2015-02-08T00:00:00"/>
    <m/>
    <m/>
    <s v=""/>
    <m/>
    <m/>
    <s v=""/>
  </r>
  <r>
    <x v="39"/>
    <s v="Feb"/>
    <s v="2015"/>
    <d v="2015-02-09T00:00:00"/>
    <m/>
    <m/>
    <s v=""/>
    <m/>
    <m/>
    <s v=""/>
  </r>
  <r>
    <x v="39"/>
    <s v="Feb"/>
    <s v="2015"/>
    <d v="2015-02-10T00:00:00"/>
    <m/>
    <m/>
    <s v=""/>
    <m/>
    <m/>
    <s v=""/>
  </r>
  <r>
    <x v="39"/>
    <s v="Feb"/>
    <s v="2015"/>
    <d v="2015-02-11T00:00:00"/>
    <m/>
    <m/>
    <s v=""/>
    <m/>
    <m/>
    <s v=""/>
  </r>
  <r>
    <x v="39"/>
    <s v="Feb"/>
    <s v="2015"/>
    <d v="2015-02-12T00:00:00"/>
    <m/>
    <m/>
    <s v=""/>
    <m/>
    <m/>
    <s v=""/>
  </r>
  <r>
    <x v="39"/>
    <s v="Feb"/>
    <s v="2015"/>
    <d v="2015-02-13T00:00:00"/>
    <m/>
    <m/>
    <s v=""/>
    <m/>
    <m/>
    <s v=""/>
  </r>
  <r>
    <x v="40"/>
    <s v="Feb"/>
    <s v="2015"/>
    <d v="2015-02-14T00:00:00"/>
    <m/>
    <m/>
    <s v=""/>
    <m/>
    <m/>
    <s v=""/>
  </r>
  <r>
    <x v="40"/>
    <s v="Feb"/>
    <s v="2015"/>
    <d v="2015-02-15T00:00:00"/>
    <m/>
    <m/>
    <s v=""/>
    <m/>
    <m/>
    <s v=""/>
  </r>
  <r>
    <x v="40"/>
    <s v="Feb"/>
    <s v="2015"/>
    <d v="2015-02-16T00:00:00"/>
    <m/>
    <m/>
    <s v=""/>
    <m/>
    <m/>
    <s v=""/>
  </r>
  <r>
    <x v="40"/>
    <s v="Feb"/>
    <s v="2015"/>
    <d v="2015-02-17T00:00:00"/>
    <m/>
    <m/>
    <s v=""/>
    <m/>
    <m/>
    <s v=""/>
  </r>
  <r>
    <x v="40"/>
    <s v="Feb"/>
    <s v="2015"/>
    <d v="2015-02-18T00:00:00"/>
    <m/>
    <m/>
    <s v=""/>
    <m/>
    <m/>
    <s v=""/>
  </r>
  <r>
    <x v="40"/>
    <s v="Feb"/>
    <s v="2015"/>
    <d v="2015-02-19T00:00:00"/>
    <m/>
    <m/>
    <s v=""/>
    <m/>
    <m/>
    <s v=""/>
  </r>
  <r>
    <x v="40"/>
    <s v="Feb"/>
    <s v="2015"/>
    <d v="2015-02-20T00:00:00"/>
    <m/>
    <m/>
    <s v=""/>
    <m/>
    <m/>
    <s v=""/>
  </r>
  <r>
    <x v="41"/>
    <s v="Feb"/>
    <s v="2015"/>
    <d v="2015-02-21T00:00:00"/>
    <m/>
    <m/>
    <s v=""/>
    <m/>
    <m/>
    <s v=""/>
  </r>
  <r>
    <x v="41"/>
    <s v="Feb"/>
    <s v="2015"/>
    <d v="2015-02-22T00:00:00"/>
    <m/>
    <m/>
    <s v=""/>
    <m/>
    <m/>
    <s v=""/>
  </r>
  <r>
    <x v="41"/>
    <s v="Feb"/>
    <s v="2015"/>
    <d v="2015-02-23T00:00:00"/>
    <m/>
    <m/>
    <s v=""/>
    <m/>
    <m/>
    <s v=""/>
  </r>
  <r>
    <x v="41"/>
    <s v="Feb"/>
    <s v="2015"/>
    <d v="2015-02-24T00:00:00"/>
    <m/>
    <m/>
    <s v=""/>
    <m/>
    <m/>
    <s v=""/>
  </r>
  <r>
    <x v="41"/>
    <s v="Feb"/>
    <s v="2015"/>
    <d v="2015-02-25T00:00:00"/>
    <m/>
    <m/>
    <s v=""/>
    <m/>
    <m/>
    <s v=""/>
  </r>
  <r>
    <x v="41"/>
    <s v="Feb"/>
    <s v="2015"/>
    <d v="2015-02-26T00:00:00"/>
    <m/>
    <m/>
    <s v=""/>
    <m/>
    <m/>
    <s v=""/>
  </r>
  <r>
    <x v="41"/>
    <s v="Feb"/>
    <s v="2015"/>
    <d v="2015-02-27T00:00:00"/>
    <m/>
    <m/>
    <s v=""/>
    <m/>
    <m/>
    <s v=""/>
  </r>
  <r>
    <x v="42"/>
    <s v="Feb"/>
    <s v="2015"/>
    <d v="2015-02-28T00:00:00"/>
    <m/>
    <m/>
    <s v=""/>
    <m/>
    <m/>
    <s v=""/>
  </r>
  <r>
    <x v="42"/>
    <s v="Mar"/>
    <s v="2015"/>
    <d v="2015-03-01T00:00:00"/>
    <m/>
    <m/>
    <s v=""/>
    <m/>
    <m/>
    <s v=""/>
  </r>
  <r>
    <x v="42"/>
    <s v="Mar"/>
    <s v="2015"/>
    <d v="2015-03-02T00:00:00"/>
    <m/>
    <m/>
    <s v=""/>
    <m/>
    <m/>
    <s v=""/>
  </r>
  <r>
    <x v="42"/>
    <s v="Mar"/>
    <s v="2015"/>
    <d v="2015-03-03T00:00:00"/>
    <m/>
    <m/>
    <s v=""/>
    <m/>
    <m/>
    <s v=""/>
  </r>
  <r>
    <x v="42"/>
    <s v="Mar"/>
    <s v="2015"/>
    <d v="2015-03-04T00:00:00"/>
    <m/>
    <m/>
    <s v=""/>
    <m/>
    <m/>
    <s v=""/>
  </r>
  <r>
    <x v="42"/>
    <s v="Mar"/>
    <s v="2015"/>
    <d v="2015-03-05T00:00:00"/>
    <m/>
    <m/>
    <s v=""/>
    <m/>
    <m/>
    <s v=""/>
  </r>
  <r>
    <x v="42"/>
    <s v="Mar"/>
    <s v="2015"/>
    <d v="2015-03-06T00:00:00"/>
    <m/>
    <m/>
    <s v=""/>
    <m/>
    <m/>
    <s v=""/>
  </r>
  <r>
    <x v="43"/>
    <s v="Mar"/>
    <s v="2015"/>
    <d v="2015-03-07T00:00:00"/>
    <m/>
    <m/>
    <s v=""/>
    <m/>
    <m/>
    <s v=""/>
  </r>
  <r>
    <x v="43"/>
    <s v="Mar"/>
    <s v="2015"/>
    <d v="2015-03-08T00:00:00"/>
    <m/>
    <m/>
    <s v=""/>
    <m/>
    <m/>
    <s v=""/>
  </r>
  <r>
    <x v="43"/>
    <s v="Mar"/>
    <s v="2015"/>
    <d v="2015-03-09T00:00:00"/>
    <m/>
    <m/>
    <s v=""/>
    <m/>
    <m/>
    <s v=""/>
  </r>
  <r>
    <x v="43"/>
    <s v="Mar"/>
    <s v="2015"/>
    <d v="2015-03-10T00:00:00"/>
    <m/>
    <m/>
    <s v=""/>
    <m/>
    <m/>
    <s v=""/>
  </r>
  <r>
    <x v="43"/>
    <s v="Mar"/>
    <s v="2015"/>
    <d v="2015-03-11T00:00:00"/>
    <m/>
    <m/>
    <s v=""/>
    <m/>
    <m/>
    <s v=""/>
  </r>
  <r>
    <x v="43"/>
    <s v="Mar"/>
    <s v="2015"/>
    <d v="2015-03-12T00:00:00"/>
    <m/>
    <m/>
    <s v=""/>
    <m/>
    <m/>
    <s v=""/>
  </r>
  <r>
    <x v="43"/>
    <s v="Mar"/>
    <s v="2015"/>
    <d v="2015-03-13T00:00:00"/>
    <m/>
    <m/>
    <s v=""/>
    <m/>
    <m/>
    <s v=""/>
  </r>
  <r>
    <x v="44"/>
    <s v="Mar"/>
    <s v="2015"/>
    <d v="2015-03-14T00:00:00"/>
    <m/>
    <m/>
    <s v=""/>
    <m/>
    <m/>
    <s v=""/>
  </r>
  <r>
    <x v="44"/>
    <s v="Mar"/>
    <s v="2015"/>
    <d v="2015-03-15T00:00:00"/>
    <m/>
    <m/>
    <s v=""/>
    <m/>
    <m/>
    <s v=""/>
  </r>
  <r>
    <x v="44"/>
    <s v="Mar"/>
    <s v="2015"/>
    <d v="2015-03-16T00:00:00"/>
    <m/>
    <m/>
    <s v=""/>
    <m/>
    <m/>
    <s v=""/>
  </r>
  <r>
    <x v="44"/>
    <s v="Mar"/>
    <s v="2015"/>
    <d v="2015-03-17T00:00:00"/>
    <m/>
    <m/>
    <s v=""/>
    <m/>
    <m/>
    <s v=""/>
  </r>
  <r>
    <x v="44"/>
    <s v="Mar"/>
    <s v="2015"/>
    <d v="2015-03-18T00:00:00"/>
    <m/>
    <m/>
    <s v=""/>
    <m/>
    <m/>
    <s v=""/>
  </r>
  <r>
    <x v="44"/>
    <s v="Mar"/>
    <s v="2015"/>
    <d v="2015-03-19T00:00:00"/>
    <m/>
    <m/>
    <s v=""/>
    <m/>
    <m/>
    <s v=""/>
  </r>
  <r>
    <x v="44"/>
    <s v="Mar"/>
    <s v="2015"/>
    <d v="2015-03-20T00:00:00"/>
    <m/>
    <m/>
    <s v=""/>
    <m/>
    <m/>
    <s v=""/>
  </r>
  <r>
    <x v="45"/>
    <s v="Mar"/>
    <s v="2015"/>
    <d v="2015-03-21T00:00:00"/>
    <m/>
    <m/>
    <s v=""/>
    <m/>
    <m/>
    <s v=""/>
  </r>
  <r>
    <x v="45"/>
    <s v="Mar"/>
    <s v="2015"/>
    <d v="2015-03-22T00:00:00"/>
    <m/>
    <m/>
    <s v=""/>
    <m/>
    <m/>
    <s v=""/>
  </r>
  <r>
    <x v="45"/>
    <s v="Mar"/>
    <s v="2015"/>
    <d v="2015-03-23T00:00:00"/>
    <m/>
    <m/>
    <s v=""/>
    <m/>
    <m/>
    <s v=""/>
  </r>
  <r>
    <x v="45"/>
    <s v="Mar"/>
    <s v="2015"/>
    <d v="2015-03-24T00:00:00"/>
    <m/>
    <m/>
    <s v=""/>
    <m/>
    <m/>
    <s v=""/>
  </r>
  <r>
    <x v="45"/>
    <s v="Mar"/>
    <s v="2015"/>
    <d v="2015-03-25T00:00:00"/>
    <m/>
    <m/>
    <s v=""/>
    <m/>
    <m/>
    <s v=""/>
  </r>
  <r>
    <x v="45"/>
    <s v="Mar"/>
    <s v="2015"/>
    <d v="2015-03-26T00:00:00"/>
    <m/>
    <m/>
    <s v=""/>
    <m/>
    <m/>
    <s v=""/>
  </r>
  <r>
    <x v="45"/>
    <s v="Mar"/>
    <s v="2015"/>
    <d v="2015-03-27T00:00:00"/>
    <m/>
    <m/>
    <s v=""/>
    <m/>
    <m/>
    <s v=""/>
  </r>
  <r>
    <x v="46"/>
    <s v="Mar"/>
    <s v="2015"/>
    <d v="2015-03-28T00:00:00"/>
    <m/>
    <m/>
    <s v=""/>
    <m/>
    <m/>
    <s v=""/>
  </r>
  <r>
    <x v="46"/>
    <s v="Mar"/>
    <s v="2015"/>
    <d v="2015-03-29T00:00:00"/>
    <m/>
    <m/>
    <s v=""/>
    <m/>
    <m/>
    <s v=""/>
  </r>
  <r>
    <x v="46"/>
    <s v="Mar"/>
    <s v="2015"/>
    <d v="2015-03-30T00:00:00"/>
    <m/>
    <m/>
    <s v=""/>
    <m/>
    <m/>
    <s v=""/>
  </r>
  <r>
    <x v="46"/>
    <s v="Mar"/>
    <s v="2015"/>
    <d v="2015-03-31T00:00:00"/>
    <m/>
    <m/>
    <s v=""/>
    <m/>
    <m/>
    <s v=""/>
  </r>
  <r>
    <x v="46"/>
    <s v="Apr"/>
    <s v="2015"/>
    <d v="2015-04-01T00:00:00"/>
    <m/>
    <m/>
    <s v=""/>
    <m/>
    <m/>
    <s v=""/>
  </r>
  <r>
    <x v="46"/>
    <s v="Apr"/>
    <s v="2015"/>
    <d v="2015-04-02T00:00:00"/>
    <m/>
    <m/>
    <s v=""/>
    <m/>
    <m/>
    <s v=""/>
  </r>
  <r>
    <x v="46"/>
    <s v="Apr"/>
    <s v="2015"/>
    <d v="2015-04-03T00:00:00"/>
    <m/>
    <m/>
    <s v=""/>
    <m/>
    <m/>
    <s v=""/>
  </r>
  <r>
    <x v="47"/>
    <s v="Apr"/>
    <s v="2015"/>
    <d v="2015-04-04T00:00:00"/>
    <m/>
    <m/>
    <s v=""/>
    <m/>
    <m/>
    <s v=""/>
  </r>
  <r>
    <x v="47"/>
    <s v="Apr"/>
    <s v="2015"/>
    <d v="2015-04-05T00:00:00"/>
    <m/>
    <m/>
    <s v=""/>
    <m/>
    <m/>
    <s v=""/>
  </r>
  <r>
    <x v="47"/>
    <s v="Apr"/>
    <s v="2015"/>
    <d v="2015-04-06T00:00:00"/>
    <m/>
    <m/>
    <s v=""/>
    <m/>
    <m/>
    <s v=""/>
  </r>
  <r>
    <x v="47"/>
    <s v="Apr"/>
    <s v="2015"/>
    <d v="2015-04-07T00:00:00"/>
    <m/>
    <m/>
    <s v=""/>
    <m/>
    <m/>
    <s v=""/>
  </r>
  <r>
    <x v="47"/>
    <s v="Apr"/>
    <s v="2015"/>
    <d v="2015-04-08T00:00:00"/>
    <m/>
    <m/>
    <s v=""/>
    <m/>
    <m/>
    <s v=""/>
  </r>
  <r>
    <x v="47"/>
    <s v="Apr"/>
    <s v="2015"/>
    <d v="2015-04-09T00:00:00"/>
    <m/>
    <m/>
    <s v=""/>
    <m/>
    <m/>
    <s v=""/>
  </r>
  <r>
    <x v="47"/>
    <s v="Apr"/>
    <s v="2015"/>
    <d v="2015-04-10T00:00:00"/>
    <m/>
    <m/>
    <s v=""/>
    <m/>
    <m/>
    <s v=""/>
  </r>
  <r>
    <x v="48"/>
    <s v="Apr"/>
    <s v="2015"/>
    <d v="2015-04-11T00:00:00"/>
    <m/>
    <m/>
    <s v=""/>
    <m/>
    <m/>
    <s v=""/>
  </r>
  <r>
    <x v="48"/>
    <s v="Apr"/>
    <s v="2015"/>
    <d v="2015-04-12T00:00:00"/>
    <m/>
    <m/>
    <s v=""/>
    <m/>
    <m/>
    <s v=""/>
  </r>
  <r>
    <x v="48"/>
    <s v="Apr"/>
    <s v="2015"/>
    <d v="2015-04-13T00:00:00"/>
    <m/>
    <m/>
    <s v=""/>
    <m/>
    <m/>
    <s v=""/>
  </r>
  <r>
    <x v="48"/>
    <s v="Apr"/>
    <s v="2015"/>
    <d v="2015-04-14T00:00:00"/>
    <m/>
    <m/>
    <s v=""/>
    <m/>
    <m/>
    <s v=""/>
  </r>
  <r>
    <x v="48"/>
    <s v="Apr"/>
    <s v="2015"/>
    <d v="2015-04-15T00:00:00"/>
    <m/>
    <m/>
    <s v=""/>
    <m/>
    <m/>
    <s v=""/>
  </r>
  <r>
    <x v="48"/>
    <s v="Apr"/>
    <s v="2015"/>
    <d v="2015-04-16T00:00:00"/>
    <m/>
    <m/>
    <s v=""/>
    <m/>
    <m/>
    <s v=""/>
  </r>
  <r>
    <x v="48"/>
    <s v="Apr"/>
    <s v="2015"/>
    <d v="2015-04-17T00:00:00"/>
    <m/>
    <m/>
    <s v=""/>
    <m/>
    <m/>
    <s v=""/>
  </r>
  <r>
    <x v="49"/>
    <s v="Apr"/>
    <s v="2015"/>
    <d v="2015-04-18T00:00:00"/>
    <m/>
    <m/>
    <s v=""/>
    <m/>
    <m/>
    <s v=""/>
  </r>
  <r>
    <x v="49"/>
    <s v="Apr"/>
    <s v="2015"/>
    <d v="2015-04-19T00:00:00"/>
    <m/>
    <m/>
    <s v=""/>
    <m/>
    <m/>
    <s v=""/>
  </r>
  <r>
    <x v="49"/>
    <s v="Apr"/>
    <s v="2015"/>
    <d v="2015-04-20T00:00:00"/>
    <m/>
    <m/>
    <s v=""/>
    <m/>
    <m/>
    <s v=""/>
  </r>
  <r>
    <x v="49"/>
    <s v="Apr"/>
    <s v="2015"/>
    <d v="2015-04-21T00:00:00"/>
    <m/>
    <m/>
    <s v=""/>
    <m/>
    <m/>
    <s v=""/>
  </r>
  <r>
    <x v="49"/>
    <s v="Apr"/>
    <s v="2015"/>
    <d v="2015-04-22T00:00:00"/>
    <m/>
    <m/>
    <s v=""/>
    <m/>
    <m/>
    <s v=""/>
  </r>
  <r>
    <x v="49"/>
    <s v="Apr"/>
    <s v="2015"/>
    <d v="2015-04-23T00:00:00"/>
    <m/>
    <m/>
    <s v=""/>
    <m/>
    <m/>
    <s v=""/>
  </r>
  <r>
    <x v="49"/>
    <s v="Apr"/>
    <s v="2015"/>
    <d v="2015-04-24T00:00:00"/>
    <m/>
    <m/>
    <s v=""/>
    <m/>
    <m/>
    <s v=""/>
  </r>
  <r>
    <x v="50"/>
    <s v="Apr"/>
    <s v="2015"/>
    <d v="2015-04-25T00:00:00"/>
    <m/>
    <m/>
    <s v=""/>
    <m/>
    <m/>
    <s v=""/>
  </r>
  <r>
    <x v="50"/>
    <s v="Apr"/>
    <s v="2015"/>
    <d v="2015-04-26T00:00:00"/>
    <m/>
    <m/>
    <s v=""/>
    <m/>
    <m/>
    <s v=""/>
  </r>
  <r>
    <x v="50"/>
    <s v="Apr"/>
    <s v="2015"/>
    <d v="2015-04-27T00:00:00"/>
    <m/>
    <m/>
    <s v=""/>
    <m/>
    <m/>
    <s v=""/>
  </r>
  <r>
    <x v="50"/>
    <s v="Apr"/>
    <s v="2015"/>
    <d v="2015-04-28T00:00:00"/>
    <m/>
    <m/>
    <s v=""/>
    <m/>
    <m/>
    <s v=""/>
  </r>
  <r>
    <x v="50"/>
    <s v="Apr"/>
    <s v="2015"/>
    <d v="2015-04-29T00:00:00"/>
    <m/>
    <m/>
    <s v=""/>
    <m/>
    <m/>
    <s v=""/>
  </r>
  <r>
    <x v="50"/>
    <s v="Apr"/>
    <s v="2015"/>
    <d v="2015-04-30T00:00:00"/>
    <m/>
    <m/>
    <s v=""/>
    <m/>
    <m/>
    <s v=""/>
  </r>
  <r>
    <x v="50"/>
    <s v="May"/>
    <s v="2015"/>
    <d v="2015-05-01T00:00:00"/>
    <m/>
    <m/>
    <s v=""/>
    <m/>
    <m/>
    <s v=""/>
  </r>
  <r>
    <x v="51"/>
    <s v="May"/>
    <s v="2015"/>
    <d v="2015-05-02T00:00:00"/>
    <m/>
    <m/>
    <s v=""/>
    <m/>
    <m/>
    <s v=""/>
  </r>
  <r>
    <x v="51"/>
    <s v="May"/>
    <s v="2015"/>
    <d v="2015-05-03T00:00:00"/>
    <m/>
    <m/>
    <s v=""/>
    <m/>
    <m/>
    <s v=""/>
  </r>
  <r>
    <x v="51"/>
    <s v="May"/>
    <s v="2015"/>
    <d v="2015-05-04T00:00:00"/>
    <m/>
    <m/>
    <s v=""/>
    <m/>
    <m/>
    <s v=""/>
  </r>
  <r>
    <x v="51"/>
    <s v="May"/>
    <s v="2015"/>
    <d v="2015-05-05T00:00:00"/>
    <m/>
    <m/>
    <s v=""/>
    <m/>
    <m/>
    <s v=""/>
  </r>
  <r>
    <x v="51"/>
    <s v="May"/>
    <s v="2015"/>
    <d v="2015-05-06T00:00:00"/>
    <m/>
    <m/>
    <s v=""/>
    <m/>
    <m/>
    <s v=""/>
  </r>
  <r>
    <x v="51"/>
    <s v="May"/>
    <s v="2015"/>
    <d v="2015-05-07T00:00:00"/>
    <m/>
    <m/>
    <s v=""/>
    <m/>
    <m/>
    <s v=""/>
  </r>
  <r>
    <x v="51"/>
    <s v="May"/>
    <s v="2015"/>
    <d v="2015-05-08T00:00:00"/>
    <m/>
    <m/>
    <s v=""/>
    <m/>
    <m/>
    <s v=""/>
  </r>
  <r>
    <x v="52"/>
    <s v="May"/>
    <s v="2015"/>
    <d v="2015-05-09T00:00:00"/>
    <m/>
    <m/>
    <s v=""/>
    <m/>
    <m/>
    <s v=""/>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x v="0"/>
    <d v="2014-05-10T00:00:00"/>
    <n v="22.77"/>
    <n v="14.080000000000002"/>
    <n v="18.425000000000001"/>
    <n v="0"/>
    <n v="0"/>
    <n v="0"/>
  </r>
  <r>
    <x v="0"/>
    <x v="0"/>
    <d v="2014-05-11T00:00:00"/>
    <n v="22.330000000000002"/>
    <n v="13.970000000000002"/>
    <n v="18.150000000000002"/>
    <n v="0"/>
    <n v="29.337"/>
    <n v="29.337"/>
  </r>
  <r>
    <x v="0"/>
    <x v="0"/>
    <d v="2014-05-12T00:00:00"/>
    <n v="18.590000000000003"/>
    <n v="10.670000000000002"/>
    <n v="14.630000000000003"/>
    <n v="0"/>
    <n v="0"/>
    <n v="0"/>
  </r>
  <r>
    <x v="0"/>
    <x v="0"/>
    <d v="2014-05-13T00:00:00"/>
    <n v="27.720000000000002"/>
    <n v="9.3500000000000014"/>
    <n v="18.535000000000004"/>
    <n v="0"/>
    <n v="0"/>
    <n v="0"/>
  </r>
  <r>
    <x v="0"/>
    <x v="0"/>
    <d v="2014-05-14T00:00:00"/>
    <n v="28.490000000000006"/>
    <n v="14.190000000000001"/>
    <n v="21.340000000000003"/>
    <n v="0"/>
    <n v="0"/>
    <n v="0"/>
  </r>
  <r>
    <x v="0"/>
    <x v="0"/>
    <d v="2014-05-15T00:00:00"/>
    <n v="21.560000000000002"/>
    <n v="15.510000000000003"/>
    <n v="18.535000000000004"/>
    <n v="0"/>
    <n v="0"/>
    <n v="0"/>
  </r>
  <r>
    <x v="0"/>
    <x v="0"/>
    <d v="2014-05-16T00:00:00"/>
    <n v="20.57"/>
    <n v="13.310000000000002"/>
    <n v="16.940000000000001"/>
    <n v="0"/>
    <n v="0"/>
    <n v="0"/>
  </r>
  <r>
    <x v="0"/>
    <x v="0"/>
    <d v="2014-05-17T00:00:00"/>
    <n v="24.090000000000003"/>
    <n v="13.200000000000001"/>
    <n v="18.645000000000003"/>
    <n v="0"/>
    <n v="0"/>
    <n v="0"/>
  </r>
  <r>
    <x v="0"/>
    <x v="0"/>
    <d v="2014-05-18T00:00:00"/>
    <n v="31.020000000000003"/>
    <n v="10.780000000000001"/>
    <n v="20.900000000000002"/>
    <n v="2.6822400000000002"/>
    <n v="0"/>
    <n v="2.6822400000000002"/>
  </r>
  <r>
    <x v="0"/>
    <x v="0"/>
    <d v="2014-05-19T00:00:00"/>
    <n v="29.150000000000002"/>
    <n v="17.710000000000004"/>
    <n v="23.430000000000003"/>
    <n v="0.4470400000000001"/>
    <n v="0"/>
    <n v="0.4470400000000001"/>
  </r>
  <r>
    <x v="0"/>
    <x v="0"/>
    <d v="2014-05-20T00:00:00"/>
    <n v="28.270000000000003"/>
    <n v="15.840000000000002"/>
    <n v="22.055000000000003"/>
    <n v="0"/>
    <n v="0"/>
    <n v="0"/>
  </r>
  <r>
    <x v="0"/>
    <x v="0"/>
    <d v="2014-05-21T00:00:00"/>
    <n v="26.290000000000003"/>
    <n v="14.080000000000002"/>
    <n v="20.185000000000002"/>
    <n v="0"/>
    <n v="0"/>
    <n v="0"/>
  </r>
  <r>
    <x v="0"/>
    <x v="0"/>
    <d v="2014-05-22T00:00:00"/>
    <n v="24.090000000000003"/>
    <n v="13.200000000000001"/>
    <n v="18.645000000000003"/>
    <n v="0"/>
    <n v="0"/>
    <n v="0"/>
  </r>
  <r>
    <x v="0"/>
    <x v="0"/>
    <d v="2014-05-23T00:00:00"/>
    <n v="25.630000000000003"/>
    <n v="8.25"/>
    <n v="16.940000000000001"/>
    <n v="5.3644800000000004"/>
    <n v="0"/>
    <n v="5.3644800000000004"/>
  </r>
  <r>
    <x v="0"/>
    <x v="0"/>
    <d v="2014-05-24T00:00:00"/>
    <n v="25.080000000000002"/>
    <n v="12.540000000000001"/>
    <n v="18.810000000000002"/>
    <n v="0"/>
    <n v="0"/>
    <n v="0"/>
  </r>
  <r>
    <x v="0"/>
    <x v="0"/>
    <d v="2014-05-25T00:00:00"/>
    <n v="28.490000000000006"/>
    <n v="12.210000000000003"/>
    <n v="20.350000000000005"/>
    <n v="0"/>
    <n v="0"/>
    <n v="0"/>
  </r>
  <r>
    <x v="0"/>
    <x v="0"/>
    <d v="2014-05-26T00:00:00"/>
    <n v="19.910000000000004"/>
    <n v="13.860000000000003"/>
    <n v="16.885000000000005"/>
    <n v="0"/>
    <n v="0"/>
    <n v="0"/>
  </r>
  <r>
    <x v="0"/>
    <x v="0"/>
    <d v="2014-05-27T00:00:00"/>
    <n v="21.340000000000003"/>
    <n v="12.980000000000002"/>
    <n v="17.160000000000004"/>
    <n v="0"/>
    <n v="0"/>
    <n v="0"/>
  </r>
  <r>
    <x v="0"/>
    <x v="0"/>
    <d v="2014-05-28T00:00:00"/>
    <n v="25.410000000000004"/>
    <n v="11.440000000000001"/>
    <n v="18.425000000000004"/>
    <n v="0"/>
    <n v="0"/>
    <n v="0"/>
  </r>
  <r>
    <x v="0"/>
    <x v="0"/>
    <d v="2014-05-29T00:00:00"/>
    <n v="30.250000000000004"/>
    <n v="8.58"/>
    <n v="19.415000000000003"/>
    <n v="0"/>
    <n v="0"/>
    <n v="0"/>
  </r>
  <r>
    <x v="0"/>
    <x v="0"/>
    <d v="2014-05-30T00:00:00"/>
    <n v="28.710000000000004"/>
    <n v="11.880000000000003"/>
    <n v="20.295000000000002"/>
    <n v="0"/>
    <n v="29.337"/>
    <n v="29.337"/>
  </r>
  <r>
    <x v="0"/>
    <x v="0"/>
    <d v="2014-05-31T00:00:00"/>
    <n v="32.230000000000004"/>
    <n v="16.170000000000002"/>
    <n v="24.200000000000003"/>
    <n v="0"/>
    <n v="0"/>
    <n v="0"/>
  </r>
  <r>
    <x v="1"/>
    <x v="0"/>
    <d v="2014-06-01T00:00:00"/>
    <n v="33.660000000000004"/>
    <n v="21.67"/>
    <n v="27.665000000000003"/>
    <n v="0"/>
    <n v="0"/>
    <n v="0"/>
  </r>
  <r>
    <x v="1"/>
    <x v="0"/>
    <d v="2014-06-02T00:00:00"/>
    <n v="35.860000000000007"/>
    <n v="21.67"/>
    <n v="28.765000000000004"/>
    <n v="0"/>
    <n v="0"/>
    <n v="0"/>
  </r>
  <r>
    <x v="1"/>
    <x v="0"/>
    <d v="2014-06-03T00:00:00"/>
    <n v="34.760000000000005"/>
    <n v="18.37"/>
    <n v="26.565000000000005"/>
    <n v="0"/>
    <n v="0"/>
    <n v="0"/>
  </r>
  <r>
    <x v="1"/>
    <x v="0"/>
    <d v="2014-06-04T00:00:00"/>
    <n v="32.67"/>
    <n v="15.510000000000003"/>
    <n v="24.090000000000003"/>
    <n v="0"/>
    <n v="0"/>
    <n v="0"/>
  </r>
  <r>
    <x v="1"/>
    <x v="0"/>
    <d v="2014-06-05T00:00:00"/>
    <n v="34.650000000000006"/>
    <n v="18.260000000000002"/>
    <n v="26.455000000000005"/>
    <n v="0.22352000000000005"/>
    <n v="0"/>
    <n v="0.22352000000000005"/>
  </r>
  <r>
    <x v="1"/>
    <x v="0"/>
    <d v="2014-06-06T00:00:00"/>
    <n v="36.190000000000005"/>
    <n v="19.580000000000002"/>
    <n v="27.885000000000005"/>
    <n v="0"/>
    <n v="0"/>
    <n v="0"/>
  </r>
  <r>
    <x v="1"/>
    <x v="0"/>
    <d v="2014-06-07T00:00:00"/>
    <n v="38.5"/>
    <n v="23.210000000000004"/>
    <n v="30.855000000000004"/>
    <n v="0"/>
    <n v="0"/>
    <n v="0"/>
  </r>
  <r>
    <x v="1"/>
    <x v="0"/>
    <d v="2014-06-08T00:00:00"/>
    <n v="35.64"/>
    <n v="23.540000000000003"/>
    <n v="29.590000000000003"/>
    <n v="11.623040000000001"/>
    <n v="0"/>
    <n v="11.623040000000001"/>
  </r>
  <r>
    <x v="1"/>
    <x v="0"/>
    <d v="2014-06-09T00:00:00"/>
    <n v="33.440000000000005"/>
    <n v="21.01"/>
    <n v="27.225000000000001"/>
    <n v="7.1526400000000026"/>
    <n v="29.337"/>
    <n v="36.489640000000001"/>
  </r>
  <r>
    <x v="1"/>
    <x v="0"/>
    <d v="2014-06-10T00:00:00"/>
    <n v="28.82"/>
    <n v="16.610000000000003"/>
    <n v="22.715000000000003"/>
    <n v="7.8232000000000017"/>
    <n v="0"/>
    <n v="7.8232000000000017"/>
  </r>
  <r>
    <x v="1"/>
    <x v="0"/>
    <d v="2014-06-11T00:00:00"/>
    <n v="29.37"/>
    <n v="13.640000000000002"/>
    <n v="21.505000000000003"/>
    <n v="0"/>
    <n v="0"/>
    <n v="0"/>
  </r>
  <r>
    <x v="1"/>
    <x v="0"/>
    <d v="2014-06-12T00:00:00"/>
    <n v="31.900000000000002"/>
    <n v="12.210000000000003"/>
    <n v="22.055000000000003"/>
    <n v="0"/>
    <n v="0"/>
    <n v="0"/>
  </r>
  <r>
    <x v="1"/>
    <x v="0"/>
    <d v="2014-06-13T00:00:00"/>
    <n v="28.270000000000003"/>
    <n v="22.990000000000006"/>
    <n v="25.630000000000003"/>
    <n v="0"/>
    <n v="0"/>
    <n v="0"/>
  </r>
  <r>
    <x v="1"/>
    <x v="0"/>
    <d v="2014-06-14T00:00:00"/>
    <n v="30.470000000000002"/>
    <n v="17.710000000000004"/>
    <n v="24.090000000000003"/>
    <n v="0"/>
    <n v="0"/>
    <n v="0"/>
  </r>
  <r>
    <x v="1"/>
    <x v="0"/>
    <d v="2014-06-15T00:00:00"/>
    <n v="28.270000000000003"/>
    <n v="15.290000000000001"/>
    <n v="21.78"/>
    <n v="0"/>
    <n v="0"/>
    <n v="0"/>
  </r>
  <r>
    <x v="1"/>
    <x v="0"/>
    <d v="2014-06-16T00:00:00"/>
    <n v="27.390000000000004"/>
    <n v="14.190000000000001"/>
    <n v="20.790000000000003"/>
    <n v="1.7881600000000004"/>
    <n v="0"/>
    <n v="1.7881600000000004"/>
  </r>
  <r>
    <x v="1"/>
    <x v="0"/>
    <d v="2014-06-17T00:00:00"/>
    <n v="22.660000000000004"/>
    <n v="13.200000000000001"/>
    <n v="17.930000000000003"/>
    <n v="0"/>
    <n v="0"/>
    <n v="0"/>
  </r>
  <r>
    <x v="1"/>
    <x v="0"/>
    <d v="2014-06-18T00:00:00"/>
    <n v="28.270000000000003"/>
    <n v="13.420000000000002"/>
    <n v="20.845000000000002"/>
    <n v="2.2352000000000003"/>
    <n v="0"/>
    <n v="2.2352000000000003"/>
  </r>
  <r>
    <x v="1"/>
    <x v="0"/>
    <d v="2014-06-19T00:00:00"/>
    <n v="32.67"/>
    <n v="18.810000000000002"/>
    <n v="25.740000000000002"/>
    <n v="0"/>
    <n v="0"/>
    <n v="0"/>
  </r>
  <r>
    <x v="1"/>
    <x v="0"/>
    <d v="2014-06-20T00:00:00"/>
    <n v="31.35"/>
    <n v="22.660000000000004"/>
    <n v="27.005000000000003"/>
    <n v="0"/>
    <n v="29.337"/>
    <n v="29.337"/>
  </r>
  <r>
    <x v="1"/>
    <x v="0"/>
    <d v="2014-06-21T00:00:00"/>
    <n v="30.250000000000004"/>
    <n v="20.240000000000006"/>
    <n v="25.245000000000005"/>
    <n v="0"/>
    <n v="0"/>
    <n v="0"/>
  </r>
  <r>
    <x v="1"/>
    <x v="0"/>
    <d v="2014-06-22T00:00:00"/>
    <n v="32.78"/>
    <n v="16.28"/>
    <n v="24.53"/>
    <n v="0"/>
    <n v="0"/>
    <n v="0"/>
  </r>
  <r>
    <x v="1"/>
    <x v="0"/>
    <d v="2014-06-23T00:00:00"/>
    <n v="31.790000000000006"/>
    <n v="16.5"/>
    <n v="24.145000000000003"/>
    <n v="0"/>
    <n v="0"/>
    <n v="0"/>
  </r>
  <r>
    <x v="1"/>
    <x v="0"/>
    <d v="2014-06-24T00:00:00"/>
    <n v="31.790000000000006"/>
    <n v="15.730000000000002"/>
    <n v="23.760000000000005"/>
    <n v="0"/>
    <n v="0"/>
    <n v="0"/>
  </r>
  <r>
    <x v="1"/>
    <x v="0"/>
    <d v="2014-06-25T00:00:00"/>
    <n v="36.85"/>
    <n v="13.200000000000001"/>
    <n v="25.025000000000002"/>
    <n v="0"/>
    <n v="0"/>
    <n v="0"/>
  </r>
  <r>
    <x v="1"/>
    <x v="0"/>
    <d v="2014-06-26T00:00:00"/>
    <n v="36.190000000000005"/>
    <n v="16.39"/>
    <n v="26.290000000000003"/>
    <n v="0"/>
    <n v="29.337"/>
    <n v="29.337"/>
  </r>
  <r>
    <x v="1"/>
    <x v="0"/>
    <d v="2014-06-27T00:00:00"/>
    <n v="35.31"/>
    <n v="20.57"/>
    <n v="27.94"/>
    <n v="0"/>
    <n v="0"/>
    <n v="0"/>
  </r>
  <r>
    <x v="1"/>
    <x v="0"/>
    <d v="2014-06-28T00:00:00"/>
    <n v="30.030000000000005"/>
    <n v="15.070000000000002"/>
    <n v="22.550000000000004"/>
    <n v="0"/>
    <n v="0"/>
    <n v="0"/>
  </r>
  <r>
    <x v="1"/>
    <x v="0"/>
    <d v="2014-06-29T00:00:00"/>
    <n v="32.67"/>
    <n v="12.760000000000003"/>
    <n v="22.715000000000003"/>
    <n v="0"/>
    <n v="0"/>
    <n v="0"/>
  </r>
  <r>
    <x v="1"/>
    <x v="0"/>
    <d v="2014-06-30T00:00:00"/>
    <n v="30.690000000000005"/>
    <n v="20.790000000000003"/>
    <n v="25.740000000000002"/>
    <n v="0"/>
    <n v="0"/>
    <n v="0"/>
  </r>
  <r>
    <x v="2"/>
    <x v="0"/>
    <d v="2014-07-01T00:00:00"/>
    <n v="34.540000000000006"/>
    <n v="18.920000000000002"/>
    <n v="26.730000000000004"/>
    <n v="0"/>
    <n v="0"/>
    <n v="0"/>
  </r>
  <r>
    <x v="2"/>
    <x v="0"/>
    <d v="2014-07-02T00:00:00"/>
    <n v="32.340000000000003"/>
    <n v="21.230000000000004"/>
    <n v="26.785000000000004"/>
    <n v="0"/>
    <n v="0"/>
    <n v="0"/>
  </r>
  <r>
    <x v="2"/>
    <x v="0"/>
    <d v="2014-07-03T00:00:00"/>
    <n v="31.57"/>
    <n v="21.560000000000002"/>
    <n v="26.565000000000001"/>
    <n v="0"/>
    <n v="0"/>
    <n v="0"/>
  </r>
  <r>
    <x v="2"/>
    <x v="0"/>
    <d v="2014-07-04T00:00:00"/>
    <n v="32.78"/>
    <n v="19.140000000000004"/>
    <n v="25.96"/>
    <n v="0"/>
    <n v="0"/>
    <n v="0"/>
  </r>
  <r>
    <x v="2"/>
    <x v="0"/>
    <d v="2014-07-05T00:00:00"/>
    <n v="30.910000000000004"/>
    <n v="17.82"/>
    <n v="24.365000000000002"/>
    <n v="0"/>
    <n v="0"/>
    <n v="0"/>
  </r>
  <r>
    <x v="2"/>
    <x v="0"/>
    <d v="2014-07-06T00:00:00"/>
    <n v="32.340000000000003"/>
    <n v="18.04"/>
    <n v="25.19"/>
    <n v="0"/>
    <n v="0"/>
    <n v="0"/>
  </r>
  <r>
    <x v="2"/>
    <x v="0"/>
    <d v="2014-07-07T00:00:00"/>
    <n v="31.790000000000006"/>
    <n v="20.460000000000004"/>
    <n v="26.125000000000007"/>
    <n v="0"/>
    <n v="29.337"/>
    <n v="29.337"/>
  </r>
  <r>
    <x v="2"/>
    <x v="0"/>
    <d v="2014-07-08T00:00:00"/>
    <n v="33.440000000000005"/>
    <n v="17.05"/>
    <n v="25.245000000000005"/>
    <n v="0"/>
    <n v="0"/>
    <n v="0"/>
  </r>
  <r>
    <x v="2"/>
    <x v="0"/>
    <d v="2014-07-09T00:00:00"/>
    <n v="36.409999999999997"/>
    <n v="16.720000000000002"/>
    <n v="26.564999999999998"/>
    <n v="0"/>
    <n v="0"/>
    <n v="0"/>
  </r>
  <r>
    <x v="2"/>
    <x v="0"/>
    <d v="2014-07-10T00:00:00"/>
    <n v="29.92"/>
    <n v="17.930000000000003"/>
    <n v="23.925000000000004"/>
    <n v="0"/>
    <n v="0"/>
    <n v="0"/>
  </r>
  <r>
    <x v="2"/>
    <x v="0"/>
    <d v="2014-07-11T00:00:00"/>
    <n v="37.18"/>
    <n v="19.360000000000003"/>
    <n v="28.270000000000003"/>
    <n v="0"/>
    <n v="0"/>
    <n v="0"/>
  </r>
  <r>
    <x v="2"/>
    <x v="0"/>
    <d v="2014-07-12T00:00:00"/>
    <n v="28.160000000000004"/>
    <n v="20.680000000000003"/>
    <n v="24.42"/>
    <n v="0"/>
    <n v="0"/>
    <n v="0"/>
  </r>
  <r>
    <x v="2"/>
    <x v="0"/>
    <d v="2014-07-13T00:00:00"/>
    <n v="36.519999999999996"/>
    <n v="21.340000000000003"/>
    <n v="28.93"/>
    <n v="0"/>
    <n v="0"/>
    <n v="0"/>
  </r>
  <r>
    <x v="2"/>
    <x v="0"/>
    <d v="2014-07-14T00:00:00"/>
    <n v="28.160000000000004"/>
    <n v="19.140000000000004"/>
    <n v="23.650000000000006"/>
    <n v="7.8232000000000026"/>
    <n v="0"/>
    <n v="7.8232000000000026"/>
  </r>
  <r>
    <x v="2"/>
    <x v="0"/>
    <d v="2014-07-15T00:00:00"/>
    <n v="25.85"/>
    <n v="14.190000000000001"/>
    <n v="20.020000000000003"/>
    <n v="0"/>
    <n v="0"/>
    <n v="0"/>
  </r>
  <r>
    <x v="2"/>
    <x v="0"/>
    <d v="2014-07-16T00:00:00"/>
    <n v="31.240000000000006"/>
    <n v="11.110000000000003"/>
    <n v="21.175000000000004"/>
    <n v="0"/>
    <n v="0"/>
    <n v="0"/>
  </r>
  <r>
    <x v="2"/>
    <x v="0"/>
    <d v="2014-07-17T00:00:00"/>
    <n v="35.64"/>
    <n v="21.450000000000003"/>
    <n v="28.545000000000002"/>
    <n v="0"/>
    <n v="0"/>
    <n v="0"/>
  </r>
  <r>
    <x v="2"/>
    <x v="0"/>
    <d v="2014-07-18T00:00:00"/>
    <n v="27.280000000000005"/>
    <n v="13.090000000000002"/>
    <n v="20.185000000000002"/>
    <n v="0"/>
    <n v="29.337"/>
    <n v="29.337"/>
  </r>
  <r>
    <x v="2"/>
    <x v="0"/>
    <d v="2014-07-19T00:00:00"/>
    <n v="30.470000000000002"/>
    <n v="12.760000000000003"/>
    <n v="21.615000000000002"/>
    <n v="0"/>
    <n v="0"/>
    <n v="0"/>
  </r>
  <r>
    <x v="2"/>
    <x v="0"/>
    <d v="2014-07-20T00:00:00"/>
    <n v="36.409999999999997"/>
    <n v="15.510000000000003"/>
    <n v="25.96"/>
    <n v="9.1643200000000018"/>
    <n v="0"/>
    <n v="9.1643200000000018"/>
  </r>
  <r>
    <x v="2"/>
    <x v="0"/>
    <d v="2014-07-21T00:00:00"/>
    <n v="36.300000000000004"/>
    <n v="14.410000000000002"/>
    <n v="25.355000000000004"/>
    <n v="0"/>
    <n v="0"/>
    <n v="0"/>
  </r>
  <r>
    <x v="2"/>
    <x v="0"/>
    <d v="2014-07-22T00:00:00"/>
    <n v="36.74"/>
    <n v="17.05"/>
    <n v="26.895000000000003"/>
    <n v="1.3411200000000003"/>
    <n v="0"/>
    <n v="1.3411200000000003"/>
  </r>
  <r>
    <x v="2"/>
    <x v="0"/>
    <d v="2014-07-23T00:00:00"/>
    <n v="36.190000000000005"/>
    <n v="17.05"/>
    <n v="26.620000000000005"/>
    <n v="0"/>
    <n v="0"/>
    <n v="0"/>
  </r>
  <r>
    <x v="2"/>
    <x v="0"/>
    <d v="2014-07-24T00:00:00"/>
    <n v="38.83"/>
    <n v="18.150000000000002"/>
    <n v="28.490000000000002"/>
    <n v="6.0350400000000022"/>
    <n v="0"/>
    <n v="6.0350400000000022"/>
  </r>
  <r>
    <x v="2"/>
    <x v="0"/>
    <d v="2014-07-25T00:00:00"/>
    <n v="30.140000000000004"/>
    <n v="18.810000000000002"/>
    <n v="24.475000000000001"/>
    <n v="22.575520000000004"/>
    <n v="29.337"/>
    <n v="51.912520000000001"/>
  </r>
  <r>
    <x v="2"/>
    <x v="0"/>
    <d v="2014-07-26T00:00:00"/>
    <n v="27.17"/>
    <n v="12.65"/>
    <n v="19.91"/>
    <n v="0.4470400000000001"/>
    <n v="0"/>
    <n v="0.4470400000000001"/>
  </r>
  <r>
    <x v="2"/>
    <x v="0"/>
    <d v="2014-07-27T00:00:00"/>
    <n v="30.250000000000004"/>
    <n v="10.120000000000003"/>
    <n v="20.185000000000002"/>
    <n v="23.693120000000011"/>
    <n v="0"/>
    <n v="23.693120000000011"/>
  </r>
  <r>
    <x v="2"/>
    <x v="0"/>
    <d v="2014-07-28T00:00:00"/>
    <n v="31.020000000000003"/>
    <n v="15.180000000000001"/>
    <n v="23.1"/>
    <n v="39.563040000000001"/>
    <n v="0"/>
    <n v="39.563040000000001"/>
  </r>
  <r>
    <x v="2"/>
    <x v="0"/>
    <d v="2014-07-29T00:00:00"/>
    <n v="29.810000000000002"/>
    <n v="13.090000000000002"/>
    <n v="21.450000000000003"/>
    <n v="4.4704000000000006"/>
    <n v="0"/>
    <n v="4.4704000000000006"/>
  </r>
  <r>
    <x v="2"/>
    <x v="0"/>
    <d v="2014-07-30T00:00:00"/>
    <n v="31.460000000000004"/>
    <n v="17.270000000000003"/>
    <n v="24.365000000000002"/>
    <n v="15.19936"/>
    <n v="0"/>
    <n v="15.19936"/>
  </r>
  <r>
    <x v="2"/>
    <x v="0"/>
    <d v="2014-07-31T00:00:00"/>
    <n v="32.67"/>
    <n v="14.740000000000002"/>
    <n v="23.705000000000002"/>
    <n v="0"/>
    <n v="0"/>
    <n v="0"/>
  </r>
  <r>
    <x v="3"/>
    <x v="0"/>
    <d v="2014-08-01T00:00:00"/>
    <n v="27.390000000000004"/>
    <n v="19.25"/>
    <n v="23.32"/>
    <n v="0"/>
    <n v="0"/>
    <n v="0"/>
  </r>
  <r>
    <x v="3"/>
    <x v="0"/>
    <d v="2014-08-02T00:00:00"/>
    <n v="30.690000000000005"/>
    <n v="17.710000000000004"/>
    <n v="24.200000000000003"/>
    <n v="0.67056000000000004"/>
    <n v="0"/>
    <n v="0.67056000000000004"/>
  </r>
  <r>
    <x v="3"/>
    <x v="0"/>
    <d v="2014-08-03T00:00:00"/>
    <n v="30.580000000000002"/>
    <n v="14.3"/>
    <n v="22.44"/>
    <n v="0"/>
    <n v="0"/>
    <n v="0"/>
  </r>
  <r>
    <x v="3"/>
    <x v="0"/>
    <d v="2014-08-04T00:00:00"/>
    <n v="33.440000000000005"/>
    <n v="15.180000000000001"/>
    <n v="24.310000000000002"/>
    <n v="4.6939200000000012"/>
    <n v="0"/>
    <n v="4.6939200000000012"/>
  </r>
  <r>
    <x v="3"/>
    <x v="0"/>
    <d v="2014-08-05T00:00:00"/>
    <n v="32.340000000000003"/>
    <n v="14.630000000000003"/>
    <n v="23.485000000000003"/>
    <n v="3.1292800000000005"/>
    <n v="0"/>
    <n v="3.1292800000000005"/>
  </r>
  <r>
    <x v="3"/>
    <x v="0"/>
    <d v="2014-08-06T00:00:00"/>
    <n v="31.020000000000003"/>
    <n v="15.070000000000002"/>
    <n v="23.045000000000002"/>
    <n v="0"/>
    <n v="0"/>
    <n v="0"/>
  </r>
  <r>
    <x v="3"/>
    <x v="0"/>
    <d v="2014-08-07T00:00:00"/>
    <n v="30.580000000000002"/>
    <n v="15.070000000000002"/>
    <n v="22.825000000000003"/>
    <n v="0.22352000000000005"/>
    <n v="0"/>
    <n v="0.22352000000000005"/>
  </r>
  <r>
    <x v="3"/>
    <x v="0"/>
    <d v="2014-08-08T00:00:00"/>
    <n v="30.910000000000004"/>
    <n v="22.440000000000005"/>
    <n v="26.675000000000004"/>
    <n v="0"/>
    <n v="29.337"/>
    <n v="29.337"/>
  </r>
  <r>
    <x v="3"/>
    <x v="0"/>
    <d v="2014-08-09T00:00:00"/>
    <n v="30.030000000000005"/>
    <n v="15.950000000000001"/>
    <n v="22.990000000000002"/>
    <n v="2.2352000000000003"/>
    <n v="0"/>
    <n v="2.2352000000000003"/>
  </r>
  <r>
    <x v="3"/>
    <x v="0"/>
    <d v="2014-08-10T00:00:00"/>
    <n v="32.230000000000004"/>
    <n v="14.410000000000002"/>
    <n v="23.320000000000004"/>
    <n v="0"/>
    <n v="0"/>
    <n v="0"/>
  </r>
  <r>
    <x v="3"/>
    <x v="0"/>
    <d v="2014-08-11T00:00:00"/>
    <n v="35.31"/>
    <n v="17.05"/>
    <n v="26.18"/>
    <n v="0"/>
    <n v="0"/>
    <n v="0"/>
  </r>
  <r>
    <x v="3"/>
    <x v="0"/>
    <d v="2014-08-12T00:00:00"/>
    <n v="30.360000000000003"/>
    <n v="16.940000000000001"/>
    <n v="23.650000000000002"/>
    <n v="0"/>
    <n v="0"/>
    <n v="0"/>
  </r>
  <r>
    <x v="3"/>
    <x v="0"/>
    <d v="2014-08-13T00:00:00"/>
    <n v="28.490000000000006"/>
    <n v="12.320000000000002"/>
    <n v="20.405000000000005"/>
    <n v="0"/>
    <n v="0"/>
    <n v="0"/>
  </r>
  <r>
    <x v="3"/>
    <x v="0"/>
    <d v="2014-08-14T00:00:00"/>
    <n v="26.290000000000003"/>
    <n v="10.560000000000002"/>
    <n v="18.425000000000004"/>
    <n v="0"/>
    <n v="0"/>
    <n v="0"/>
  </r>
  <r>
    <x v="3"/>
    <x v="0"/>
    <d v="2014-08-15T00:00:00"/>
    <n v="25.190000000000005"/>
    <n v="10.120000000000003"/>
    <n v="17.655000000000005"/>
    <n v="0"/>
    <n v="0"/>
    <n v="0"/>
  </r>
  <r>
    <x v="3"/>
    <x v="0"/>
    <d v="2014-08-16T00:00:00"/>
    <n v="29.040000000000006"/>
    <n v="7.9200000000000008"/>
    <n v="18.480000000000004"/>
    <n v="0.89408000000000021"/>
    <n v="0"/>
    <n v="0.89408000000000021"/>
  </r>
  <r>
    <x v="3"/>
    <x v="0"/>
    <d v="2014-08-17T00:00:00"/>
    <n v="30.250000000000004"/>
    <n v="7.26"/>
    <n v="18.755000000000003"/>
    <n v="0"/>
    <n v="0"/>
    <n v="0"/>
  </r>
  <r>
    <x v="3"/>
    <x v="0"/>
    <d v="2014-08-18T00:00:00"/>
    <n v="29.150000000000002"/>
    <n v="12.320000000000002"/>
    <n v="20.735000000000003"/>
    <n v="0"/>
    <n v="0"/>
    <n v="0"/>
  </r>
  <r>
    <x v="3"/>
    <x v="0"/>
    <d v="2014-08-19T00:00:00"/>
    <n v="29.260000000000005"/>
    <n v="13.530000000000001"/>
    <n v="21.395000000000003"/>
    <n v="0"/>
    <n v="0"/>
    <n v="0"/>
  </r>
  <r>
    <x v="3"/>
    <x v="0"/>
    <d v="2014-08-20T00:00:00"/>
    <n v="30.140000000000004"/>
    <n v="11.110000000000003"/>
    <n v="20.625000000000004"/>
    <n v="0"/>
    <n v="0"/>
    <n v="0"/>
  </r>
  <r>
    <x v="3"/>
    <x v="0"/>
    <d v="2014-08-21T00:00:00"/>
    <n v="22.660000000000004"/>
    <n v="8.8000000000000007"/>
    <n v="15.730000000000002"/>
    <n v="22.128480000000003"/>
    <n v="0"/>
    <n v="22.128480000000003"/>
  </r>
  <r>
    <x v="3"/>
    <x v="0"/>
    <d v="2014-08-22T00:00:00"/>
    <n v="20.900000000000002"/>
    <n v="4.620000000000001"/>
    <n v="12.760000000000002"/>
    <n v="3.1292800000000005"/>
    <n v="0"/>
    <n v="3.1292800000000005"/>
  </r>
  <r>
    <x v="3"/>
    <x v="0"/>
    <d v="2014-08-23T00:00:00"/>
    <n v="25.85"/>
    <n v="4.8400000000000007"/>
    <n v="15.345000000000001"/>
    <n v="0"/>
    <n v="0"/>
    <n v="0"/>
  </r>
  <r>
    <x v="3"/>
    <x v="0"/>
    <d v="2014-08-24T00:00:00"/>
    <n v="23.760000000000005"/>
    <n v="13.970000000000002"/>
    <n v="18.865000000000002"/>
    <n v="0"/>
    <n v="0"/>
    <n v="0"/>
  </r>
  <r>
    <x v="3"/>
    <x v="0"/>
    <d v="2014-08-25T00:00:00"/>
    <n v="28.930000000000003"/>
    <n v="16.5"/>
    <n v="22.715000000000003"/>
    <n v="0"/>
    <n v="0"/>
    <n v="0"/>
  </r>
  <r>
    <x v="3"/>
    <x v="0"/>
    <d v="2014-08-26T00:00:00"/>
    <n v="25.740000000000006"/>
    <n v="11.990000000000002"/>
    <n v="18.865000000000002"/>
    <n v="0"/>
    <n v="0"/>
    <n v="0"/>
  </r>
  <r>
    <x v="3"/>
    <x v="0"/>
    <d v="2014-08-27T00:00:00"/>
    <n v="26.290000000000003"/>
    <n v="9.7900000000000009"/>
    <n v="18.040000000000003"/>
    <n v="0"/>
    <n v="0"/>
    <n v="0"/>
  </r>
  <r>
    <x v="3"/>
    <x v="0"/>
    <d v="2014-08-28T00:00:00"/>
    <n v="22.660000000000004"/>
    <n v="9.4600000000000009"/>
    <n v="16.060000000000002"/>
    <n v="0"/>
    <n v="0"/>
    <n v="0"/>
  </r>
  <r>
    <x v="3"/>
    <x v="0"/>
    <d v="2014-08-29T00:00:00"/>
    <n v="21.340000000000003"/>
    <n v="11.55"/>
    <n v="16.445"/>
    <n v="0.4470400000000001"/>
    <n v="0"/>
    <n v="0.4470400000000001"/>
  </r>
  <r>
    <x v="3"/>
    <x v="0"/>
    <d v="2014-08-30T00:00:00"/>
    <n v="21.01"/>
    <n v="6.2700000000000005"/>
    <n v="13.64"/>
    <n v="1.7881600000000004"/>
    <n v="29.337"/>
    <n v="31.125160000000001"/>
  </r>
  <r>
    <x v="3"/>
    <x v="0"/>
    <d v="2014-08-31T00:00:00"/>
    <n v="23.540000000000003"/>
    <n v="5.39"/>
    <n v="14.465000000000002"/>
    <n v="0"/>
    <n v="0"/>
    <n v="0"/>
  </r>
  <r>
    <x v="4"/>
    <x v="0"/>
    <d v="2014-09-01T00:00:00"/>
    <n v="27.720000000000002"/>
    <n v="4.4000000000000004"/>
    <n v="16.060000000000002"/>
    <n v="0"/>
    <n v="0"/>
    <n v="0"/>
  </r>
  <r>
    <x v="4"/>
    <x v="0"/>
    <d v="2014-09-02T00:00:00"/>
    <n v="31.57"/>
    <n v="7.7000000000000011"/>
    <n v="19.635000000000002"/>
    <n v="0"/>
    <n v="0"/>
    <n v="0"/>
  </r>
  <r>
    <x v="4"/>
    <x v="0"/>
    <d v="2014-09-03T00:00:00"/>
    <n v="32.010000000000005"/>
    <n v="9.0200000000000014"/>
    <n v="20.515000000000004"/>
    <n v="0"/>
    <n v="0"/>
    <n v="0"/>
  </r>
  <r>
    <x v="4"/>
    <x v="0"/>
    <d v="2014-09-04T00:00:00"/>
    <n v="30.250000000000004"/>
    <n v="16.610000000000003"/>
    <n v="23.430000000000003"/>
    <n v="0"/>
    <n v="0"/>
    <n v="0"/>
  </r>
  <r>
    <x v="4"/>
    <x v="0"/>
    <d v="2014-09-05T00:00:00"/>
    <n v="31.460000000000004"/>
    <n v="14.410000000000002"/>
    <n v="22.935000000000002"/>
    <n v="0"/>
    <n v="0"/>
    <n v="0"/>
  </r>
  <r>
    <x v="4"/>
    <x v="0"/>
    <d v="2014-09-06T00:00:00"/>
    <n v="33.330000000000005"/>
    <n v="13.750000000000002"/>
    <n v="23.540000000000003"/>
    <n v="0"/>
    <n v="0"/>
    <n v="0"/>
  </r>
  <r>
    <x v="4"/>
    <x v="0"/>
    <d v="2014-09-07T00:00:00"/>
    <n v="34.21"/>
    <n v="13.750000000000002"/>
    <n v="23.98"/>
    <n v="0"/>
    <n v="0"/>
    <n v="0"/>
  </r>
  <r>
    <x v="4"/>
    <x v="0"/>
    <d v="2014-09-08T00:00:00"/>
    <n v="33.330000000000005"/>
    <n v="15.400000000000002"/>
    <n v="24.365000000000002"/>
    <n v="0"/>
    <n v="0"/>
    <n v="0"/>
  </r>
  <r>
    <x v="4"/>
    <x v="0"/>
    <d v="2014-09-09T00:00:00"/>
    <n v="33.99"/>
    <n v="17.490000000000002"/>
    <n v="25.740000000000002"/>
    <n v="0.22352000000000005"/>
    <n v="0"/>
    <n v="0.22352000000000005"/>
  </r>
  <r>
    <x v="4"/>
    <x v="0"/>
    <d v="2014-09-10T00:00:00"/>
    <n v="34.430000000000007"/>
    <n v="13.750000000000002"/>
    <n v="24.090000000000003"/>
    <n v="0"/>
    <n v="0"/>
    <n v="0"/>
  </r>
  <r>
    <x v="4"/>
    <x v="0"/>
    <d v="2014-09-11T00:00:00"/>
    <n v="35.31"/>
    <n v="12.870000000000003"/>
    <n v="24.090000000000003"/>
    <n v="0"/>
    <n v="0"/>
    <n v="0"/>
  </r>
  <r>
    <x v="4"/>
    <x v="0"/>
    <d v="2014-09-12T00:00:00"/>
    <n v="34.870000000000005"/>
    <n v="13.420000000000002"/>
    <n v="24.145000000000003"/>
    <n v="0"/>
    <n v="0"/>
    <n v="0"/>
  </r>
  <r>
    <x v="4"/>
    <x v="0"/>
    <d v="2014-09-13T00:00:00"/>
    <n v="36.74"/>
    <n v="13.860000000000003"/>
    <n v="25.300000000000004"/>
    <n v="0"/>
    <n v="0"/>
    <n v="0"/>
  </r>
  <r>
    <x v="4"/>
    <x v="0"/>
    <d v="2014-09-14T00:00:00"/>
    <n v="39.269999999999996"/>
    <n v="15.950000000000001"/>
    <n v="27.61"/>
    <n v="0"/>
    <n v="0"/>
    <n v="0"/>
  </r>
  <r>
    <x v="4"/>
    <x v="0"/>
    <d v="2014-09-15T00:00:00"/>
    <n v="38.72"/>
    <n v="16.940000000000001"/>
    <n v="27.83"/>
    <n v="0"/>
    <n v="0"/>
    <n v="0"/>
  </r>
  <r>
    <x v="4"/>
    <x v="0"/>
    <d v="2014-09-16T00:00:00"/>
    <n v="38.61"/>
    <n v="18.920000000000002"/>
    <n v="28.765000000000001"/>
    <n v="0"/>
    <n v="0"/>
    <n v="0"/>
  </r>
  <r>
    <x v="4"/>
    <x v="0"/>
    <d v="2014-09-17T00:00:00"/>
    <n v="36.519999999999996"/>
    <n v="16.060000000000002"/>
    <n v="26.29"/>
    <n v="3.7998400000000001"/>
    <n v="0"/>
    <n v="3.7998400000000001"/>
  </r>
  <r>
    <x v="4"/>
    <x v="0"/>
    <d v="2014-09-18T00:00:00"/>
    <n v="21.450000000000003"/>
    <n v="7.370000000000001"/>
    <n v="14.410000000000002"/>
    <n v="30.622240000000005"/>
    <n v="0"/>
    <n v="30.622240000000005"/>
  </r>
  <r>
    <x v="4"/>
    <x v="0"/>
    <d v="2014-09-19T00:00:00"/>
    <n v="22.990000000000006"/>
    <n v="3.8500000000000005"/>
    <n v="13.420000000000003"/>
    <n v="11.846559999999998"/>
    <n v="0"/>
    <n v="11.846559999999998"/>
  </r>
  <r>
    <x v="4"/>
    <x v="0"/>
    <d v="2014-09-20T00:00:00"/>
    <n v="18.920000000000002"/>
    <n v="2.6400000000000006"/>
    <n v="10.780000000000001"/>
    <n v="7.5996800000000002"/>
    <n v="0"/>
    <n v="7.5996800000000002"/>
  </r>
  <r>
    <x v="4"/>
    <x v="0"/>
    <d v="2014-09-21T00:00:00"/>
    <n v="23.760000000000005"/>
    <n v="0.22000000000000008"/>
    <n v="11.990000000000002"/>
    <n v="0"/>
    <n v="0"/>
    <n v="0"/>
  </r>
  <r>
    <x v="4"/>
    <x v="0"/>
    <d v="2014-09-22T00:00:00"/>
    <n v="28.490000000000006"/>
    <n v="3.3000000000000003"/>
    <n v="15.895000000000003"/>
    <n v="0"/>
    <n v="0"/>
    <n v="0"/>
  </r>
  <r>
    <x v="4"/>
    <x v="0"/>
    <d v="2014-09-23T00:00:00"/>
    <n v="30.470000000000002"/>
    <n v="5.9399999999999995"/>
    <n v="18.205000000000002"/>
    <n v="0.89408000000000021"/>
    <n v="0"/>
    <n v="0.89408000000000021"/>
  </r>
  <r>
    <x v="4"/>
    <x v="0"/>
    <d v="2014-09-24T00:00:00"/>
    <n v="30.360000000000003"/>
    <n v="18.700000000000003"/>
    <n v="24.53"/>
    <n v="1.1176000000000001"/>
    <n v="0"/>
    <n v="1.1176000000000001"/>
  </r>
  <r>
    <x v="4"/>
    <x v="0"/>
    <d v="2014-09-25T00:00:00"/>
    <n v="27.720000000000002"/>
    <n v="10.340000000000002"/>
    <n v="19.03"/>
    <n v="0"/>
    <n v="0"/>
    <n v="0"/>
  </r>
  <r>
    <x v="4"/>
    <x v="0"/>
    <d v="2014-09-26T00:00:00"/>
    <m/>
    <m/>
    <s v=""/>
    <m/>
    <m/>
    <s v=""/>
  </r>
  <r>
    <x v="4"/>
    <x v="0"/>
    <d v="2014-09-27T00:00:00"/>
    <m/>
    <m/>
    <s v=""/>
    <m/>
    <m/>
    <s v=""/>
  </r>
  <r>
    <x v="4"/>
    <x v="0"/>
    <d v="2014-09-28T00:00:00"/>
    <m/>
    <m/>
    <s v=""/>
    <m/>
    <m/>
    <s v=""/>
  </r>
  <r>
    <x v="4"/>
    <x v="0"/>
    <d v="2014-09-29T00:00:00"/>
    <m/>
    <m/>
    <s v=""/>
    <m/>
    <m/>
    <s v=""/>
  </r>
  <r>
    <x v="4"/>
    <x v="0"/>
    <d v="2014-09-30T00:00:00"/>
    <m/>
    <m/>
    <s v=""/>
    <m/>
    <m/>
    <s v=""/>
  </r>
  <r>
    <x v="5"/>
    <x v="0"/>
    <d v="2014-10-01T00:00:00"/>
    <m/>
    <m/>
    <s v=""/>
    <m/>
    <m/>
    <s v=""/>
  </r>
  <r>
    <x v="5"/>
    <x v="0"/>
    <d v="2014-10-02T00:00:00"/>
    <m/>
    <m/>
    <s v=""/>
    <m/>
    <m/>
    <s v=""/>
  </r>
  <r>
    <x v="5"/>
    <x v="0"/>
    <d v="2014-10-03T00:00:00"/>
    <m/>
    <m/>
    <s v=""/>
    <m/>
    <m/>
    <s v=""/>
  </r>
  <r>
    <x v="5"/>
    <x v="0"/>
    <d v="2014-10-04T00:00:00"/>
    <m/>
    <m/>
    <s v=""/>
    <m/>
    <m/>
    <s v=""/>
  </r>
  <r>
    <x v="5"/>
    <x v="0"/>
    <d v="2014-10-05T00:00:00"/>
    <m/>
    <m/>
    <s v=""/>
    <m/>
    <m/>
    <s v=""/>
  </r>
  <r>
    <x v="5"/>
    <x v="0"/>
    <d v="2014-10-06T00:00:00"/>
    <m/>
    <m/>
    <s v=""/>
    <m/>
    <m/>
    <s v=""/>
  </r>
  <r>
    <x v="5"/>
    <x v="0"/>
    <d v="2014-10-07T00:00:00"/>
    <m/>
    <m/>
    <s v=""/>
    <m/>
    <m/>
    <s v=""/>
  </r>
  <r>
    <x v="5"/>
    <x v="0"/>
    <d v="2014-10-08T00:00:00"/>
    <m/>
    <m/>
    <s v=""/>
    <m/>
    <m/>
    <s v=""/>
  </r>
  <r>
    <x v="5"/>
    <x v="0"/>
    <d v="2014-10-09T00:00:00"/>
    <m/>
    <m/>
    <s v=""/>
    <m/>
    <m/>
    <s v=""/>
  </r>
  <r>
    <x v="5"/>
    <x v="0"/>
    <d v="2014-10-10T00:00:00"/>
    <m/>
    <m/>
    <s v=""/>
    <m/>
    <m/>
    <s v=""/>
  </r>
  <r>
    <x v="5"/>
    <x v="0"/>
    <d v="2014-10-11T00:00:00"/>
    <m/>
    <m/>
    <s v=""/>
    <m/>
    <m/>
    <s v=""/>
  </r>
  <r>
    <x v="5"/>
    <x v="0"/>
    <d v="2014-10-12T00:00:00"/>
    <m/>
    <m/>
    <s v=""/>
    <m/>
    <m/>
    <s v=""/>
  </r>
  <r>
    <x v="5"/>
    <x v="0"/>
    <d v="2014-10-13T00:00:00"/>
    <m/>
    <m/>
    <s v=""/>
    <m/>
    <m/>
    <s v=""/>
  </r>
  <r>
    <x v="5"/>
    <x v="0"/>
    <d v="2014-10-14T00:00:00"/>
    <m/>
    <m/>
    <s v=""/>
    <m/>
    <m/>
    <s v=""/>
  </r>
  <r>
    <x v="5"/>
    <x v="0"/>
    <d v="2014-10-15T00:00:00"/>
    <m/>
    <m/>
    <s v=""/>
    <m/>
    <m/>
    <s v=""/>
  </r>
  <r>
    <x v="5"/>
    <x v="0"/>
    <d v="2014-10-16T00:00:00"/>
    <m/>
    <m/>
    <s v=""/>
    <m/>
    <m/>
    <s v=""/>
  </r>
  <r>
    <x v="5"/>
    <x v="0"/>
    <d v="2014-10-17T00:00:00"/>
    <m/>
    <m/>
    <s v=""/>
    <m/>
    <m/>
    <s v=""/>
  </r>
  <r>
    <x v="5"/>
    <x v="0"/>
    <d v="2014-10-18T00:00:00"/>
    <m/>
    <m/>
    <s v=""/>
    <m/>
    <m/>
    <s v=""/>
  </r>
  <r>
    <x v="5"/>
    <x v="0"/>
    <d v="2014-10-19T00:00:00"/>
    <m/>
    <m/>
    <s v=""/>
    <m/>
    <m/>
    <s v=""/>
  </r>
  <r>
    <x v="5"/>
    <x v="0"/>
    <d v="2014-10-20T00:00:00"/>
    <m/>
    <m/>
    <s v=""/>
    <m/>
    <m/>
    <s v=""/>
  </r>
  <r>
    <x v="5"/>
    <x v="0"/>
    <d v="2014-10-21T00:00:00"/>
    <m/>
    <m/>
    <s v=""/>
    <m/>
    <m/>
    <s v=""/>
  </r>
  <r>
    <x v="5"/>
    <x v="0"/>
    <d v="2014-10-22T00:00:00"/>
    <m/>
    <m/>
    <s v=""/>
    <m/>
    <m/>
    <s v=""/>
  </r>
  <r>
    <x v="5"/>
    <x v="0"/>
    <d v="2014-10-23T00:00:00"/>
    <m/>
    <m/>
    <s v=""/>
    <m/>
    <m/>
    <s v=""/>
  </r>
  <r>
    <x v="5"/>
    <x v="0"/>
    <d v="2014-10-24T00:00:00"/>
    <m/>
    <m/>
    <s v=""/>
    <m/>
    <m/>
    <s v=""/>
  </r>
  <r>
    <x v="5"/>
    <x v="0"/>
    <d v="2014-10-25T00:00:00"/>
    <m/>
    <m/>
    <s v=""/>
    <m/>
    <m/>
    <s v=""/>
  </r>
  <r>
    <x v="5"/>
    <x v="0"/>
    <d v="2014-10-26T00:00:00"/>
    <m/>
    <m/>
    <s v=""/>
    <m/>
    <m/>
    <s v=""/>
  </r>
  <r>
    <x v="5"/>
    <x v="0"/>
    <d v="2014-10-27T00:00:00"/>
    <m/>
    <m/>
    <s v=""/>
    <m/>
    <m/>
    <s v=""/>
  </r>
  <r>
    <x v="5"/>
    <x v="0"/>
    <d v="2014-10-28T00:00:00"/>
    <m/>
    <m/>
    <s v=""/>
    <m/>
    <m/>
    <s v=""/>
  </r>
  <r>
    <x v="5"/>
    <x v="0"/>
    <d v="2014-10-29T00:00:00"/>
    <m/>
    <m/>
    <s v=""/>
    <m/>
    <m/>
    <s v=""/>
  </r>
  <r>
    <x v="5"/>
    <x v="0"/>
    <d v="2014-10-30T00:00:00"/>
    <m/>
    <m/>
    <s v=""/>
    <m/>
    <m/>
    <s v=""/>
  </r>
  <r>
    <x v="5"/>
    <x v="0"/>
    <d v="2014-10-31T00:00:00"/>
    <m/>
    <m/>
    <s v=""/>
    <m/>
    <m/>
    <s v=""/>
  </r>
  <r>
    <x v="6"/>
    <x v="0"/>
    <d v="2014-11-01T00:00:00"/>
    <m/>
    <m/>
    <s v=""/>
    <m/>
    <m/>
    <s v=""/>
  </r>
  <r>
    <x v="6"/>
    <x v="0"/>
    <d v="2014-11-02T00:00:00"/>
    <m/>
    <m/>
    <s v=""/>
    <m/>
    <m/>
    <s v=""/>
  </r>
  <r>
    <x v="6"/>
    <x v="0"/>
    <d v="2014-11-03T00:00:00"/>
    <m/>
    <m/>
    <s v=""/>
    <m/>
    <m/>
    <s v=""/>
  </r>
  <r>
    <x v="6"/>
    <x v="0"/>
    <d v="2014-11-04T00:00:00"/>
    <m/>
    <m/>
    <s v=""/>
    <m/>
    <m/>
    <s v=""/>
  </r>
  <r>
    <x v="6"/>
    <x v="0"/>
    <d v="2014-11-05T00:00:00"/>
    <m/>
    <m/>
    <s v=""/>
    <m/>
    <m/>
    <s v=""/>
  </r>
  <r>
    <x v="6"/>
    <x v="0"/>
    <d v="2014-11-06T00:00:00"/>
    <m/>
    <m/>
    <s v=""/>
    <m/>
    <m/>
    <s v=""/>
  </r>
  <r>
    <x v="6"/>
    <x v="0"/>
    <d v="2014-11-07T00:00:00"/>
    <m/>
    <m/>
    <s v=""/>
    <m/>
    <m/>
    <s v=""/>
  </r>
  <r>
    <x v="6"/>
    <x v="0"/>
    <d v="2014-11-08T00:00:00"/>
    <m/>
    <m/>
    <s v=""/>
    <m/>
    <m/>
    <s v=""/>
  </r>
  <r>
    <x v="6"/>
    <x v="0"/>
    <d v="2014-11-09T00:00:00"/>
    <m/>
    <m/>
    <s v=""/>
    <m/>
    <m/>
    <s v=""/>
  </r>
  <r>
    <x v="6"/>
    <x v="0"/>
    <d v="2014-11-10T00:00:00"/>
    <m/>
    <m/>
    <s v=""/>
    <m/>
    <m/>
    <s v=""/>
  </r>
  <r>
    <x v="6"/>
    <x v="0"/>
    <d v="2014-11-11T00:00:00"/>
    <m/>
    <m/>
    <s v=""/>
    <m/>
    <m/>
    <s v=""/>
  </r>
  <r>
    <x v="6"/>
    <x v="0"/>
    <d v="2014-11-12T00:00:00"/>
    <m/>
    <m/>
    <s v=""/>
    <m/>
    <m/>
    <s v=""/>
  </r>
  <r>
    <x v="6"/>
    <x v="0"/>
    <d v="2014-11-13T00:00:00"/>
    <m/>
    <m/>
    <s v=""/>
    <m/>
    <m/>
    <s v=""/>
  </r>
  <r>
    <x v="6"/>
    <x v="0"/>
    <d v="2014-11-14T00:00:00"/>
    <m/>
    <m/>
    <s v=""/>
    <m/>
    <m/>
    <s v=""/>
  </r>
  <r>
    <x v="6"/>
    <x v="0"/>
    <d v="2014-11-15T00:00:00"/>
    <m/>
    <m/>
    <s v=""/>
    <m/>
    <m/>
    <s v=""/>
  </r>
  <r>
    <x v="6"/>
    <x v="0"/>
    <d v="2014-11-16T00:00:00"/>
    <m/>
    <m/>
    <s v=""/>
    <m/>
    <m/>
    <s v=""/>
  </r>
  <r>
    <x v="6"/>
    <x v="0"/>
    <d v="2014-11-17T00:00:00"/>
    <m/>
    <m/>
    <s v=""/>
    <m/>
    <m/>
    <s v=""/>
  </r>
  <r>
    <x v="6"/>
    <x v="0"/>
    <d v="2014-11-18T00:00:00"/>
    <m/>
    <m/>
    <s v=""/>
    <m/>
    <m/>
    <s v=""/>
  </r>
  <r>
    <x v="6"/>
    <x v="0"/>
    <d v="2014-11-19T00:00:00"/>
    <m/>
    <m/>
    <s v=""/>
    <m/>
    <m/>
    <s v=""/>
  </r>
  <r>
    <x v="6"/>
    <x v="0"/>
    <d v="2014-11-20T00:00:00"/>
    <m/>
    <m/>
    <s v=""/>
    <m/>
    <m/>
    <s v=""/>
  </r>
  <r>
    <x v="6"/>
    <x v="0"/>
    <d v="2014-11-21T00:00:00"/>
    <m/>
    <m/>
    <s v=""/>
    <m/>
    <m/>
    <s v=""/>
  </r>
  <r>
    <x v="6"/>
    <x v="0"/>
    <d v="2014-11-22T00:00:00"/>
    <m/>
    <m/>
    <s v=""/>
    <m/>
    <m/>
    <s v=""/>
  </r>
  <r>
    <x v="6"/>
    <x v="0"/>
    <d v="2014-11-23T00:00:00"/>
    <m/>
    <m/>
    <s v=""/>
    <m/>
    <m/>
    <s v=""/>
  </r>
  <r>
    <x v="6"/>
    <x v="0"/>
    <d v="2014-11-24T00:00:00"/>
    <m/>
    <m/>
    <s v=""/>
    <m/>
    <m/>
    <s v=""/>
  </r>
  <r>
    <x v="6"/>
    <x v="0"/>
    <d v="2014-11-25T00:00:00"/>
    <m/>
    <m/>
    <s v=""/>
    <m/>
    <m/>
    <s v=""/>
  </r>
  <r>
    <x v="6"/>
    <x v="0"/>
    <d v="2014-11-26T00:00:00"/>
    <m/>
    <m/>
    <s v=""/>
    <m/>
    <m/>
    <s v=""/>
  </r>
  <r>
    <x v="6"/>
    <x v="0"/>
    <d v="2014-11-27T00:00:00"/>
    <m/>
    <m/>
    <s v=""/>
    <m/>
    <m/>
    <s v=""/>
  </r>
  <r>
    <x v="6"/>
    <x v="0"/>
    <d v="2014-11-28T00:00:00"/>
    <m/>
    <m/>
    <s v=""/>
    <m/>
    <m/>
    <s v=""/>
  </r>
  <r>
    <x v="6"/>
    <x v="0"/>
    <d v="2014-11-29T00:00:00"/>
    <m/>
    <m/>
    <s v=""/>
    <m/>
    <m/>
    <s v=""/>
  </r>
  <r>
    <x v="6"/>
    <x v="0"/>
    <d v="2014-11-30T00:00:00"/>
    <m/>
    <m/>
    <s v=""/>
    <m/>
    <m/>
    <s v=""/>
  </r>
  <r>
    <x v="7"/>
    <x v="0"/>
    <d v="2014-12-01T00:00:00"/>
    <m/>
    <m/>
    <s v=""/>
    <m/>
    <m/>
    <s v=""/>
  </r>
  <r>
    <x v="7"/>
    <x v="0"/>
    <d v="2014-12-02T00:00:00"/>
    <m/>
    <m/>
    <s v=""/>
    <m/>
    <m/>
    <s v=""/>
  </r>
  <r>
    <x v="7"/>
    <x v="0"/>
    <d v="2014-12-03T00:00:00"/>
    <m/>
    <m/>
    <s v=""/>
    <m/>
    <m/>
    <s v=""/>
  </r>
  <r>
    <x v="7"/>
    <x v="0"/>
    <d v="2014-12-04T00:00:00"/>
    <m/>
    <m/>
    <s v=""/>
    <m/>
    <m/>
    <s v=""/>
  </r>
  <r>
    <x v="7"/>
    <x v="0"/>
    <d v="2014-12-05T00:00:00"/>
    <m/>
    <m/>
    <s v=""/>
    <m/>
    <m/>
    <s v=""/>
  </r>
  <r>
    <x v="7"/>
    <x v="0"/>
    <d v="2014-12-06T00:00:00"/>
    <m/>
    <m/>
    <s v=""/>
    <m/>
    <m/>
    <s v=""/>
  </r>
  <r>
    <x v="7"/>
    <x v="0"/>
    <d v="2014-12-07T00:00:00"/>
    <m/>
    <m/>
    <s v=""/>
    <m/>
    <m/>
    <s v=""/>
  </r>
  <r>
    <x v="7"/>
    <x v="0"/>
    <d v="2014-12-08T00:00:00"/>
    <m/>
    <m/>
    <s v=""/>
    <m/>
    <m/>
    <s v=""/>
  </r>
  <r>
    <x v="7"/>
    <x v="0"/>
    <d v="2014-12-09T00:00:00"/>
    <m/>
    <m/>
    <s v=""/>
    <m/>
    <m/>
    <s v=""/>
  </r>
  <r>
    <x v="7"/>
    <x v="0"/>
    <d v="2014-12-10T00:00:00"/>
    <m/>
    <m/>
    <s v=""/>
    <m/>
    <m/>
    <s v=""/>
  </r>
  <r>
    <x v="7"/>
    <x v="0"/>
    <d v="2014-12-11T00:00:00"/>
    <m/>
    <m/>
    <s v=""/>
    <m/>
    <m/>
    <s v=""/>
  </r>
  <r>
    <x v="7"/>
    <x v="0"/>
    <d v="2014-12-12T00:00:00"/>
    <m/>
    <m/>
    <s v=""/>
    <m/>
    <m/>
    <s v=""/>
  </r>
  <r>
    <x v="7"/>
    <x v="0"/>
    <d v="2014-12-13T00:00:00"/>
    <m/>
    <m/>
    <s v=""/>
    <m/>
    <m/>
    <s v=""/>
  </r>
  <r>
    <x v="7"/>
    <x v="0"/>
    <d v="2014-12-14T00:00:00"/>
    <m/>
    <m/>
    <s v=""/>
    <m/>
    <m/>
    <s v=""/>
  </r>
  <r>
    <x v="7"/>
    <x v="0"/>
    <d v="2014-12-15T00:00:00"/>
    <m/>
    <m/>
    <s v=""/>
    <m/>
    <m/>
    <s v=""/>
  </r>
  <r>
    <x v="7"/>
    <x v="0"/>
    <d v="2014-12-16T00:00:00"/>
    <m/>
    <m/>
    <s v=""/>
    <m/>
    <m/>
    <s v=""/>
  </r>
  <r>
    <x v="7"/>
    <x v="0"/>
    <d v="2014-12-17T00:00:00"/>
    <m/>
    <m/>
    <s v=""/>
    <m/>
    <m/>
    <s v=""/>
  </r>
  <r>
    <x v="7"/>
    <x v="0"/>
    <d v="2014-12-18T00:00:00"/>
    <m/>
    <m/>
    <s v=""/>
    <m/>
    <m/>
    <s v=""/>
  </r>
  <r>
    <x v="7"/>
    <x v="0"/>
    <d v="2014-12-19T00:00:00"/>
    <m/>
    <m/>
    <s v=""/>
    <m/>
    <m/>
    <s v=""/>
  </r>
  <r>
    <x v="7"/>
    <x v="0"/>
    <d v="2014-12-20T00:00:00"/>
    <m/>
    <m/>
    <s v=""/>
    <m/>
    <m/>
    <s v=""/>
  </r>
  <r>
    <x v="7"/>
    <x v="0"/>
    <d v="2014-12-21T00:00:00"/>
    <m/>
    <m/>
    <s v=""/>
    <m/>
    <m/>
    <s v=""/>
  </r>
  <r>
    <x v="7"/>
    <x v="0"/>
    <d v="2014-12-22T00:00:00"/>
    <m/>
    <m/>
    <s v=""/>
    <m/>
    <m/>
    <s v=""/>
  </r>
  <r>
    <x v="7"/>
    <x v="0"/>
    <d v="2014-12-23T00:00:00"/>
    <m/>
    <m/>
    <s v=""/>
    <m/>
    <m/>
    <s v=""/>
  </r>
  <r>
    <x v="7"/>
    <x v="0"/>
    <d v="2014-12-24T00:00:00"/>
    <m/>
    <m/>
    <s v=""/>
    <m/>
    <m/>
    <s v=""/>
  </r>
  <r>
    <x v="7"/>
    <x v="0"/>
    <d v="2014-12-25T00:00:00"/>
    <m/>
    <m/>
    <s v=""/>
    <m/>
    <m/>
    <s v=""/>
  </r>
  <r>
    <x v="7"/>
    <x v="0"/>
    <d v="2014-12-26T00:00:00"/>
    <m/>
    <m/>
    <s v=""/>
    <m/>
    <m/>
    <s v=""/>
  </r>
  <r>
    <x v="7"/>
    <x v="0"/>
    <d v="2014-12-27T00:00:00"/>
    <m/>
    <m/>
    <s v=""/>
    <m/>
    <m/>
    <s v=""/>
  </r>
  <r>
    <x v="7"/>
    <x v="0"/>
    <d v="2014-12-28T00:00:00"/>
    <m/>
    <m/>
    <s v=""/>
    <m/>
    <m/>
    <s v=""/>
  </r>
  <r>
    <x v="7"/>
    <x v="0"/>
    <d v="2014-12-29T00:00:00"/>
    <m/>
    <m/>
    <s v=""/>
    <m/>
    <m/>
    <s v=""/>
  </r>
  <r>
    <x v="7"/>
    <x v="0"/>
    <d v="2014-12-30T00:00:00"/>
    <m/>
    <m/>
    <s v=""/>
    <m/>
    <m/>
    <s v=""/>
  </r>
  <r>
    <x v="7"/>
    <x v="0"/>
    <d v="2014-12-31T00:00:00"/>
    <m/>
    <m/>
    <s v=""/>
    <m/>
    <m/>
    <s v=""/>
  </r>
  <r>
    <x v="8"/>
    <x v="1"/>
    <d v="2015-01-01T00:00:00"/>
    <m/>
    <m/>
    <s v=""/>
    <m/>
    <m/>
    <s v=""/>
  </r>
  <r>
    <x v="8"/>
    <x v="1"/>
    <d v="2015-01-02T00:00:00"/>
    <m/>
    <m/>
    <s v=""/>
    <m/>
    <m/>
    <s v=""/>
  </r>
  <r>
    <x v="8"/>
    <x v="1"/>
    <d v="2015-01-03T00:00:00"/>
    <m/>
    <m/>
    <s v=""/>
    <m/>
    <m/>
    <s v=""/>
  </r>
  <r>
    <x v="8"/>
    <x v="1"/>
    <d v="2015-01-04T00:00:00"/>
    <m/>
    <m/>
    <s v=""/>
    <m/>
    <m/>
    <s v=""/>
  </r>
  <r>
    <x v="8"/>
    <x v="1"/>
    <d v="2015-01-05T00:00:00"/>
    <m/>
    <m/>
    <s v=""/>
    <m/>
    <m/>
    <s v=""/>
  </r>
  <r>
    <x v="8"/>
    <x v="1"/>
    <d v="2015-01-06T00:00:00"/>
    <m/>
    <m/>
    <s v=""/>
    <m/>
    <m/>
    <s v=""/>
  </r>
  <r>
    <x v="8"/>
    <x v="1"/>
    <d v="2015-01-07T00:00:00"/>
    <m/>
    <m/>
    <s v=""/>
    <m/>
    <m/>
    <s v=""/>
  </r>
  <r>
    <x v="8"/>
    <x v="1"/>
    <d v="2015-01-08T00:00:00"/>
    <m/>
    <m/>
    <s v=""/>
    <m/>
    <m/>
    <s v=""/>
  </r>
  <r>
    <x v="8"/>
    <x v="1"/>
    <d v="2015-01-09T00:00:00"/>
    <m/>
    <m/>
    <s v=""/>
    <m/>
    <m/>
    <s v=""/>
  </r>
  <r>
    <x v="8"/>
    <x v="1"/>
    <d v="2015-01-10T00:00:00"/>
    <m/>
    <m/>
    <s v=""/>
    <m/>
    <m/>
    <s v=""/>
  </r>
  <r>
    <x v="8"/>
    <x v="1"/>
    <d v="2015-01-11T00:00:00"/>
    <m/>
    <m/>
    <s v=""/>
    <m/>
    <m/>
    <s v=""/>
  </r>
  <r>
    <x v="8"/>
    <x v="1"/>
    <d v="2015-01-12T00:00:00"/>
    <m/>
    <m/>
    <s v=""/>
    <m/>
    <m/>
    <s v=""/>
  </r>
  <r>
    <x v="8"/>
    <x v="1"/>
    <d v="2015-01-13T00:00:00"/>
    <m/>
    <m/>
    <s v=""/>
    <m/>
    <m/>
    <s v=""/>
  </r>
  <r>
    <x v="8"/>
    <x v="1"/>
    <d v="2015-01-14T00:00:00"/>
    <m/>
    <m/>
    <s v=""/>
    <m/>
    <m/>
    <s v=""/>
  </r>
  <r>
    <x v="8"/>
    <x v="1"/>
    <d v="2015-01-15T00:00:00"/>
    <m/>
    <m/>
    <s v=""/>
    <m/>
    <m/>
    <s v=""/>
  </r>
  <r>
    <x v="8"/>
    <x v="1"/>
    <d v="2015-01-16T00:00:00"/>
    <m/>
    <m/>
    <s v=""/>
    <m/>
    <m/>
    <s v=""/>
  </r>
  <r>
    <x v="8"/>
    <x v="1"/>
    <d v="2015-01-17T00:00:00"/>
    <m/>
    <m/>
    <s v=""/>
    <m/>
    <m/>
    <s v=""/>
  </r>
  <r>
    <x v="8"/>
    <x v="1"/>
    <d v="2015-01-18T00:00:00"/>
    <m/>
    <m/>
    <s v=""/>
    <m/>
    <m/>
    <s v=""/>
  </r>
  <r>
    <x v="8"/>
    <x v="1"/>
    <d v="2015-01-19T00:00:00"/>
    <m/>
    <m/>
    <s v=""/>
    <m/>
    <m/>
    <s v=""/>
  </r>
  <r>
    <x v="8"/>
    <x v="1"/>
    <d v="2015-01-20T00:00:00"/>
    <m/>
    <m/>
    <s v=""/>
    <m/>
    <m/>
    <s v=""/>
  </r>
  <r>
    <x v="8"/>
    <x v="1"/>
    <d v="2015-01-21T00:00:00"/>
    <m/>
    <m/>
    <s v=""/>
    <m/>
    <m/>
    <s v=""/>
  </r>
  <r>
    <x v="8"/>
    <x v="1"/>
    <d v="2015-01-22T00:00:00"/>
    <m/>
    <m/>
    <s v=""/>
    <m/>
    <m/>
    <s v=""/>
  </r>
  <r>
    <x v="8"/>
    <x v="1"/>
    <d v="2015-01-23T00:00:00"/>
    <m/>
    <m/>
    <s v=""/>
    <m/>
    <m/>
    <s v=""/>
  </r>
  <r>
    <x v="8"/>
    <x v="1"/>
    <d v="2015-01-24T00:00:00"/>
    <m/>
    <m/>
    <s v=""/>
    <m/>
    <m/>
    <s v=""/>
  </r>
  <r>
    <x v="8"/>
    <x v="1"/>
    <d v="2015-01-25T00:00:00"/>
    <m/>
    <m/>
    <s v=""/>
    <m/>
    <m/>
    <s v=""/>
  </r>
  <r>
    <x v="8"/>
    <x v="1"/>
    <d v="2015-01-26T00:00:00"/>
    <m/>
    <m/>
    <s v=""/>
    <m/>
    <m/>
    <s v=""/>
  </r>
  <r>
    <x v="8"/>
    <x v="1"/>
    <d v="2015-01-27T00:00:00"/>
    <m/>
    <m/>
    <s v=""/>
    <m/>
    <m/>
    <s v=""/>
  </r>
  <r>
    <x v="8"/>
    <x v="1"/>
    <d v="2015-01-28T00:00:00"/>
    <m/>
    <m/>
    <s v=""/>
    <m/>
    <m/>
    <s v=""/>
  </r>
  <r>
    <x v="8"/>
    <x v="1"/>
    <d v="2015-01-29T00:00:00"/>
    <m/>
    <m/>
    <s v=""/>
    <m/>
    <m/>
    <s v=""/>
  </r>
  <r>
    <x v="8"/>
    <x v="1"/>
    <d v="2015-01-30T00:00:00"/>
    <m/>
    <m/>
    <s v=""/>
    <m/>
    <m/>
    <s v=""/>
  </r>
  <r>
    <x v="8"/>
    <x v="1"/>
    <d v="2015-01-31T00:00:00"/>
    <m/>
    <m/>
    <s v=""/>
    <m/>
    <m/>
    <s v=""/>
  </r>
  <r>
    <x v="9"/>
    <x v="1"/>
    <d v="2015-02-01T00:00:00"/>
    <m/>
    <m/>
    <s v=""/>
    <m/>
    <m/>
    <s v=""/>
  </r>
  <r>
    <x v="9"/>
    <x v="1"/>
    <d v="2015-02-02T00:00:00"/>
    <m/>
    <m/>
    <s v=""/>
    <m/>
    <m/>
    <s v=""/>
  </r>
  <r>
    <x v="9"/>
    <x v="1"/>
    <d v="2015-02-03T00:00:00"/>
    <m/>
    <m/>
    <s v=""/>
    <m/>
    <m/>
    <s v=""/>
  </r>
  <r>
    <x v="9"/>
    <x v="1"/>
    <d v="2015-02-04T00:00:00"/>
    <m/>
    <m/>
    <s v=""/>
    <m/>
    <m/>
    <s v=""/>
  </r>
  <r>
    <x v="9"/>
    <x v="1"/>
    <d v="2015-02-05T00:00:00"/>
    <m/>
    <m/>
    <s v=""/>
    <m/>
    <m/>
    <s v=""/>
  </r>
  <r>
    <x v="9"/>
    <x v="1"/>
    <d v="2015-02-06T00:00:00"/>
    <m/>
    <m/>
    <s v=""/>
    <m/>
    <m/>
    <s v=""/>
  </r>
  <r>
    <x v="9"/>
    <x v="1"/>
    <d v="2015-02-07T00:00:00"/>
    <m/>
    <m/>
    <s v=""/>
    <m/>
    <m/>
    <s v=""/>
  </r>
  <r>
    <x v="9"/>
    <x v="1"/>
    <d v="2015-02-08T00:00:00"/>
    <m/>
    <m/>
    <s v=""/>
    <m/>
    <m/>
    <s v=""/>
  </r>
  <r>
    <x v="9"/>
    <x v="1"/>
    <d v="2015-02-09T00:00:00"/>
    <m/>
    <m/>
    <s v=""/>
    <m/>
    <m/>
    <s v=""/>
  </r>
  <r>
    <x v="9"/>
    <x v="1"/>
    <d v="2015-02-10T00:00:00"/>
    <m/>
    <m/>
    <s v=""/>
    <m/>
    <m/>
    <s v=""/>
  </r>
  <r>
    <x v="9"/>
    <x v="1"/>
    <d v="2015-02-11T00:00:00"/>
    <m/>
    <m/>
    <s v=""/>
    <m/>
    <m/>
    <s v=""/>
  </r>
  <r>
    <x v="9"/>
    <x v="1"/>
    <d v="2015-02-12T00:00:00"/>
    <m/>
    <m/>
    <s v=""/>
    <m/>
    <m/>
    <s v=""/>
  </r>
  <r>
    <x v="9"/>
    <x v="1"/>
    <d v="2015-02-13T00:00:00"/>
    <m/>
    <m/>
    <s v=""/>
    <m/>
    <m/>
    <s v=""/>
  </r>
  <r>
    <x v="9"/>
    <x v="1"/>
    <d v="2015-02-14T00:00:00"/>
    <m/>
    <m/>
    <s v=""/>
    <m/>
    <m/>
    <s v=""/>
  </r>
  <r>
    <x v="9"/>
    <x v="1"/>
    <d v="2015-02-15T00:00:00"/>
    <m/>
    <m/>
    <s v=""/>
    <m/>
    <m/>
    <s v=""/>
  </r>
  <r>
    <x v="9"/>
    <x v="1"/>
    <d v="2015-02-16T00:00:00"/>
    <m/>
    <m/>
    <s v=""/>
    <m/>
    <m/>
    <s v=""/>
  </r>
  <r>
    <x v="9"/>
    <x v="1"/>
    <d v="2015-02-17T00:00:00"/>
    <m/>
    <m/>
    <s v=""/>
    <m/>
    <m/>
    <s v=""/>
  </r>
  <r>
    <x v="9"/>
    <x v="1"/>
    <d v="2015-02-18T00:00:00"/>
    <m/>
    <m/>
    <s v=""/>
    <m/>
    <m/>
    <s v=""/>
  </r>
  <r>
    <x v="9"/>
    <x v="1"/>
    <d v="2015-02-19T00:00:00"/>
    <m/>
    <m/>
    <s v=""/>
    <m/>
    <m/>
    <s v=""/>
  </r>
  <r>
    <x v="9"/>
    <x v="1"/>
    <d v="2015-02-20T00:00:00"/>
    <m/>
    <m/>
    <s v=""/>
    <m/>
    <m/>
    <s v=""/>
  </r>
  <r>
    <x v="9"/>
    <x v="1"/>
    <d v="2015-02-21T00:00:00"/>
    <m/>
    <m/>
    <s v=""/>
    <m/>
    <m/>
    <s v=""/>
  </r>
  <r>
    <x v="9"/>
    <x v="1"/>
    <d v="2015-02-22T00:00:00"/>
    <m/>
    <m/>
    <s v=""/>
    <m/>
    <m/>
    <s v=""/>
  </r>
  <r>
    <x v="9"/>
    <x v="1"/>
    <d v="2015-02-23T00:00:00"/>
    <m/>
    <m/>
    <s v=""/>
    <m/>
    <m/>
    <s v=""/>
  </r>
  <r>
    <x v="9"/>
    <x v="1"/>
    <d v="2015-02-24T00:00:00"/>
    <m/>
    <m/>
    <s v=""/>
    <m/>
    <m/>
    <s v=""/>
  </r>
  <r>
    <x v="9"/>
    <x v="1"/>
    <d v="2015-02-25T00:00:00"/>
    <m/>
    <m/>
    <s v=""/>
    <m/>
    <m/>
    <s v=""/>
  </r>
  <r>
    <x v="9"/>
    <x v="1"/>
    <d v="2015-02-26T00:00:00"/>
    <m/>
    <m/>
    <s v=""/>
    <m/>
    <m/>
    <s v=""/>
  </r>
  <r>
    <x v="9"/>
    <x v="1"/>
    <d v="2015-02-27T00:00:00"/>
    <m/>
    <m/>
    <s v=""/>
    <m/>
    <m/>
    <s v=""/>
  </r>
  <r>
    <x v="9"/>
    <x v="1"/>
    <d v="2015-02-28T00:00:00"/>
    <m/>
    <m/>
    <s v=""/>
    <m/>
    <m/>
    <s v=""/>
  </r>
  <r>
    <x v="10"/>
    <x v="1"/>
    <d v="2015-03-01T00:00:00"/>
    <m/>
    <m/>
    <s v=""/>
    <m/>
    <m/>
    <s v=""/>
  </r>
  <r>
    <x v="10"/>
    <x v="1"/>
    <d v="2015-03-02T00:00:00"/>
    <m/>
    <m/>
    <s v=""/>
    <m/>
    <m/>
    <s v=""/>
  </r>
  <r>
    <x v="10"/>
    <x v="1"/>
    <d v="2015-03-03T00:00:00"/>
    <m/>
    <m/>
    <s v=""/>
    <m/>
    <m/>
    <s v=""/>
  </r>
  <r>
    <x v="10"/>
    <x v="1"/>
    <d v="2015-03-04T00:00:00"/>
    <m/>
    <m/>
    <s v=""/>
    <m/>
    <m/>
    <s v=""/>
  </r>
  <r>
    <x v="10"/>
    <x v="1"/>
    <d v="2015-03-05T00:00:00"/>
    <m/>
    <m/>
    <s v=""/>
    <m/>
    <m/>
    <s v=""/>
  </r>
  <r>
    <x v="10"/>
    <x v="1"/>
    <d v="2015-03-06T00:00:00"/>
    <m/>
    <m/>
    <s v=""/>
    <m/>
    <m/>
    <s v=""/>
  </r>
  <r>
    <x v="10"/>
    <x v="1"/>
    <d v="2015-03-07T00:00:00"/>
    <m/>
    <m/>
    <s v=""/>
    <m/>
    <m/>
    <s v=""/>
  </r>
  <r>
    <x v="10"/>
    <x v="1"/>
    <d v="2015-03-08T00:00:00"/>
    <m/>
    <m/>
    <s v=""/>
    <m/>
    <m/>
    <s v=""/>
  </r>
  <r>
    <x v="10"/>
    <x v="1"/>
    <d v="2015-03-09T00:00:00"/>
    <m/>
    <m/>
    <s v=""/>
    <m/>
    <m/>
    <s v=""/>
  </r>
  <r>
    <x v="10"/>
    <x v="1"/>
    <d v="2015-03-10T00:00:00"/>
    <m/>
    <m/>
    <s v=""/>
    <m/>
    <m/>
    <s v=""/>
  </r>
  <r>
    <x v="10"/>
    <x v="1"/>
    <d v="2015-03-11T00:00:00"/>
    <m/>
    <m/>
    <s v=""/>
    <m/>
    <m/>
    <s v=""/>
  </r>
  <r>
    <x v="10"/>
    <x v="1"/>
    <d v="2015-03-12T00:00:00"/>
    <m/>
    <m/>
    <s v=""/>
    <m/>
    <m/>
    <s v=""/>
  </r>
  <r>
    <x v="10"/>
    <x v="1"/>
    <d v="2015-03-13T00:00:00"/>
    <m/>
    <m/>
    <s v=""/>
    <m/>
    <m/>
    <s v=""/>
  </r>
  <r>
    <x v="10"/>
    <x v="1"/>
    <d v="2015-03-14T00:00:00"/>
    <m/>
    <m/>
    <s v=""/>
    <m/>
    <m/>
    <s v=""/>
  </r>
  <r>
    <x v="10"/>
    <x v="1"/>
    <d v="2015-03-15T00:00:00"/>
    <m/>
    <m/>
    <s v=""/>
    <m/>
    <m/>
    <s v=""/>
  </r>
  <r>
    <x v="10"/>
    <x v="1"/>
    <d v="2015-03-16T00:00:00"/>
    <m/>
    <m/>
    <s v=""/>
    <m/>
    <m/>
    <s v=""/>
  </r>
  <r>
    <x v="10"/>
    <x v="1"/>
    <d v="2015-03-17T00:00:00"/>
    <m/>
    <m/>
    <s v=""/>
    <m/>
    <m/>
    <s v=""/>
  </r>
  <r>
    <x v="10"/>
    <x v="1"/>
    <d v="2015-03-18T00:00:00"/>
    <m/>
    <m/>
    <s v=""/>
    <m/>
    <m/>
    <s v=""/>
  </r>
  <r>
    <x v="10"/>
    <x v="1"/>
    <d v="2015-03-19T00:00:00"/>
    <m/>
    <m/>
    <s v=""/>
    <m/>
    <m/>
    <s v=""/>
  </r>
  <r>
    <x v="10"/>
    <x v="1"/>
    <d v="2015-03-20T00:00:00"/>
    <m/>
    <m/>
    <s v=""/>
    <m/>
    <m/>
    <s v=""/>
  </r>
  <r>
    <x v="10"/>
    <x v="1"/>
    <d v="2015-03-21T00:00:00"/>
    <m/>
    <m/>
    <s v=""/>
    <m/>
    <m/>
    <s v=""/>
  </r>
  <r>
    <x v="10"/>
    <x v="1"/>
    <d v="2015-03-22T00:00:00"/>
    <m/>
    <m/>
    <s v=""/>
    <m/>
    <m/>
    <s v=""/>
  </r>
  <r>
    <x v="10"/>
    <x v="1"/>
    <d v="2015-03-23T00:00:00"/>
    <m/>
    <m/>
    <s v=""/>
    <m/>
    <m/>
    <s v=""/>
  </r>
  <r>
    <x v="10"/>
    <x v="1"/>
    <d v="2015-03-24T00:00:00"/>
    <m/>
    <m/>
    <s v=""/>
    <m/>
    <m/>
    <s v=""/>
  </r>
  <r>
    <x v="10"/>
    <x v="1"/>
    <d v="2015-03-25T00:00:00"/>
    <m/>
    <m/>
    <s v=""/>
    <m/>
    <m/>
    <s v=""/>
  </r>
  <r>
    <x v="10"/>
    <x v="1"/>
    <d v="2015-03-26T00:00:00"/>
    <m/>
    <m/>
    <s v=""/>
    <m/>
    <m/>
    <s v=""/>
  </r>
  <r>
    <x v="10"/>
    <x v="1"/>
    <d v="2015-03-27T00:00:00"/>
    <m/>
    <m/>
    <s v=""/>
    <m/>
    <m/>
    <s v=""/>
  </r>
  <r>
    <x v="10"/>
    <x v="1"/>
    <d v="2015-03-28T00:00:00"/>
    <m/>
    <m/>
    <s v=""/>
    <m/>
    <m/>
    <s v=""/>
  </r>
  <r>
    <x v="10"/>
    <x v="1"/>
    <d v="2015-03-29T00:00:00"/>
    <m/>
    <m/>
    <s v=""/>
    <m/>
    <m/>
    <s v=""/>
  </r>
  <r>
    <x v="10"/>
    <x v="1"/>
    <d v="2015-03-30T00:00:00"/>
    <m/>
    <m/>
    <s v=""/>
    <m/>
    <m/>
    <s v=""/>
  </r>
  <r>
    <x v="10"/>
    <x v="1"/>
    <d v="2015-03-31T00:00:00"/>
    <m/>
    <m/>
    <s v=""/>
    <m/>
    <m/>
    <s v=""/>
  </r>
  <r>
    <x v="11"/>
    <x v="1"/>
    <d v="2015-04-01T00:00:00"/>
    <m/>
    <m/>
    <s v=""/>
    <m/>
    <m/>
    <s v=""/>
  </r>
  <r>
    <x v="11"/>
    <x v="1"/>
    <d v="2015-04-02T00:00:00"/>
    <m/>
    <m/>
    <s v=""/>
    <m/>
    <m/>
    <s v=""/>
  </r>
  <r>
    <x v="11"/>
    <x v="1"/>
    <d v="2015-04-03T00:00:00"/>
    <m/>
    <m/>
    <s v=""/>
    <m/>
    <m/>
    <s v=""/>
  </r>
  <r>
    <x v="11"/>
    <x v="1"/>
    <d v="2015-04-04T00:00:00"/>
    <m/>
    <m/>
    <s v=""/>
    <m/>
    <m/>
    <s v=""/>
  </r>
  <r>
    <x v="11"/>
    <x v="1"/>
    <d v="2015-04-05T00:00:00"/>
    <m/>
    <m/>
    <s v=""/>
    <m/>
    <m/>
    <s v=""/>
  </r>
  <r>
    <x v="11"/>
    <x v="1"/>
    <d v="2015-04-06T00:00:00"/>
    <m/>
    <m/>
    <s v=""/>
    <m/>
    <m/>
    <s v=""/>
  </r>
  <r>
    <x v="11"/>
    <x v="1"/>
    <d v="2015-04-07T00:00:00"/>
    <m/>
    <m/>
    <s v=""/>
    <m/>
    <m/>
    <s v=""/>
  </r>
  <r>
    <x v="11"/>
    <x v="1"/>
    <d v="2015-04-08T00:00:00"/>
    <m/>
    <m/>
    <s v=""/>
    <m/>
    <m/>
    <s v=""/>
  </r>
  <r>
    <x v="11"/>
    <x v="1"/>
    <d v="2015-04-09T00:00:00"/>
    <m/>
    <m/>
    <s v=""/>
    <m/>
    <m/>
    <s v=""/>
  </r>
  <r>
    <x v="11"/>
    <x v="1"/>
    <d v="2015-04-10T00:00:00"/>
    <m/>
    <m/>
    <s v=""/>
    <m/>
    <m/>
    <s v=""/>
  </r>
  <r>
    <x v="11"/>
    <x v="1"/>
    <d v="2015-04-11T00:00:00"/>
    <m/>
    <m/>
    <s v=""/>
    <m/>
    <m/>
    <s v=""/>
  </r>
  <r>
    <x v="11"/>
    <x v="1"/>
    <d v="2015-04-12T00:00:00"/>
    <m/>
    <m/>
    <s v=""/>
    <m/>
    <m/>
    <s v=""/>
  </r>
  <r>
    <x v="11"/>
    <x v="1"/>
    <d v="2015-04-13T00:00:00"/>
    <m/>
    <m/>
    <s v=""/>
    <m/>
    <m/>
    <s v=""/>
  </r>
  <r>
    <x v="11"/>
    <x v="1"/>
    <d v="2015-04-14T00:00:00"/>
    <m/>
    <m/>
    <s v=""/>
    <m/>
    <m/>
    <s v=""/>
  </r>
  <r>
    <x v="11"/>
    <x v="1"/>
    <d v="2015-04-15T00:00:00"/>
    <m/>
    <m/>
    <s v=""/>
    <m/>
    <m/>
    <s v=""/>
  </r>
  <r>
    <x v="11"/>
    <x v="1"/>
    <d v="2015-04-16T00:00:00"/>
    <m/>
    <m/>
    <s v=""/>
    <m/>
    <m/>
    <s v=""/>
  </r>
  <r>
    <x v="11"/>
    <x v="1"/>
    <d v="2015-04-17T00:00:00"/>
    <m/>
    <m/>
    <s v=""/>
    <m/>
    <m/>
    <s v=""/>
  </r>
  <r>
    <x v="11"/>
    <x v="1"/>
    <d v="2015-04-18T00:00:00"/>
    <m/>
    <m/>
    <s v=""/>
    <m/>
    <m/>
    <s v=""/>
  </r>
  <r>
    <x v="11"/>
    <x v="1"/>
    <d v="2015-04-19T00:00:00"/>
    <m/>
    <m/>
    <s v=""/>
    <m/>
    <m/>
    <s v=""/>
  </r>
  <r>
    <x v="11"/>
    <x v="1"/>
    <d v="2015-04-20T00:00:00"/>
    <m/>
    <m/>
    <s v=""/>
    <m/>
    <m/>
    <s v=""/>
  </r>
  <r>
    <x v="11"/>
    <x v="1"/>
    <d v="2015-04-21T00:00:00"/>
    <m/>
    <m/>
    <s v=""/>
    <m/>
    <m/>
    <s v=""/>
  </r>
  <r>
    <x v="11"/>
    <x v="1"/>
    <d v="2015-04-22T00:00:00"/>
    <m/>
    <m/>
    <s v=""/>
    <m/>
    <m/>
    <s v=""/>
  </r>
  <r>
    <x v="11"/>
    <x v="1"/>
    <d v="2015-04-23T00:00:00"/>
    <m/>
    <m/>
    <s v=""/>
    <m/>
    <m/>
    <s v=""/>
  </r>
  <r>
    <x v="11"/>
    <x v="1"/>
    <d v="2015-04-24T00:00:00"/>
    <m/>
    <m/>
    <s v=""/>
    <m/>
    <m/>
    <s v=""/>
  </r>
  <r>
    <x v="11"/>
    <x v="1"/>
    <d v="2015-04-25T00:00:00"/>
    <m/>
    <m/>
    <s v=""/>
    <m/>
    <m/>
    <s v=""/>
  </r>
  <r>
    <x v="11"/>
    <x v="1"/>
    <d v="2015-04-26T00:00:00"/>
    <m/>
    <m/>
    <s v=""/>
    <m/>
    <m/>
    <s v=""/>
  </r>
  <r>
    <x v="11"/>
    <x v="1"/>
    <d v="2015-04-27T00:00:00"/>
    <m/>
    <m/>
    <s v=""/>
    <m/>
    <m/>
    <s v=""/>
  </r>
  <r>
    <x v="11"/>
    <x v="1"/>
    <d v="2015-04-28T00:00:00"/>
    <m/>
    <m/>
    <s v=""/>
    <m/>
    <m/>
    <s v=""/>
  </r>
  <r>
    <x v="11"/>
    <x v="1"/>
    <d v="2015-04-29T00:00:00"/>
    <m/>
    <m/>
    <s v=""/>
    <m/>
    <m/>
    <s v=""/>
  </r>
  <r>
    <x v="11"/>
    <x v="1"/>
    <d v="2015-04-30T00:00:00"/>
    <m/>
    <m/>
    <s v=""/>
    <m/>
    <m/>
    <s v=""/>
  </r>
  <r>
    <x v="0"/>
    <x v="1"/>
    <d v="2015-05-01T00:00:00"/>
    <m/>
    <m/>
    <s v=""/>
    <m/>
    <m/>
    <s v=""/>
  </r>
  <r>
    <x v="0"/>
    <x v="1"/>
    <d v="2015-05-02T00:00:00"/>
    <m/>
    <m/>
    <s v=""/>
    <m/>
    <m/>
    <s v=""/>
  </r>
  <r>
    <x v="0"/>
    <x v="1"/>
    <d v="2015-05-03T00:00:00"/>
    <m/>
    <m/>
    <s v=""/>
    <m/>
    <m/>
    <s v=""/>
  </r>
  <r>
    <x v="0"/>
    <x v="1"/>
    <d v="2015-05-04T00:00:00"/>
    <m/>
    <m/>
    <s v=""/>
    <m/>
    <m/>
    <s v=""/>
  </r>
  <r>
    <x v="0"/>
    <x v="1"/>
    <d v="2015-05-05T00:00:00"/>
    <m/>
    <m/>
    <s v=""/>
    <m/>
    <m/>
    <s v=""/>
  </r>
  <r>
    <x v="0"/>
    <x v="1"/>
    <d v="2015-05-06T00:00:00"/>
    <m/>
    <m/>
    <s v=""/>
    <m/>
    <m/>
    <s v=""/>
  </r>
  <r>
    <x v="0"/>
    <x v="1"/>
    <d v="2015-05-07T00:00:00"/>
    <m/>
    <m/>
    <s v=""/>
    <m/>
    <m/>
    <s v=""/>
  </r>
  <r>
    <x v="0"/>
    <x v="1"/>
    <d v="2015-05-08T00:00:00"/>
    <m/>
    <m/>
    <s v=""/>
    <m/>
    <m/>
    <s v=""/>
  </r>
  <r>
    <x v="0"/>
    <x v="1"/>
    <d v="2015-05-09T00:00:00"/>
    <m/>
    <m/>
    <s v=""/>
    <m/>
    <m/>
    <s v=""/>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s v="May"/>
    <s v="2014"/>
    <d v="2014-05-10T00:00:00"/>
    <n v="22.77"/>
    <n v="14.080000000000002"/>
    <n v="18.425000000000001"/>
    <n v="0"/>
    <n v="0"/>
    <n v="0"/>
  </r>
  <r>
    <x v="0"/>
    <s v="May"/>
    <s v="2014"/>
    <d v="2014-05-11T00:00:00"/>
    <n v="22.330000000000002"/>
    <n v="13.970000000000002"/>
    <n v="18.150000000000002"/>
    <n v="0"/>
    <n v="29.337"/>
    <n v="29.337"/>
  </r>
  <r>
    <x v="0"/>
    <s v="May"/>
    <s v="2014"/>
    <d v="2014-05-12T00:00:00"/>
    <n v="18.590000000000003"/>
    <n v="10.670000000000002"/>
    <n v="14.630000000000003"/>
    <n v="0"/>
    <n v="0"/>
    <n v="0"/>
  </r>
  <r>
    <x v="0"/>
    <s v="May"/>
    <s v="2014"/>
    <d v="2014-05-13T00:00:00"/>
    <n v="27.720000000000002"/>
    <n v="9.3500000000000014"/>
    <n v="18.535000000000004"/>
    <n v="0"/>
    <n v="0"/>
    <n v="0"/>
  </r>
  <r>
    <x v="0"/>
    <s v="May"/>
    <s v="2014"/>
    <d v="2014-05-14T00:00:00"/>
    <n v="28.490000000000006"/>
    <n v="14.190000000000001"/>
    <n v="21.340000000000003"/>
    <n v="0"/>
    <n v="0"/>
    <n v="0"/>
  </r>
  <r>
    <x v="0"/>
    <s v="May"/>
    <s v="2014"/>
    <d v="2014-05-15T00:00:00"/>
    <n v="21.560000000000002"/>
    <n v="15.510000000000003"/>
    <n v="18.535000000000004"/>
    <n v="0"/>
    <n v="0"/>
    <n v="0"/>
  </r>
  <r>
    <x v="0"/>
    <s v="May"/>
    <s v="2014"/>
    <d v="2014-05-16T00:00:00"/>
    <n v="20.57"/>
    <n v="13.310000000000002"/>
    <n v="16.940000000000001"/>
    <n v="0"/>
    <n v="0"/>
    <n v="0"/>
  </r>
  <r>
    <x v="1"/>
    <s v="May"/>
    <s v="2014"/>
    <d v="2014-05-17T00:00:00"/>
    <n v="24.090000000000003"/>
    <n v="13.200000000000001"/>
    <n v="18.645000000000003"/>
    <n v="0"/>
    <n v="0"/>
    <n v="0"/>
  </r>
  <r>
    <x v="1"/>
    <s v="May"/>
    <s v="2014"/>
    <d v="2014-05-18T00:00:00"/>
    <n v="31.020000000000003"/>
    <n v="10.780000000000001"/>
    <n v="20.900000000000002"/>
    <n v="2.6822400000000002"/>
    <n v="0"/>
    <n v="2.6822400000000002"/>
  </r>
  <r>
    <x v="1"/>
    <s v="May"/>
    <s v="2014"/>
    <d v="2014-05-19T00:00:00"/>
    <n v="29.150000000000002"/>
    <n v="17.710000000000004"/>
    <n v="23.430000000000003"/>
    <n v="0.4470400000000001"/>
    <n v="0"/>
    <n v="0.4470400000000001"/>
  </r>
  <r>
    <x v="1"/>
    <s v="May"/>
    <s v="2014"/>
    <d v="2014-05-20T00:00:00"/>
    <n v="28.270000000000003"/>
    <n v="15.840000000000002"/>
    <n v="22.055000000000003"/>
    <n v="0"/>
    <n v="0"/>
    <n v="0"/>
  </r>
  <r>
    <x v="1"/>
    <s v="May"/>
    <s v="2014"/>
    <d v="2014-05-21T00:00:00"/>
    <n v="26.290000000000003"/>
    <n v="14.080000000000002"/>
    <n v="20.185000000000002"/>
    <n v="0"/>
    <n v="0"/>
    <n v="0"/>
  </r>
  <r>
    <x v="1"/>
    <s v="May"/>
    <s v="2014"/>
    <d v="2014-05-22T00:00:00"/>
    <n v="24.090000000000003"/>
    <n v="13.200000000000001"/>
    <n v="18.645000000000003"/>
    <n v="0"/>
    <n v="0"/>
    <n v="0"/>
  </r>
  <r>
    <x v="1"/>
    <s v="May"/>
    <s v="2014"/>
    <d v="2014-05-23T00:00:00"/>
    <n v="25.630000000000003"/>
    <n v="8.25"/>
    <n v="16.940000000000001"/>
    <n v="5.3644800000000004"/>
    <n v="0"/>
    <n v="5.3644800000000004"/>
  </r>
  <r>
    <x v="2"/>
    <s v="May"/>
    <s v="2014"/>
    <d v="2014-05-24T00:00:00"/>
    <n v="25.080000000000002"/>
    <n v="12.540000000000001"/>
    <n v="18.810000000000002"/>
    <n v="0"/>
    <n v="0"/>
    <n v="0"/>
  </r>
  <r>
    <x v="2"/>
    <s v="May"/>
    <s v="2014"/>
    <d v="2014-05-25T00:00:00"/>
    <n v="28.490000000000006"/>
    <n v="12.210000000000003"/>
    <n v="20.350000000000005"/>
    <n v="0"/>
    <n v="0"/>
    <n v="0"/>
  </r>
  <r>
    <x v="2"/>
    <s v="May"/>
    <s v="2014"/>
    <d v="2014-05-26T00:00:00"/>
    <n v="19.910000000000004"/>
    <n v="13.860000000000003"/>
    <n v="16.885000000000005"/>
    <n v="0"/>
    <n v="0"/>
    <n v="0"/>
  </r>
  <r>
    <x v="2"/>
    <s v="May"/>
    <s v="2014"/>
    <d v="2014-05-27T00:00:00"/>
    <n v="21.340000000000003"/>
    <n v="12.980000000000002"/>
    <n v="17.160000000000004"/>
    <n v="0"/>
    <n v="0"/>
    <n v="0"/>
  </r>
  <r>
    <x v="2"/>
    <s v="May"/>
    <s v="2014"/>
    <d v="2014-05-28T00:00:00"/>
    <n v="25.410000000000004"/>
    <n v="11.440000000000001"/>
    <n v="18.425000000000004"/>
    <n v="0"/>
    <n v="0"/>
    <n v="0"/>
  </r>
  <r>
    <x v="2"/>
    <s v="May"/>
    <s v="2014"/>
    <d v="2014-05-29T00:00:00"/>
    <n v="30.250000000000004"/>
    <n v="8.58"/>
    <n v="19.415000000000003"/>
    <n v="0"/>
    <n v="0"/>
    <n v="0"/>
  </r>
  <r>
    <x v="2"/>
    <s v="May"/>
    <s v="2014"/>
    <d v="2014-05-30T00:00:00"/>
    <n v="28.710000000000004"/>
    <n v="11.880000000000003"/>
    <n v="20.295000000000002"/>
    <n v="0"/>
    <n v="29.337"/>
    <n v="29.337"/>
  </r>
  <r>
    <x v="3"/>
    <s v="May"/>
    <s v="2014"/>
    <d v="2014-05-31T00:00:00"/>
    <n v="32.230000000000004"/>
    <n v="16.170000000000002"/>
    <n v="24.200000000000003"/>
    <n v="0"/>
    <n v="0"/>
    <n v="0"/>
  </r>
  <r>
    <x v="3"/>
    <s v="Jun"/>
    <s v="2014"/>
    <d v="2014-06-01T00:00:00"/>
    <n v="33.660000000000004"/>
    <n v="21.67"/>
    <n v="27.665000000000003"/>
    <n v="0"/>
    <n v="0"/>
    <n v="0"/>
  </r>
  <r>
    <x v="3"/>
    <s v="Jun"/>
    <s v="2014"/>
    <d v="2014-06-02T00:00:00"/>
    <n v="35.860000000000007"/>
    <n v="21.67"/>
    <n v="28.765000000000004"/>
    <n v="0"/>
    <n v="0"/>
    <n v="0"/>
  </r>
  <r>
    <x v="3"/>
    <s v="Jun"/>
    <s v="2014"/>
    <d v="2014-06-03T00:00:00"/>
    <n v="34.760000000000005"/>
    <n v="18.37"/>
    <n v="26.565000000000005"/>
    <n v="0"/>
    <n v="0"/>
    <n v="0"/>
  </r>
  <r>
    <x v="3"/>
    <s v="Jun"/>
    <s v="2014"/>
    <d v="2014-06-04T00:00:00"/>
    <n v="32.67"/>
    <n v="15.510000000000003"/>
    <n v="24.090000000000003"/>
    <n v="0"/>
    <n v="0"/>
    <n v="0"/>
  </r>
  <r>
    <x v="3"/>
    <s v="Jun"/>
    <s v="2014"/>
    <d v="2014-06-05T00:00:00"/>
    <n v="34.650000000000006"/>
    <n v="18.260000000000002"/>
    <n v="26.455000000000005"/>
    <n v="0.22352000000000005"/>
    <n v="0"/>
    <n v="0.22352000000000005"/>
  </r>
  <r>
    <x v="3"/>
    <s v="Jun"/>
    <s v="2014"/>
    <d v="2014-06-06T00:00:00"/>
    <n v="36.190000000000005"/>
    <n v="19.580000000000002"/>
    <n v="27.885000000000005"/>
    <n v="0"/>
    <n v="0"/>
    <n v="0"/>
  </r>
  <r>
    <x v="4"/>
    <s v="Jun"/>
    <s v="2014"/>
    <d v="2014-06-07T00:00:00"/>
    <n v="38.5"/>
    <n v="23.210000000000004"/>
    <n v="30.855000000000004"/>
    <n v="0"/>
    <n v="0"/>
    <n v="0"/>
  </r>
  <r>
    <x v="4"/>
    <s v="Jun"/>
    <s v="2014"/>
    <d v="2014-06-08T00:00:00"/>
    <n v="35.64"/>
    <n v="23.540000000000003"/>
    <n v="29.590000000000003"/>
    <n v="11.623040000000001"/>
    <n v="0"/>
    <n v="11.623040000000001"/>
  </r>
  <r>
    <x v="4"/>
    <s v="Jun"/>
    <s v="2014"/>
    <d v="2014-06-09T00:00:00"/>
    <n v="33.440000000000005"/>
    <n v="21.01"/>
    <n v="27.225000000000001"/>
    <n v="7.1526400000000026"/>
    <n v="29.337"/>
    <n v="36.489640000000001"/>
  </r>
  <r>
    <x v="4"/>
    <s v="Jun"/>
    <s v="2014"/>
    <d v="2014-06-10T00:00:00"/>
    <n v="28.82"/>
    <n v="16.610000000000003"/>
    <n v="22.715000000000003"/>
    <n v="7.8232000000000017"/>
    <n v="0"/>
    <n v="7.8232000000000017"/>
  </r>
  <r>
    <x v="4"/>
    <s v="Jun"/>
    <s v="2014"/>
    <d v="2014-06-11T00:00:00"/>
    <n v="29.37"/>
    <n v="13.640000000000002"/>
    <n v="21.505000000000003"/>
    <n v="0"/>
    <n v="0"/>
    <n v="0"/>
  </r>
  <r>
    <x v="4"/>
    <s v="Jun"/>
    <s v="2014"/>
    <d v="2014-06-12T00:00:00"/>
    <n v="31.900000000000002"/>
    <n v="12.210000000000003"/>
    <n v="22.055000000000003"/>
    <n v="0"/>
    <n v="0"/>
    <n v="0"/>
  </r>
  <r>
    <x v="4"/>
    <s v="Jun"/>
    <s v="2014"/>
    <d v="2014-06-13T00:00:00"/>
    <n v="28.270000000000003"/>
    <n v="22.990000000000006"/>
    <n v="25.630000000000003"/>
    <n v="0"/>
    <n v="0"/>
    <n v="0"/>
  </r>
  <r>
    <x v="5"/>
    <s v="Jun"/>
    <s v="2014"/>
    <d v="2014-06-14T00:00:00"/>
    <n v="30.470000000000002"/>
    <n v="17.710000000000004"/>
    <n v="24.090000000000003"/>
    <n v="0"/>
    <n v="0"/>
    <n v="0"/>
  </r>
  <r>
    <x v="5"/>
    <s v="Jun"/>
    <s v="2014"/>
    <d v="2014-06-15T00:00:00"/>
    <n v="28.270000000000003"/>
    <n v="15.290000000000001"/>
    <n v="21.78"/>
    <n v="0"/>
    <n v="0"/>
    <n v="0"/>
  </r>
  <r>
    <x v="5"/>
    <s v="Jun"/>
    <s v="2014"/>
    <d v="2014-06-16T00:00:00"/>
    <n v="27.390000000000004"/>
    <n v="14.190000000000001"/>
    <n v="20.790000000000003"/>
    <n v="1.7881600000000004"/>
    <n v="0"/>
    <n v="1.7881600000000004"/>
  </r>
  <r>
    <x v="5"/>
    <s v="Jun"/>
    <s v="2014"/>
    <d v="2014-06-17T00:00:00"/>
    <n v="22.660000000000004"/>
    <n v="13.200000000000001"/>
    <n v="17.930000000000003"/>
    <n v="0"/>
    <n v="0"/>
    <n v="0"/>
  </r>
  <r>
    <x v="5"/>
    <s v="Jun"/>
    <s v="2014"/>
    <d v="2014-06-18T00:00:00"/>
    <n v="28.270000000000003"/>
    <n v="13.420000000000002"/>
    <n v="20.845000000000002"/>
    <n v="2.2352000000000003"/>
    <n v="0"/>
    <n v="2.2352000000000003"/>
  </r>
  <r>
    <x v="5"/>
    <s v="Jun"/>
    <s v="2014"/>
    <d v="2014-06-19T00:00:00"/>
    <n v="32.67"/>
    <n v="18.810000000000002"/>
    <n v="25.740000000000002"/>
    <n v="0"/>
    <n v="0"/>
    <n v="0"/>
  </r>
  <r>
    <x v="5"/>
    <s v="Jun"/>
    <s v="2014"/>
    <d v="2014-06-20T00:00:00"/>
    <n v="31.35"/>
    <n v="22.660000000000004"/>
    <n v="27.005000000000003"/>
    <n v="0"/>
    <n v="29.337"/>
    <n v="29.337"/>
  </r>
  <r>
    <x v="6"/>
    <s v="Jun"/>
    <s v="2014"/>
    <d v="2014-06-21T00:00:00"/>
    <n v="30.250000000000004"/>
    <n v="20.240000000000006"/>
    <n v="25.245000000000005"/>
    <n v="0"/>
    <n v="0"/>
    <n v="0"/>
  </r>
  <r>
    <x v="6"/>
    <s v="Jun"/>
    <s v="2014"/>
    <d v="2014-06-22T00:00:00"/>
    <n v="32.78"/>
    <n v="16.28"/>
    <n v="24.53"/>
    <n v="0"/>
    <n v="0"/>
    <n v="0"/>
  </r>
  <r>
    <x v="6"/>
    <s v="Jun"/>
    <s v="2014"/>
    <d v="2014-06-23T00:00:00"/>
    <n v="31.790000000000006"/>
    <n v="16.5"/>
    <n v="24.145000000000003"/>
    <n v="0"/>
    <n v="0"/>
    <n v="0"/>
  </r>
  <r>
    <x v="6"/>
    <s v="Jun"/>
    <s v="2014"/>
    <d v="2014-06-24T00:00:00"/>
    <n v="31.790000000000006"/>
    <n v="15.730000000000002"/>
    <n v="23.760000000000005"/>
    <n v="0"/>
    <n v="0"/>
    <n v="0"/>
  </r>
  <r>
    <x v="6"/>
    <s v="Jun"/>
    <s v="2014"/>
    <d v="2014-06-25T00:00:00"/>
    <n v="36.85"/>
    <n v="13.200000000000001"/>
    <n v="25.025000000000002"/>
    <n v="0"/>
    <n v="0"/>
    <n v="0"/>
  </r>
  <r>
    <x v="6"/>
    <s v="Jun"/>
    <s v="2014"/>
    <d v="2014-06-26T00:00:00"/>
    <n v="36.190000000000005"/>
    <n v="16.39"/>
    <n v="26.290000000000003"/>
    <n v="0"/>
    <n v="29.337"/>
    <n v="29.337"/>
  </r>
  <r>
    <x v="6"/>
    <s v="Jun"/>
    <s v="2014"/>
    <d v="2014-06-27T00:00:00"/>
    <n v="35.31"/>
    <n v="20.57"/>
    <n v="27.94"/>
    <n v="0"/>
    <n v="0"/>
    <n v="0"/>
  </r>
  <r>
    <x v="7"/>
    <s v="Jun"/>
    <s v="2014"/>
    <d v="2014-06-28T00:00:00"/>
    <n v="30.030000000000005"/>
    <n v="15.070000000000002"/>
    <n v="22.550000000000004"/>
    <n v="0"/>
    <n v="0"/>
    <n v="0"/>
  </r>
  <r>
    <x v="7"/>
    <s v="Jun"/>
    <s v="2014"/>
    <d v="2014-06-29T00:00:00"/>
    <n v="32.67"/>
    <n v="12.760000000000003"/>
    <n v="22.715000000000003"/>
    <n v="0"/>
    <n v="0"/>
    <n v="0"/>
  </r>
  <r>
    <x v="7"/>
    <s v="Jun"/>
    <s v="2014"/>
    <d v="2014-06-30T00:00:00"/>
    <n v="30.690000000000005"/>
    <n v="20.790000000000003"/>
    <n v="25.740000000000002"/>
    <n v="0"/>
    <n v="0"/>
    <n v="0"/>
  </r>
  <r>
    <x v="7"/>
    <s v="Jul"/>
    <s v="2014"/>
    <d v="2014-07-01T00:00:00"/>
    <n v="34.540000000000006"/>
    <n v="18.920000000000002"/>
    <n v="26.730000000000004"/>
    <n v="0"/>
    <n v="0"/>
    <n v="0"/>
  </r>
  <r>
    <x v="7"/>
    <s v="Jul"/>
    <s v="2014"/>
    <d v="2014-07-02T00:00:00"/>
    <n v="32.340000000000003"/>
    <n v="21.230000000000004"/>
    <n v="26.785000000000004"/>
    <n v="0"/>
    <n v="0"/>
    <n v="0"/>
  </r>
  <r>
    <x v="7"/>
    <s v="Jul"/>
    <s v="2014"/>
    <d v="2014-07-03T00:00:00"/>
    <n v="31.57"/>
    <n v="21.560000000000002"/>
    <n v="26.565000000000001"/>
    <n v="0"/>
    <n v="0"/>
    <n v="0"/>
  </r>
  <r>
    <x v="7"/>
    <s v="Jul"/>
    <s v="2014"/>
    <d v="2014-07-04T00:00:00"/>
    <n v="32.78"/>
    <n v="19.140000000000004"/>
    <n v="25.96"/>
    <n v="0"/>
    <n v="0"/>
    <n v="0"/>
  </r>
  <r>
    <x v="8"/>
    <s v="Jul"/>
    <s v="2014"/>
    <d v="2014-07-05T00:00:00"/>
    <n v="30.910000000000004"/>
    <n v="17.82"/>
    <n v="24.365000000000002"/>
    <n v="0"/>
    <n v="0"/>
    <n v="0"/>
  </r>
  <r>
    <x v="8"/>
    <s v="Jul"/>
    <s v="2014"/>
    <d v="2014-07-06T00:00:00"/>
    <n v="32.340000000000003"/>
    <n v="18.04"/>
    <n v="25.19"/>
    <n v="0"/>
    <n v="0"/>
    <n v="0"/>
  </r>
  <r>
    <x v="8"/>
    <s v="Jul"/>
    <s v="2014"/>
    <d v="2014-07-07T00:00:00"/>
    <n v="31.790000000000006"/>
    <n v="20.460000000000004"/>
    <n v="26.125000000000007"/>
    <n v="0"/>
    <n v="29.337"/>
    <n v="29.337"/>
  </r>
  <r>
    <x v="8"/>
    <s v="Jul"/>
    <s v="2014"/>
    <d v="2014-07-08T00:00:00"/>
    <n v="33.440000000000005"/>
    <n v="17.05"/>
    <n v="25.245000000000005"/>
    <n v="0"/>
    <n v="0"/>
    <n v="0"/>
  </r>
  <r>
    <x v="8"/>
    <s v="Jul"/>
    <s v="2014"/>
    <d v="2014-07-09T00:00:00"/>
    <n v="36.409999999999997"/>
    <n v="16.720000000000002"/>
    <n v="26.564999999999998"/>
    <n v="0"/>
    <n v="0"/>
    <n v="0"/>
  </r>
  <r>
    <x v="8"/>
    <s v="Jul"/>
    <s v="2014"/>
    <d v="2014-07-10T00:00:00"/>
    <n v="29.92"/>
    <n v="17.930000000000003"/>
    <n v="23.925000000000004"/>
    <n v="0"/>
    <n v="0"/>
    <n v="0"/>
  </r>
  <r>
    <x v="8"/>
    <s v="Jul"/>
    <s v="2014"/>
    <d v="2014-07-11T00:00:00"/>
    <n v="37.18"/>
    <n v="19.360000000000003"/>
    <n v="28.270000000000003"/>
    <n v="0"/>
    <n v="0"/>
    <n v="0"/>
  </r>
  <r>
    <x v="9"/>
    <s v="Jul"/>
    <s v="2014"/>
    <d v="2014-07-12T00:00:00"/>
    <n v="28.160000000000004"/>
    <n v="20.680000000000003"/>
    <n v="24.42"/>
    <n v="0"/>
    <n v="0"/>
    <n v="0"/>
  </r>
  <r>
    <x v="9"/>
    <s v="Jul"/>
    <s v="2014"/>
    <d v="2014-07-13T00:00:00"/>
    <n v="36.519999999999996"/>
    <n v="21.340000000000003"/>
    <n v="28.93"/>
    <n v="0"/>
    <n v="0"/>
    <n v="0"/>
  </r>
  <r>
    <x v="9"/>
    <s v="Jul"/>
    <s v="2014"/>
    <d v="2014-07-14T00:00:00"/>
    <n v="28.160000000000004"/>
    <n v="19.140000000000004"/>
    <n v="23.650000000000006"/>
    <n v="7.8232000000000026"/>
    <n v="0"/>
    <n v="7.8232000000000026"/>
  </r>
  <r>
    <x v="9"/>
    <s v="Jul"/>
    <s v="2014"/>
    <d v="2014-07-15T00:00:00"/>
    <n v="25.85"/>
    <n v="14.190000000000001"/>
    <n v="20.020000000000003"/>
    <n v="0"/>
    <n v="0"/>
    <n v="0"/>
  </r>
  <r>
    <x v="9"/>
    <s v="Jul"/>
    <s v="2014"/>
    <d v="2014-07-16T00:00:00"/>
    <n v="31.240000000000006"/>
    <n v="11.110000000000003"/>
    <n v="21.175000000000004"/>
    <n v="0"/>
    <n v="0"/>
    <n v="0"/>
  </r>
  <r>
    <x v="9"/>
    <s v="Jul"/>
    <s v="2014"/>
    <d v="2014-07-17T00:00:00"/>
    <n v="35.64"/>
    <n v="21.450000000000003"/>
    <n v="28.545000000000002"/>
    <n v="0"/>
    <n v="0"/>
    <n v="0"/>
  </r>
  <r>
    <x v="9"/>
    <s v="Jul"/>
    <s v="2014"/>
    <d v="2014-07-18T00:00:00"/>
    <n v="27.280000000000005"/>
    <n v="13.090000000000002"/>
    <n v="20.185000000000002"/>
    <n v="0"/>
    <n v="29.337"/>
    <n v="29.337"/>
  </r>
  <r>
    <x v="10"/>
    <s v="Jul"/>
    <s v="2014"/>
    <d v="2014-07-19T00:00:00"/>
    <n v="30.470000000000002"/>
    <n v="12.760000000000003"/>
    <n v="21.615000000000002"/>
    <n v="0"/>
    <n v="0"/>
    <n v="0"/>
  </r>
  <r>
    <x v="10"/>
    <s v="Jul"/>
    <s v="2014"/>
    <d v="2014-07-20T00:00:00"/>
    <n v="36.409999999999997"/>
    <n v="15.510000000000003"/>
    <n v="25.96"/>
    <n v="9.1643200000000018"/>
    <n v="0"/>
    <n v="9.1643200000000018"/>
  </r>
  <r>
    <x v="10"/>
    <s v="Jul"/>
    <s v="2014"/>
    <d v="2014-07-21T00:00:00"/>
    <n v="36.300000000000004"/>
    <n v="14.410000000000002"/>
    <n v="25.355000000000004"/>
    <n v="0"/>
    <n v="0"/>
    <n v="0"/>
  </r>
  <r>
    <x v="10"/>
    <s v="Jul"/>
    <s v="2014"/>
    <d v="2014-07-22T00:00:00"/>
    <n v="36.74"/>
    <n v="17.05"/>
    <n v="26.895000000000003"/>
    <n v="1.3411200000000003"/>
    <n v="0"/>
    <n v="1.3411200000000003"/>
  </r>
  <r>
    <x v="10"/>
    <s v="Jul"/>
    <s v="2014"/>
    <d v="2014-07-23T00:00:00"/>
    <n v="36.190000000000005"/>
    <n v="17.05"/>
    <n v="26.620000000000005"/>
    <n v="0"/>
    <n v="0"/>
    <n v="0"/>
  </r>
  <r>
    <x v="10"/>
    <s v="Jul"/>
    <s v="2014"/>
    <d v="2014-07-24T00:00:00"/>
    <n v="38.83"/>
    <n v="18.150000000000002"/>
    <n v="28.490000000000002"/>
    <n v="6.0350400000000022"/>
    <n v="0"/>
    <n v="6.0350400000000022"/>
  </r>
  <r>
    <x v="10"/>
    <s v="Jul"/>
    <s v="2014"/>
    <d v="2014-07-25T00:00:00"/>
    <n v="30.140000000000004"/>
    <n v="18.810000000000002"/>
    <n v="24.475000000000001"/>
    <n v="22.575520000000004"/>
    <n v="29.337"/>
    <n v="51.912520000000001"/>
  </r>
  <r>
    <x v="11"/>
    <s v="Jul"/>
    <s v="2014"/>
    <d v="2014-07-26T00:00:00"/>
    <n v="27.17"/>
    <n v="12.65"/>
    <n v="19.91"/>
    <n v="0.4470400000000001"/>
    <n v="0"/>
    <n v="0.4470400000000001"/>
  </r>
  <r>
    <x v="11"/>
    <s v="Jul"/>
    <s v="2014"/>
    <d v="2014-07-27T00:00:00"/>
    <n v="30.250000000000004"/>
    <n v="10.120000000000003"/>
    <n v="20.185000000000002"/>
    <n v="23.693120000000011"/>
    <n v="0"/>
    <n v="23.693120000000011"/>
  </r>
  <r>
    <x v="11"/>
    <s v="Jul"/>
    <s v="2014"/>
    <d v="2014-07-28T00:00:00"/>
    <n v="31.020000000000003"/>
    <n v="15.180000000000001"/>
    <n v="23.1"/>
    <n v="39.563040000000001"/>
    <n v="0"/>
    <n v="39.563040000000001"/>
  </r>
  <r>
    <x v="11"/>
    <s v="Jul"/>
    <s v="2014"/>
    <d v="2014-07-29T00:00:00"/>
    <n v="29.810000000000002"/>
    <n v="13.090000000000002"/>
    <n v="21.450000000000003"/>
    <n v="4.4704000000000006"/>
    <n v="0"/>
    <n v="4.4704000000000006"/>
  </r>
  <r>
    <x v="11"/>
    <s v="Jul"/>
    <s v="2014"/>
    <d v="2014-07-30T00:00:00"/>
    <n v="31.460000000000004"/>
    <n v="17.270000000000003"/>
    <n v="24.365000000000002"/>
    <n v="15.19936"/>
    <n v="0"/>
    <n v="15.19936"/>
  </r>
  <r>
    <x v="11"/>
    <s v="Jul"/>
    <s v="2014"/>
    <d v="2014-07-31T00:00:00"/>
    <n v="32.67"/>
    <n v="14.740000000000002"/>
    <n v="23.705000000000002"/>
    <n v="0"/>
    <n v="0"/>
    <n v="0"/>
  </r>
  <r>
    <x v="11"/>
    <s v="Aug"/>
    <s v="2014"/>
    <d v="2014-08-01T00:00:00"/>
    <n v="27.390000000000004"/>
    <n v="19.25"/>
    <n v="23.32"/>
    <n v="0"/>
    <n v="0"/>
    <n v="0"/>
  </r>
  <r>
    <x v="12"/>
    <s v="Aug"/>
    <s v="2014"/>
    <d v="2014-08-02T00:00:00"/>
    <n v="30.690000000000005"/>
    <n v="17.710000000000004"/>
    <n v="24.200000000000003"/>
    <n v="0.67056000000000004"/>
    <n v="0"/>
    <n v="0.67056000000000004"/>
  </r>
  <r>
    <x v="12"/>
    <s v="Aug"/>
    <s v="2014"/>
    <d v="2014-08-03T00:00:00"/>
    <n v="30.580000000000002"/>
    <n v="14.3"/>
    <n v="22.44"/>
    <n v="0"/>
    <n v="0"/>
    <n v="0"/>
  </r>
  <r>
    <x v="12"/>
    <s v="Aug"/>
    <s v="2014"/>
    <d v="2014-08-04T00:00:00"/>
    <n v="33.440000000000005"/>
    <n v="15.180000000000001"/>
    <n v="24.310000000000002"/>
    <n v="4.6939200000000012"/>
    <n v="0"/>
    <n v="4.6939200000000012"/>
  </r>
  <r>
    <x v="12"/>
    <s v="Aug"/>
    <s v="2014"/>
    <d v="2014-08-05T00:00:00"/>
    <n v="32.340000000000003"/>
    <n v="14.630000000000003"/>
    <n v="23.485000000000003"/>
    <n v="3.1292800000000005"/>
    <n v="0"/>
    <n v="3.1292800000000005"/>
  </r>
  <r>
    <x v="12"/>
    <s v="Aug"/>
    <s v="2014"/>
    <d v="2014-08-06T00:00:00"/>
    <n v="31.020000000000003"/>
    <n v="15.070000000000002"/>
    <n v="23.045000000000002"/>
    <n v="0"/>
    <n v="0"/>
    <n v="0"/>
  </r>
  <r>
    <x v="12"/>
    <s v="Aug"/>
    <s v="2014"/>
    <d v="2014-08-07T00:00:00"/>
    <n v="30.580000000000002"/>
    <n v="15.070000000000002"/>
    <n v="22.825000000000003"/>
    <n v="0.22352000000000005"/>
    <n v="0"/>
    <n v="0.22352000000000005"/>
  </r>
  <r>
    <x v="12"/>
    <s v="Aug"/>
    <s v="2014"/>
    <d v="2014-08-08T00:00:00"/>
    <n v="30.910000000000004"/>
    <n v="22.440000000000005"/>
    <n v="26.675000000000004"/>
    <n v="0"/>
    <n v="29.337"/>
    <n v="29.337"/>
  </r>
  <r>
    <x v="13"/>
    <s v="Aug"/>
    <s v="2014"/>
    <d v="2014-08-09T00:00:00"/>
    <n v="30.030000000000005"/>
    <n v="15.950000000000001"/>
    <n v="22.990000000000002"/>
    <n v="2.2352000000000003"/>
    <n v="0"/>
    <n v="2.2352000000000003"/>
  </r>
  <r>
    <x v="13"/>
    <s v="Aug"/>
    <s v="2014"/>
    <d v="2014-08-10T00:00:00"/>
    <n v="32.230000000000004"/>
    <n v="14.410000000000002"/>
    <n v="23.320000000000004"/>
    <n v="0"/>
    <n v="0"/>
    <n v="0"/>
  </r>
  <r>
    <x v="13"/>
    <s v="Aug"/>
    <s v="2014"/>
    <d v="2014-08-11T00:00:00"/>
    <n v="35.31"/>
    <n v="17.05"/>
    <n v="26.18"/>
    <n v="0"/>
    <n v="0"/>
    <n v="0"/>
  </r>
  <r>
    <x v="13"/>
    <s v="Aug"/>
    <s v="2014"/>
    <d v="2014-08-12T00:00:00"/>
    <n v="30.360000000000003"/>
    <n v="16.940000000000001"/>
    <n v="23.650000000000002"/>
    <n v="0"/>
    <n v="0"/>
    <n v="0"/>
  </r>
  <r>
    <x v="13"/>
    <s v="Aug"/>
    <s v="2014"/>
    <d v="2014-08-13T00:00:00"/>
    <n v="28.490000000000006"/>
    <n v="12.320000000000002"/>
    <n v="20.405000000000005"/>
    <n v="0"/>
    <n v="0"/>
    <n v="0"/>
  </r>
  <r>
    <x v="13"/>
    <s v="Aug"/>
    <s v="2014"/>
    <d v="2014-08-14T00:00:00"/>
    <n v="26.290000000000003"/>
    <n v="10.560000000000002"/>
    <n v="18.425000000000004"/>
    <n v="0"/>
    <n v="0"/>
    <n v="0"/>
  </r>
  <r>
    <x v="13"/>
    <s v="Aug"/>
    <s v="2014"/>
    <d v="2014-08-15T00:00:00"/>
    <n v="25.190000000000005"/>
    <n v="10.120000000000003"/>
    <n v="17.655000000000005"/>
    <n v="0"/>
    <n v="0"/>
    <n v="0"/>
  </r>
  <r>
    <x v="14"/>
    <s v="Aug"/>
    <s v="2014"/>
    <d v="2014-08-16T00:00:00"/>
    <n v="29.040000000000006"/>
    <n v="7.9200000000000008"/>
    <n v="18.480000000000004"/>
    <n v="0.89408000000000021"/>
    <n v="0"/>
    <n v="0.89408000000000021"/>
  </r>
  <r>
    <x v="14"/>
    <s v="Aug"/>
    <s v="2014"/>
    <d v="2014-08-17T00:00:00"/>
    <n v="30.250000000000004"/>
    <n v="7.26"/>
    <n v="18.755000000000003"/>
    <n v="0"/>
    <n v="0"/>
    <n v="0"/>
  </r>
  <r>
    <x v="14"/>
    <s v="Aug"/>
    <s v="2014"/>
    <d v="2014-08-18T00:00:00"/>
    <n v="29.150000000000002"/>
    <n v="12.320000000000002"/>
    <n v="20.735000000000003"/>
    <n v="0"/>
    <n v="0"/>
    <n v="0"/>
  </r>
  <r>
    <x v="14"/>
    <s v="Aug"/>
    <s v="2014"/>
    <d v="2014-08-19T00:00:00"/>
    <n v="29.260000000000005"/>
    <n v="13.530000000000001"/>
    <n v="21.395000000000003"/>
    <n v="0"/>
    <n v="0"/>
    <n v="0"/>
  </r>
  <r>
    <x v="14"/>
    <s v="Aug"/>
    <s v="2014"/>
    <d v="2014-08-20T00:00:00"/>
    <n v="30.140000000000004"/>
    <n v="11.110000000000003"/>
    <n v="20.625000000000004"/>
    <n v="0"/>
    <n v="0"/>
    <n v="0"/>
  </r>
  <r>
    <x v="14"/>
    <s v="Aug"/>
    <s v="2014"/>
    <d v="2014-08-21T00:00:00"/>
    <n v="22.660000000000004"/>
    <n v="8.8000000000000007"/>
    <n v="15.730000000000002"/>
    <n v="22.128480000000003"/>
    <n v="0"/>
    <n v="22.128480000000003"/>
  </r>
  <r>
    <x v="14"/>
    <s v="Aug"/>
    <s v="2014"/>
    <d v="2014-08-22T00:00:00"/>
    <n v="20.900000000000002"/>
    <n v="4.620000000000001"/>
    <n v="12.760000000000002"/>
    <n v="3.1292800000000005"/>
    <n v="0"/>
    <n v="3.1292800000000005"/>
  </r>
  <r>
    <x v="15"/>
    <s v="Aug"/>
    <s v="2014"/>
    <d v="2014-08-23T00:00:00"/>
    <n v="25.85"/>
    <n v="4.8400000000000007"/>
    <n v="15.345000000000001"/>
    <n v="0"/>
    <n v="0"/>
    <n v="0"/>
  </r>
  <r>
    <x v="15"/>
    <s v="Aug"/>
    <s v="2014"/>
    <d v="2014-08-24T00:00:00"/>
    <n v="23.760000000000005"/>
    <n v="13.970000000000002"/>
    <n v="18.865000000000002"/>
    <n v="0"/>
    <n v="0"/>
    <n v="0"/>
  </r>
  <r>
    <x v="15"/>
    <s v="Aug"/>
    <s v="2014"/>
    <d v="2014-08-25T00:00:00"/>
    <n v="28.930000000000003"/>
    <n v="16.5"/>
    <n v="22.715000000000003"/>
    <n v="0"/>
    <n v="0"/>
    <n v="0"/>
  </r>
  <r>
    <x v="15"/>
    <s v="Aug"/>
    <s v="2014"/>
    <d v="2014-08-26T00:00:00"/>
    <n v="25.740000000000006"/>
    <n v="11.990000000000002"/>
    <n v="18.865000000000002"/>
    <n v="0"/>
    <n v="0"/>
    <n v="0"/>
  </r>
  <r>
    <x v="15"/>
    <s v="Aug"/>
    <s v="2014"/>
    <d v="2014-08-27T00:00:00"/>
    <n v="26.290000000000003"/>
    <n v="9.7900000000000009"/>
    <n v="18.040000000000003"/>
    <n v="0"/>
    <n v="0"/>
    <n v="0"/>
  </r>
  <r>
    <x v="15"/>
    <s v="Aug"/>
    <s v="2014"/>
    <d v="2014-08-28T00:00:00"/>
    <n v="22.660000000000004"/>
    <n v="9.4600000000000009"/>
    <n v="16.060000000000002"/>
    <n v="0"/>
    <n v="0"/>
    <n v="0"/>
  </r>
  <r>
    <x v="15"/>
    <s v="Aug"/>
    <s v="2014"/>
    <d v="2014-08-29T00:00:00"/>
    <n v="21.340000000000003"/>
    <n v="11.55"/>
    <n v="16.445"/>
    <n v="0.4470400000000001"/>
    <n v="0"/>
    <n v="0.4470400000000001"/>
  </r>
  <r>
    <x v="16"/>
    <s v="Aug"/>
    <s v="2014"/>
    <d v="2014-08-30T00:00:00"/>
    <n v="21.01"/>
    <n v="6.2700000000000005"/>
    <n v="13.64"/>
    <n v="1.7881600000000004"/>
    <n v="29.337"/>
    <n v="31.125160000000001"/>
  </r>
  <r>
    <x v="16"/>
    <s v="Aug"/>
    <s v="2014"/>
    <d v="2014-08-31T00:00:00"/>
    <n v="23.540000000000003"/>
    <n v="5.39"/>
    <n v="14.465000000000002"/>
    <n v="0"/>
    <n v="0"/>
    <n v="0"/>
  </r>
  <r>
    <x v="16"/>
    <s v="Sep"/>
    <s v="2014"/>
    <d v="2014-09-01T00:00:00"/>
    <n v="27.720000000000002"/>
    <n v="4.4000000000000004"/>
    <n v="16.060000000000002"/>
    <n v="0"/>
    <n v="0"/>
    <n v="0"/>
  </r>
  <r>
    <x v="16"/>
    <s v="Sep"/>
    <s v="2014"/>
    <d v="2014-09-02T00:00:00"/>
    <n v="31.57"/>
    <n v="7.7000000000000011"/>
    <n v="19.635000000000002"/>
    <n v="0"/>
    <n v="0"/>
    <n v="0"/>
  </r>
  <r>
    <x v="16"/>
    <s v="Sep"/>
    <s v="2014"/>
    <d v="2014-09-03T00:00:00"/>
    <n v="32.010000000000005"/>
    <n v="9.0200000000000014"/>
    <n v="20.515000000000004"/>
    <n v="0"/>
    <n v="0"/>
    <n v="0"/>
  </r>
  <r>
    <x v="16"/>
    <s v="Sep"/>
    <s v="2014"/>
    <d v="2014-09-04T00:00:00"/>
    <n v="30.250000000000004"/>
    <n v="16.610000000000003"/>
    <n v="23.430000000000003"/>
    <n v="0"/>
    <n v="0"/>
    <n v="0"/>
  </r>
  <r>
    <x v="16"/>
    <s v="Sep"/>
    <s v="2014"/>
    <d v="2014-09-05T00:00:00"/>
    <n v="31.460000000000004"/>
    <n v="14.410000000000002"/>
    <n v="22.935000000000002"/>
    <n v="0"/>
    <n v="0"/>
    <n v="0"/>
  </r>
  <r>
    <x v="17"/>
    <s v="Sep"/>
    <s v="2014"/>
    <d v="2014-09-06T00:00:00"/>
    <n v="33.330000000000005"/>
    <n v="13.750000000000002"/>
    <n v="23.540000000000003"/>
    <n v="0"/>
    <n v="0"/>
    <n v="0"/>
  </r>
  <r>
    <x v="17"/>
    <s v="Sep"/>
    <s v="2014"/>
    <d v="2014-09-07T00:00:00"/>
    <n v="34.21"/>
    <n v="13.750000000000002"/>
    <n v="23.98"/>
    <n v="0"/>
    <n v="0"/>
    <n v="0"/>
  </r>
  <r>
    <x v="17"/>
    <s v="Sep"/>
    <s v="2014"/>
    <d v="2014-09-08T00:00:00"/>
    <n v="33.330000000000005"/>
    <n v="15.400000000000002"/>
    <n v="24.365000000000002"/>
    <n v="0"/>
    <n v="0"/>
    <n v="0"/>
  </r>
  <r>
    <x v="17"/>
    <s v="Sep"/>
    <s v="2014"/>
    <d v="2014-09-09T00:00:00"/>
    <n v="33.99"/>
    <n v="17.490000000000002"/>
    <n v="25.740000000000002"/>
    <n v="0.22352000000000005"/>
    <n v="0"/>
    <n v="0.22352000000000005"/>
  </r>
  <r>
    <x v="17"/>
    <s v="Sep"/>
    <s v="2014"/>
    <d v="2014-09-10T00:00:00"/>
    <n v="34.430000000000007"/>
    <n v="13.750000000000002"/>
    <n v="24.090000000000003"/>
    <n v="0"/>
    <n v="0"/>
    <n v="0"/>
  </r>
  <r>
    <x v="17"/>
    <s v="Sep"/>
    <s v="2014"/>
    <d v="2014-09-11T00:00:00"/>
    <n v="35.31"/>
    <n v="12.870000000000003"/>
    <n v="24.090000000000003"/>
    <n v="0"/>
    <n v="0"/>
    <n v="0"/>
  </r>
  <r>
    <x v="17"/>
    <s v="Sep"/>
    <s v="2014"/>
    <d v="2014-09-12T00:00:00"/>
    <n v="34.870000000000005"/>
    <n v="13.420000000000002"/>
    <n v="24.145000000000003"/>
    <n v="0"/>
    <n v="0"/>
    <n v="0"/>
  </r>
  <r>
    <x v="18"/>
    <s v="Sep"/>
    <s v="2014"/>
    <d v="2014-09-13T00:00:00"/>
    <n v="36.74"/>
    <n v="13.860000000000003"/>
    <n v="25.300000000000004"/>
    <n v="0"/>
    <n v="0"/>
    <n v="0"/>
  </r>
  <r>
    <x v="18"/>
    <s v="Sep"/>
    <s v="2014"/>
    <d v="2014-09-14T00:00:00"/>
    <n v="39.269999999999996"/>
    <n v="15.950000000000001"/>
    <n v="27.61"/>
    <n v="0"/>
    <n v="0"/>
    <n v="0"/>
  </r>
  <r>
    <x v="18"/>
    <s v="Sep"/>
    <s v="2014"/>
    <d v="2014-09-15T00:00:00"/>
    <n v="38.72"/>
    <n v="16.940000000000001"/>
    <n v="27.83"/>
    <n v="0"/>
    <n v="0"/>
    <n v="0"/>
  </r>
  <r>
    <x v="18"/>
    <s v="Sep"/>
    <s v="2014"/>
    <d v="2014-09-16T00:00:00"/>
    <n v="38.61"/>
    <n v="18.920000000000002"/>
    <n v="28.765000000000001"/>
    <n v="0"/>
    <n v="0"/>
    <n v="0"/>
  </r>
  <r>
    <x v="18"/>
    <s v="Sep"/>
    <s v="2014"/>
    <d v="2014-09-17T00:00:00"/>
    <n v="36.519999999999996"/>
    <n v="16.060000000000002"/>
    <n v="26.29"/>
    <n v="3.7998400000000001"/>
    <n v="0"/>
    <n v="3.7998400000000001"/>
  </r>
  <r>
    <x v="18"/>
    <s v="Sep"/>
    <s v="2014"/>
    <d v="2014-09-18T00:00:00"/>
    <n v="21.450000000000003"/>
    <n v="7.370000000000001"/>
    <n v="14.410000000000002"/>
    <n v="30.622240000000005"/>
    <n v="0"/>
    <n v="30.622240000000005"/>
  </r>
  <r>
    <x v="18"/>
    <s v="Sep"/>
    <s v="2014"/>
    <d v="2014-09-19T00:00:00"/>
    <n v="22.990000000000006"/>
    <n v="3.8500000000000005"/>
    <n v="13.420000000000003"/>
    <n v="11.846559999999998"/>
    <n v="0"/>
    <n v="11.846559999999998"/>
  </r>
  <r>
    <x v="19"/>
    <s v="Sep"/>
    <s v="2014"/>
    <d v="2014-09-20T00:00:00"/>
    <n v="18.920000000000002"/>
    <n v="2.6400000000000006"/>
    <n v="10.780000000000001"/>
    <n v="7.5996800000000002"/>
    <n v="0"/>
    <n v="7.5996800000000002"/>
  </r>
  <r>
    <x v="19"/>
    <s v="Sep"/>
    <s v="2014"/>
    <d v="2014-09-21T00:00:00"/>
    <n v="23.760000000000005"/>
    <n v="0.22000000000000008"/>
    <n v="11.990000000000002"/>
    <n v="0"/>
    <n v="0"/>
    <n v="0"/>
  </r>
  <r>
    <x v="19"/>
    <s v="Sep"/>
    <s v="2014"/>
    <d v="2014-09-22T00:00:00"/>
    <n v="28.490000000000006"/>
    <n v="3.3000000000000003"/>
    <n v="15.895000000000003"/>
    <n v="0"/>
    <n v="0"/>
    <n v="0"/>
  </r>
  <r>
    <x v="19"/>
    <s v="Sep"/>
    <s v="2014"/>
    <d v="2014-09-23T00:00:00"/>
    <n v="30.470000000000002"/>
    <n v="5.9399999999999995"/>
    <n v="18.205000000000002"/>
    <n v="0.89408000000000021"/>
    <n v="0"/>
    <n v="0.89408000000000021"/>
  </r>
  <r>
    <x v="19"/>
    <s v="Sep"/>
    <s v="2014"/>
    <d v="2014-09-24T00:00:00"/>
    <n v="30.360000000000003"/>
    <n v="18.700000000000003"/>
    <n v="24.53"/>
    <n v="1.1176000000000001"/>
    <n v="0"/>
    <n v="1.1176000000000001"/>
  </r>
  <r>
    <x v="19"/>
    <s v="Sep"/>
    <s v="2014"/>
    <d v="2014-09-25T00:00:00"/>
    <n v="27.720000000000002"/>
    <n v="10.340000000000002"/>
    <n v="19.03"/>
    <n v="0"/>
    <n v="0"/>
    <n v="0"/>
  </r>
  <r>
    <x v="19"/>
    <s v="Sep"/>
    <s v="2014"/>
    <d v="2014-09-26T00:00:00"/>
    <m/>
    <m/>
    <s v=""/>
    <m/>
    <m/>
    <s v=""/>
  </r>
  <r>
    <x v="20"/>
    <s v="Sep"/>
    <s v="2014"/>
    <d v="2014-09-27T00:00:00"/>
    <m/>
    <m/>
    <s v=""/>
    <m/>
    <m/>
    <s v=""/>
  </r>
  <r>
    <x v="20"/>
    <s v="Sep"/>
    <s v="2014"/>
    <d v="2014-09-28T00:00:00"/>
    <m/>
    <m/>
    <s v=""/>
    <m/>
    <m/>
    <s v=""/>
  </r>
  <r>
    <x v="20"/>
    <s v="Sep"/>
    <s v="2014"/>
    <d v="2014-09-29T00:00:00"/>
    <m/>
    <m/>
    <s v=""/>
    <m/>
    <m/>
    <s v=""/>
  </r>
  <r>
    <x v="20"/>
    <s v="Sep"/>
    <s v="2014"/>
    <d v="2014-09-30T00:00:00"/>
    <m/>
    <m/>
    <s v=""/>
    <m/>
    <m/>
    <s v=""/>
  </r>
  <r>
    <x v="20"/>
    <s v="Oct"/>
    <s v="2014"/>
    <d v="2014-10-01T00:00:00"/>
    <m/>
    <m/>
    <s v=""/>
    <m/>
    <m/>
    <s v=""/>
  </r>
  <r>
    <x v="20"/>
    <s v="Oct"/>
    <s v="2014"/>
    <d v="2014-10-02T00:00:00"/>
    <m/>
    <m/>
    <s v=""/>
    <m/>
    <m/>
    <s v=""/>
  </r>
  <r>
    <x v="20"/>
    <s v="Oct"/>
    <s v="2014"/>
    <d v="2014-10-03T00:00:00"/>
    <m/>
    <m/>
    <s v=""/>
    <m/>
    <m/>
    <s v=""/>
  </r>
  <r>
    <x v="21"/>
    <s v="Oct"/>
    <s v="2014"/>
    <d v="2014-10-04T00:00:00"/>
    <m/>
    <m/>
    <s v=""/>
    <m/>
    <m/>
    <s v=""/>
  </r>
  <r>
    <x v="21"/>
    <s v="Oct"/>
    <s v="2014"/>
    <d v="2014-10-05T00:00:00"/>
    <m/>
    <m/>
    <s v=""/>
    <m/>
    <m/>
    <s v=""/>
  </r>
  <r>
    <x v="21"/>
    <s v="Oct"/>
    <s v="2014"/>
    <d v="2014-10-06T00:00:00"/>
    <m/>
    <m/>
    <s v=""/>
    <m/>
    <m/>
    <s v=""/>
  </r>
  <r>
    <x v="21"/>
    <s v="Oct"/>
    <s v="2014"/>
    <d v="2014-10-07T00:00:00"/>
    <m/>
    <m/>
    <s v=""/>
    <m/>
    <m/>
    <s v=""/>
  </r>
  <r>
    <x v="21"/>
    <s v="Oct"/>
    <s v="2014"/>
    <d v="2014-10-08T00:00:00"/>
    <m/>
    <m/>
    <s v=""/>
    <m/>
    <m/>
    <s v=""/>
  </r>
  <r>
    <x v="21"/>
    <s v="Oct"/>
    <s v="2014"/>
    <d v="2014-10-09T00:00:00"/>
    <m/>
    <m/>
    <s v=""/>
    <m/>
    <m/>
    <s v=""/>
  </r>
  <r>
    <x v="21"/>
    <s v="Oct"/>
    <s v="2014"/>
    <d v="2014-10-10T00:00:00"/>
    <m/>
    <m/>
    <s v=""/>
    <m/>
    <m/>
    <s v=""/>
  </r>
  <r>
    <x v="22"/>
    <s v="Oct"/>
    <s v="2014"/>
    <d v="2014-10-11T00:00:00"/>
    <m/>
    <m/>
    <s v=""/>
    <m/>
    <m/>
    <s v=""/>
  </r>
  <r>
    <x v="22"/>
    <s v="Oct"/>
    <s v="2014"/>
    <d v="2014-10-12T00:00:00"/>
    <m/>
    <m/>
    <s v=""/>
    <m/>
    <m/>
    <s v=""/>
  </r>
  <r>
    <x v="22"/>
    <s v="Oct"/>
    <s v="2014"/>
    <d v="2014-10-13T00:00:00"/>
    <m/>
    <m/>
    <s v=""/>
    <m/>
    <m/>
    <s v=""/>
  </r>
  <r>
    <x v="22"/>
    <s v="Oct"/>
    <s v="2014"/>
    <d v="2014-10-14T00:00:00"/>
    <m/>
    <m/>
    <s v=""/>
    <m/>
    <m/>
    <s v=""/>
  </r>
  <r>
    <x v="22"/>
    <s v="Oct"/>
    <s v="2014"/>
    <d v="2014-10-15T00:00:00"/>
    <m/>
    <m/>
    <s v=""/>
    <m/>
    <m/>
    <s v=""/>
  </r>
  <r>
    <x v="22"/>
    <s v="Oct"/>
    <s v="2014"/>
    <d v="2014-10-16T00:00:00"/>
    <m/>
    <m/>
    <s v=""/>
    <m/>
    <m/>
    <s v=""/>
  </r>
  <r>
    <x v="22"/>
    <s v="Oct"/>
    <s v="2014"/>
    <d v="2014-10-17T00:00:00"/>
    <m/>
    <m/>
    <s v=""/>
    <m/>
    <m/>
    <s v=""/>
  </r>
  <r>
    <x v="23"/>
    <s v="Oct"/>
    <s v="2014"/>
    <d v="2014-10-18T00:00:00"/>
    <m/>
    <m/>
    <s v=""/>
    <m/>
    <m/>
    <s v=""/>
  </r>
  <r>
    <x v="23"/>
    <s v="Oct"/>
    <s v="2014"/>
    <d v="2014-10-19T00:00:00"/>
    <m/>
    <m/>
    <s v=""/>
    <m/>
    <m/>
    <s v=""/>
  </r>
  <r>
    <x v="23"/>
    <s v="Oct"/>
    <s v="2014"/>
    <d v="2014-10-20T00:00:00"/>
    <m/>
    <m/>
    <s v=""/>
    <m/>
    <m/>
    <s v=""/>
  </r>
  <r>
    <x v="23"/>
    <s v="Oct"/>
    <s v="2014"/>
    <d v="2014-10-21T00:00:00"/>
    <m/>
    <m/>
    <s v=""/>
    <m/>
    <m/>
    <s v=""/>
  </r>
  <r>
    <x v="23"/>
    <s v="Oct"/>
    <s v="2014"/>
    <d v="2014-10-22T00:00:00"/>
    <m/>
    <m/>
    <s v=""/>
    <m/>
    <m/>
    <s v=""/>
  </r>
  <r>
    <x v="23"/>
    <s v="Oct"/>
    <s v="2014"/>
    <d v="2014-10-23T00:00:00"/>
    <m/>
    <m/>
    <s v=""/>
    <m/>
    <m/>
    <s v=""/>
  </r>
  <r>
    <x v="23"/>
    <s v="Oct"/>
    <s v="2014"/>
    <d v="2014-10-24T00:00:00"/>
    <m/>
    <m/>
    <s v=""/>
    <m/>
    <m/>
    <s v=""/>
  </r>
  <r>
    <x v="24"/>
    <s v="Oct"/>
    <s v="2014"/>
    <d v="2014-10-25T00:00:00"/>
    <m/>
    <m/>
    <s v=""/>
    <m/>
    <m/>
    <s v=""/>
  </r>
  <r>
    <x v="24"/>
    <s v="Oct"/>
    <s v="2014"/>
    <d v="2014-10-26T00:00:00"/>
    <m/>
    <m/>
    <s v=""/>
    <m/>
    <m/>
    <s v=""/>
  </r>
  <r>
    <x v="24"/>
    <s v="Oct"/>
    <s v="2014"/>
    <d v="2014-10-27T00:00:00"/>
    <m/>
    <m/>
    <s v=""/>
    <m/>
    <m/>
    <s v=""/>
  </r>
  <r>
    <x v="24"/>
    <s v="Oct"/>
    <s v="2014"/>
    <d v="2014-10-28T00:00:00"/>
    <m/>
    <m/>
    <s v=""/>
    <m/>
    <m/>
    <s v=""/>
  </r>
  <r>
    <x v="24"/>
    <s v="Oct"/>
    <s v="2014"/>
    <d v="2014-10-29T00:00:00"/>
    <m/>
    <m/>
    <s v=""/>
    <m/>
    <m/>
    <s v=""/>
  </r>
  <r>
    <x v="24"/>
    <s v="Oct"/>
    <s v="2014"/>
    <d v="2014-10-30T00:00:00"/>
    <m/>
    <m/>
    <s v=""/>
    <m/>
    <m/>
    <s v=""/>
  </r>
  <r>
    <x v="24"/>
    <s v="Oct"/>
    <s v="2014"/>
    <d v="2014-10-31T00:00:00"/>
    <m/>
    <m/>
    <s v=""/>
    <m/>
    <m/>
    <s v=""/>
  </r>
  <r>
    <x v="25"/>
    <s v="Nov"/>
    <s v="2014"/>
    <d v="2014-11-01T00:00:00"/>
    <m/>
    <m/>
    <s v=""/>
    <m/>
    <m/>
    <s v=""/>
  </r>
  <r>
    <x v="25"/>
    <s v="Nov"/>
    <s v="2014"/>
    <d v="2014-11-02T00:00:00"/>
    <m/>
    <m/>
    <s v=""/>
    <m/>
    <m/>
    <s v=""/>
  </r>
  <r>
    <x v="25"/>
    <s v="Nov"/>
    <s v="2014"/>
    <d v="2014-11-03T00:00:00"/>
    <m/>
    <m/>
    <s v=""/>
    <m/>
    <m/>
    <s v=""/>
  </r>
  <r>
    <x v="25"/>
    <s v="Nov"/>
    <s v="2014"/>
    <d v="2014-11-04T00:00:00"/>
    <m/>
    <m/>
    <s v=""/>
    <m/>
    <m/>
    <s v=""/>
  </r>
  <r>
    <x v="25"/>
    <s v="Nov"/>
    <s v="2014"/>
    <d v="2014-11-05T00:00:00"/>
    <m/>
    <m/>
    <s v=""/>
    <m/>
    <m/>
    <s v=""/>
  </r>
  <r>
    <x v="25"/>
    <s v="Nov"/>
    <s v="2014"/>
    <d v="2014-11-06T00:00:00"/>
    <m/>
    <m/>
    <s v=""/>
    <m/>
    <m/>
    <s v=""/>
  </r>
  <r>
    <x v="25"/>
    <s v="Nov"/>
    <s v="2014"/>
    <d v="2014-11-07T00:00:00"/>
    <m/>
    <m/>
    <s v=""/>
    <m/>
    <m/>
    <s v=""/>
  </r>
  <r>
    <x v="26"/>
    <s v="Nov"/>
    <s v="2014"/>
    <d v="2014-11-08T00:00:00"/>
    <m/>
    <m/>
    <s v=""/>
    <m/>
    <m/>
    <s v=""/>
  </r>
  <r>
    <x v="26"/>
    <s v="Nov"/>
    <s v="2014"/>
    <d v="2014-11-09T00:00:00"/>
    <m/>
    <m/>
    <s v=""/>
    <m/>
    <m/>
    <s v=""/>
  </r>
  <r>
    <x v="26"/>
    <s v="Nov"/>
    <s v="2014"/>
    <d v="2014-11-10T00:00:00"/>
    <m/>
    <m/>
    <s v=""/>
    <m/>
    <m/>
    <s v=""/>
  </r>
  <r>
    <x v="26"/>
    <s v="Nov"/>
    <s v="2014"/>
    <d v="2014-11-11T00:00:00"/>
    <m/>
    <m/>
    <s v=""/>
    <m/>
    <m/>
    <s v=""/>
  </r>
  <r>
    <x v="26"/>
    <s v="Nov"/>
    <s v="2014"/>
    <d v="2014-11-12T00:00:00"/>
    <m/>
    <m/>
    <s v=""/>
    <m/>
    <m/>
    <s v=""/>
  </r>
  <r>
    <x v="26"/>
    <s v="Nov"/>
    <s v="2014"/>
    <d v="2014-11-13T00:00:00"/>
    <m/>
    <m/>
    <s v=""/>
    <m/>
    <m/>
    <s v=""/>
  </r>
  <r>
    <x v="26"/>
    <s v="Nov"/>
    <s v="2014"/>
    <d v="2014-11-14T00:00:00"/>
    <m/>
    <m/>
    <s v=""/>
    <m/>
    <m/>
    <s v=""/>
  </r>
  <r>
    <x v="27"/>
    <s v="Nov"/>
    <s v="2014"/>
    <d v="2014-11-15T00:00:00"/>
    <m/>
    <m/>
    <s v=""/>
    <m/>
    <m/>
    <s v=""/>
  </r>
  <r>
    <x v="27"/>
    <s v="Nov"/>
    <s v="2014"/>
    <d v="2014-11-16T00:00:00"/>
    <m/>
    <m/>
    <s v=""/>
    <m/>
    <m/>
    <s v=""/>
  </r>
  <r>
    <x v="27"/>
    <s v="Nov"/>
    <s v="2014"/>
    <d v="2014-11-17T00:00:00"/>
    <m/>
    <m/>
    <s v=""/>
    <m/>
    <m/>
    <s v=""/>
  </r>
  <r>
    <x v="27"/>
    <s v="Nov"/>
    <s v="2014"/>
    <d v="2014-11-18T00:00:00"/>
    <m/>
    <m/>
    <s v=""/>
    <m/>
    <m/>
    <s v=""/>
  </r>
  <r>
    <x v="27"/>
    <s v="Nov"/>
    <s v="2014"/>
    <d v="2014-11-19T00:00:00"/>
    <m/>
    <m/>
    <s v=""/>
    <m/>
    <m/>
    <s v=""/>
  </r>
  <r>
    <x v="27"/>
    <s v="Nov"/>
    <s v="2014"/>
    <d v="2014-11-20T00:00:00"/>
    <m/>
    <m/>
    <s v=""/>
    <m/>
    <m/>
    <s v=""/>
  </r>
  <r>
    <x v="27"/>
    <s v="Nov"/>
    <s v="2014"/>
    <d v="2014-11-21T00:00:00"/>
    <m/>
    <m/>
    <s v=""/>
    <m/>
    <m/>
    <s v=""/>
  </r>
  <r>
    <x v="28"/>
    <s v="Nov"/>
    <s v="2014"/>
    <d v="2014-11-22T00:00:00"/>
    <m/>
    <m/>
    <s v=""/>
    <m/>
    <m/>
    <s v=""/>
  </r>
  <r>
    <x v="28"/>
    <s v="Nov"/>
    <s v="2014"/>
    <d v="2014-11-23T00:00:00"/>
    <m/>
    <m/>
    <s v=""/>
    <m/>
    <m/>
    <s v=""/>
  </r>
  <r>
    <x v="28"/>
    <s v="Nov"/>
    <s v="2014"/>
    <d v="2014-11-24T00:00:00"/>
    <m/>
    <m/>
    <s v=""/>
    <m/>
    <m/>
    <s v=""/>
  </r>
  <r>
    <x v="28"/>
    <s v="Nov"/>
    <s v="2014"/>
    <d v="2014-11-25T00:00:00"/>
    <m/>
    <m/>
    <s v=""/>
    <m/>
    <m/>
    <s v=""/>
  </r>
  <r>
    <x v="28"/>
    <s v="Nov"/>
    <s v="2014"/>
    <d v="2014-11-26T00:00:00"/>
    <m/>
    <m/>
    <s v=""/>
    <m/>
    <m/>
    <s v=""/>
  </r>
  <r>
    <x v="28"/>
    <s v="Nov"/>
    <s v="2014"/>
    <d v="2014-11-27T00:00:00"/>
    <m/>
    <m/>
    <s v=""/>
    <m/>
    <m/>
    <s v=""/>
  </r>
  <r>
    <x v="28"/>
    <s v="Nov"/>
    <s v="2014"/>
    <d v="2014-11-28T00:00:00"/>
    <m/>
    <m/>
    <s v=""/>
    <m/>
    <m/>
    <s v=""/>
  </r>
  <r>
    <x v="29"/>
    <s v="Nov"/>
    <s v="2014"/>
    <d v="2014-11-29T00:00:00"/>
    <m/>
    <m/>
    <s v=""/>
    <m/>
    <m/>
    <s v=""/>
  </r>
  <r>
    <x v="29"/>
    <s v="Nov"/>
    <s v="2014"/>
    <d v="2014-11-30T00:00:00"/>
    <m/>
    <m/>
    <s v=""/>
    <m/>
    <m/>
    <s v=""/>
  </r>
  <r>
    <x v="29"/>
    <s v="Dec"/>
    <s v="2014"/>
    <d v="2014-12-01T00:00:00"/>
    <m/>
    <m/>
    <s v=""/>
    <m/>
    <m/>
    <s v=""/>
  </r>
  <r>
    <x v="29"/>
    <s v="Dec"/>
    <s v="2014"/>
    <d v="2014-12-02T00:00:00"/>
    <m/>
    <m/>
    <s v=""/>
    <m/>
    <m/>
    <s v=""/>
  </r>
  <r>
    <x v="29"/>
    <s v="Dec"/>
    <s v="2014"/>
    <d v="2014-12-03T00:00:00"/>
    <m/>
    <m/>
    <s v=""/>
    <m/>
    <m/>
    <s v=""/>
  </r>
  <r>
    <x v="29"/>
    <s v="Dec"/>
    <s v="2014"/>
    <d v="2014-12-04T00:00:00"/>
    <m/>
    <m/>
    <s v=""/>
    <m/>
    <m/>
    <s v=""/>
  </r>
  <r>
    <x v="29"/>
    <s v="Dec"/>
    <s v="2014"/>
    <d v="2014-12-05T00:00:00"/>
    <m/>
    <m/>
    <s v=""/>
    <m/>
    <m/>
    <s v=""/>
  </r>
  <r>
    <x v="30"/>
    <s v="Dec"/>
    <s v="2014"/>
    <d v="2014-12-06T00:00:00"/>
    <m/>
    <m/>
    <s v=""/>
    <m/>
    <m/>
    <s v=""/>
  </r>
  <r>
    <x v="30"/>
    <s v="Dec"/>
    <s v="2014"/>
    <d v="2014-12-07T00:00:00"/>
    <m/>
    <m/>
    <s v=""/>
    <m/>
    <m/>
    <s v=""/>
  </r>
  <r>
    <x v="30"/>
    <s v="Dec"/>
    <s v="2014"/>
    <d v="2014-12-08T00:00:00"/>
    <m/>
    <m/>
    <s v=""/>
    <m/>
    <m/>
    <s v=""/>
  </r>
  <r>
    <x v="30"/>
    <s v="Dec"/>
    <s v="2014"/>
    <d v="2014-12-09T00:00:00"/>
    <m/>
    <m/>
    <s v=""/>
    <m/>
    <m/>
    <s v=""/>
  </r>
  <r>
    <x v="30"/>
    <s v="Dec"/>
    <s v="2014"/>
    <d v="2014-12-10T00:00:00"/>
    <m/>
    <m/>
    <s v=""/>
    <m/>
    <m/>
    <s v=""/>
  </r>
  <r>
    <x v="30"/>
    <s v="Dec"/>
    <s v="2014"/>
    <d v="2014-12-11T00:00:00"/>
    <m/>
    <m/>
    <s v=""/>
    <m/>
    <m/>
    <s v=""/>
  </r>
  <r>
    <x v="30"/>
    <s v="Dec"/>
    <s v="2014"/>
    <d v="2014-12-12T00:00:00"/>
    <m/>
    <m/>
    <s v=""/>
    <m/>
    <m/>
    <s v=""/>
  </r>
  <r>
    <x v="31"/>
    <s v="Dec"/>
    <s v="2014"/>
    <d v="2014-12-13T00:00:00"/>
    <m/>
    <m/>
    <s v=""/>
    <m/>
    <m/>
    <s v=""/>
  </r>
  <r>
    <x v="31"/>
    <s v="Dec"/>
    <s v="2014"/>
    <d v="2014-12-14T00:00:00"/>
    <m/>
    <m/>
    <s v=""/>
    <m/>
    <m/>
    <s v=""/>
  </r>
  <r>
    <x v="31"/>
    <s v="Dec"/>
    <s v="2014"/>
    <d v="2014-12-15T00:00:00"/>
    <m/>
    <m/>
    <s v=""/>
    <m/>
    <m/>
    <s v=""/>
  </r>
  <r>
    <x v="31"/>
    <s v="Dec"/>
    <s v="2014"/>
    <d v="2014-12-16T00:00:00"/>
    <m/>
    <m/>
    <s v=""/>
    <m/>
    <m/>
    <s v=""/>
  </r>
  <r>
    <x v="31"/>
    <s v="Dec"/>
    <s v="2014"/>
    <d v="2014-12-17T00:00:00"/>
    <m/>
    <m/>
    <s v=""/>
    <m/>
    <m/>
    <s v=""/>
  </r>
  <r>
    <x v="31"/>
    <s v="Dec"/>
    <s v="2014"/>
    <d v="2014-12-18T00:00:00"/>
    <m/>
    <m/>
    <s v=""/>
    <m/>
    <m/>
    <s v=""/>
  </r>
  <r>
    <x v="31"/>
    <s v="Dec"/>
    <s v="2014"/>
    <d v="2014-12-19T00:00:00"/>
    <m/>
    <m/>
    <s v=""/>
    <m/>
    <m/>
    <s v=""/>
  </r>
  <r>
    <x v="32"/>
    <s v="Dec"/>
    <s v="2014"/>
    <d v="2014-12-20T00:00:00"/>
    <m/>
    <m/>
    <s v=""/>
    <m/>
    <m/>
    <s v=""/>
  </r>
  <r>
    <x v="32"/>
    <s v="Dec"/>
    <s v="2014"/>
    <d v="2014-12-21T00:00:00"/>
    <m/>
    <m/>
    <s v=""/>
    <m/>
    <m/>
    <s v=""/>
  </r>
  <r>
    <x v="32"/>
    <s v="Dec"/>
    <s v="2014"/>
    <d v="2014-12-22T00:00:00"/>
    <m/>
    <m/>
    <s v=""/>
    <m/>
    <m/>
    <s v=""/>
  </r>
  <r>
    <x v="32"/>
    <s v="Dec"/>
    <s v="2014"/>
    <d v="2014-12-23T00:00:00"/>
    <m/>
    <m/>
    <s v=""/>
    <m/>
    <m/>
    <s v=""/>
  </r>
  <r>
    <x v="32"/>
    <s v="Dec"/>
    <s v="2014"/>
    <d v="2014-12-24T00:00:00"/>
    <m/>
    <m/>
    <s v=""/>
    <m/>
    <m/>
    <s v=""/>
  </r>
  <r>
    <x v="32"/>
    <s v="Dec"/>
    <s v="2014"/>
    <d v="2014-12-25T00:00:00"/>
    <m/>
    <m/>
    <s v=""/>
    <m/>
    <m/>
    <s v=""/>
  </r>
  <r>
    <x v="32"/>
    <s v="Dec"/>
    <s v="2014"/>
    <d v="2014-12-26T00:00:00"/>
    <m/>
    <m/>
    <s v=""/>
    <m/>
    <m/>
    <s v=""/>
  </r>
  <r>
    <x v="33"/>
    <s v="Dec"/>
    <s v="2014"/>
    <d v="2014-12-27T00:00:00"/>
    <m/>
    <m/>
    <s v=""/>
    <m/>
    <m/>
    <s v=""/>
  </r>
  <r>
    <x v="33"/>
    <s v="Dec"/>
    <s v="2014"/>
    <d v="2014-12-28T00:00:00"/>
    <m/>
    <m/>
    <s v=""/>
    <m/>
    <m/>
    <s v=""/>
  </r>
  <r>
    <x v="33"/>
    <s v="Dec"/>
    <s v="2014"/>
    <d v="2014-12-29T00:00:00"/>
    <m/>
    <m/>
    <s v=""/>
    <m/>
    <m/>
    <s v=""/>
  </r>
  <r>
    <x v="33"/>
    <s v="Dec"/>
    <s v="2014"/>
    <d v="2014-12-30T00:00:00"/>
    <m/>
    <m/>
    <s v=""/>
    <m/>
    <m/>
    <s v=""/>
  </r>
  <r>
    <x v="33"/>
    <s v="Dec"/>
    <s v="2014"/>
    <d v="2014-12-31T00:00:00"/>
    <m/>
    <m/>
    <s v=""/>
    <m/>
    <m/>
    <s v=""/>
  </r>
  <r>
    <x v="33"/>
    <s v="Jan"/>
    <s v="2015"/>
    <d v="2015-01-01T00:00:00"/>
    <m/>
    <m/>
    <s v=""/>
    <m/>
    <m/>
    <s v=""/>
  </r>
  <r>
    <x v="33"/>
    <s v="Jan"/>
    <s v="2015"/>
    <d v="2015-01-02T00:00:00"/>
    <m/>
    <m/>
    <s v=""/>
    <m/>
    <m/>
    <s v=""/>
  </r>
  <r>
    <x v="34"/>
    <s v="Jan"/>
    <s v="2015"/>
    <d v="2015-01-03T00:00:00"/>
    <m/>
    <m/>
    <s v=""/>
    <m/>
    <m/>
    <s v=""/>
  </r>
  <r>
    <x v="34"/>
    <s v="Jan"/>
    <s v="2015"/>
    <d v="2015-01-04T00:00:00"/>
    <m/>
    <m/>
    <s v=""/>
    <m/>
    <m/>
    <s v=""/>
  </r>
  <r>
    <x v="34"/>
    <s v="Jan"/>
    <s v="2015"/>
    <d v="2015-01-05T00:00:00"/>
    <m/>
    <m/>
    <s v=""/>
    <m/>
    <m/>
    <s v=""/>
  </r>
  <r>
    <x v="34"/>
    <s v="Jan"/>
    <s v="2015"/>
    <d v="2015-01-06T00:00:00"/>
    <m/>
    <m/>
    <s v=""/>
    <m/>
    <m/>
    <s v=""/>
  </r>
  <r>
    <x v="34"/>
    <s v="Jan"/>
    <s v="2015"/>
    <d v="2015-01-07T00:00:00"/>
    <m/>
    <m/>
    <s v=""/>
    <m/>
    <m/>
    <s v=""/>
  </r>
  <r>
    <x v="34"/>
    <s v="Jan"/>
    <s v="2015"/>
    <d v="2015-01-08T00:00:00"/>
    <m/>
    <m/>
    <s v=""/>
    <m/>
    <m/>
    <s v=""/>
  </r>
  <r>
    <x v="34"/>
    <s v="Jan"/>
    <s v="2015"/>
    <d v="2015-01-09T00:00:00"/>
    <m/>
    <m/>
    <s v=""/>
    <m/>
    <m/>
    <s v=""/>
  </r>
  <r>
    <x v="35"/>
    <s v="Jan"/>
    <s v="2015"/>
    <d v="2015-01-10T00:00:00"/>
    <m/>
    <m/>
    <s v=""/>
    <m/>
    <m/>
    <s v=""/>
  </r>
  <r>
    <x v="35"/>
    <s v="Jan"/>
    <s v="2015"/>
    <d v="2015-01-11T00:00:00"/>
    <m/>
    <m/>
    <s v=""/>
    <m/>
    <m/>
    <s v=""/>
  </r>
  <r>
    <x v="35"/>
    <s v="Jan"/>
    <s v="2015"/>
    <d v="2015-01-12T00:00:00"/>
    <m/>
    <m/>
    <s v=""/>
    <m/>
    <m/>
    <s v=""/>
  </r>
  <r>
    <x v="35"/>
    <s v="Jan"/>
    <s v="2015"/>
    <d v="2015-01-13T00:00:00"/>
    <m/>
    <m/>
    <s v=""/>
    <m/>
    <m/>
    <s v=""/>
  </r>
  <r>
    <x v="35"/>
    <s v="Jan"/>
    <s v="2015"/>
    <d v="2015-01-14T00:00:00"/>
    <m/>
    <m/>
    <s v=""/>
    <m/>
    <m/>
    <s v=""/>
  </r>
  <r>
    <x v="35"/>
    <s v="Jan"/>
    <s v="2015"/>
    <d v="2015-01-15T00:00:00"/>
    <m/>
    <m/>
    <s v=""/>
    <m/>
    <m/>
    <s v=""/>
  </r>
  <r>
    <x v="35"/>
    <s v="Jan"/>
    <s v="2015"/>
    <d v="2015-01-16T00:00:00"/>
    <m/>
    <m/>
    <s v=""/>
    <m/>
    <m/>
    <s v=""/>
  </r>
  <r>
    <x v="36"/>
    <s v="Jan"/>
    <s v="2015"/>
    <d v="2015-01-17T00:00:00"/>
    <m/>
    <m/>
    <s v=""/>
    <m/>
    <m/>
    <s v=""/>
  </r>
  <r>
    <x v="36"/>
    <s v="Jan"/>
    <s v="2015"/>
    <d v="2015-01-18T00:00:00"/>
    <m/>
    <m/>
    <s v=""/>
    <m/>
    <m/>
    <s v=""/>
  </r>
  <r>
    <x v="36"/>
    <s v="Jan"/>
    <s v="2015"/>
    <d v="2015-01-19T00:00:00"/>
    <m/>
    <m/>
    <s v=""/>
    <m/>
    <m/>
    <s v=""/>
  </r>
  <r>
    <x v="36"/>
    <s v="Jan"/>
    <s v="2015"/>
    <d v="2015-01-20T00:00:00"/>
    <m/>
    <m/>
    <s v=""/>
    <m/>
    <m/>
    <s v=""/>
  </r>
  <r>
    <x v="36"/>
    <s v="Jan"/>
    <s v="2015"/>
    <d v="2015-01-21T00:00:00"/>
    <m/>
    <m/>
    <s v=""/>
    <m/>
    <m/>
    <s v=""/>
  </r>
  <r>
    <x v="36"/>
    <s v="Jan"/>
    <s v="2015"/>
    <d v="2015-01-22T00:00:00"/>
    <m/>
    <m/>
    <s v=""/>
    <m/>
    <m/>
    <s v=""/>
  </r>
  <r>
    <x v="36"/>
    <s v="Jan"/>
    <s v="2015"/>
    <d v="2015-01-23T00:00:00"/>
    <m/>
    <m/>
    <s v=""/>
    <m/>
    <m/>
    <s v=""/>
  </r>
  <r>
    <x v="37"/>
    <s v="Jan"/>
    <s v="2015"/>
    <d v="2015-01-24T00:00:00"/>
    <m/>
    <m/>
    <s v=""/>
    <m/>
    <m/>
    <s v=""/>
  </r>
  <r>
    <x v="37"/>
    <s v="Jan"/>
    <s v="2015"/>
    <d v="2015-01-25T00:00:00"/>
    <m/>
    <m/>
    <s v=""/>
    <m/>
    <m/>
    <s v=""/>
  </r>
  <r>
    <x v="37"/>
    <s v="Jan"/>
    <s v="2015"/>
    <d v="2015-01-26T00:00:00"/>
    <m/>
    <m/>
    <s v=""/>
    <m/>
    <m/>
    <s v=""/>
  </r>
  <r>
    <x v="37"/>
    <s v="Jan"/>
    <s v="2015"/>
    <d v="2015-01-27T00:00:00"/>
    <m/>
    <m/>
    <s v=""/>
    <m/>
    <m/>
    <s v=""/>
  </r>
  <r>
    <x v="37"/>
    <s v="Jan"/>
    <s v="2015"/>
    <d v="2015-01-28T00:00:00"/>
    <m/>
    <m/>
    <s v=""/>
    <m/>
    <m/>
    <s v=""/>
  </r>
  <r>
    <x v="37"/>
    <s v="Jan"/>
    <s v="2015"/>
    <d v="2015-01-29T00:00:00"/>
    <m/>
    <m/>
    <s v=""/>
    <m/>
    <m/>
    <s v=""/>
  </r>
  <r>
    <x v="37"/>
    <s v="Jan"/>
    <s v="2015"/>
    <d v="2015-01-30T00:00:00"/>
    <m/>
    <m/>
    <s v=""/>
    <m/>
    <m/>
    <s v=""/>
  </r>
  <r>
    <x v="38"/>
    <s v="Jan"/>
    <s v="2015"/>
    <d v="2015-01-31T00:00:00"/>
    <m/>
    <m/>
    <s v=""/>
    <m/>
    <m/>
    <s v=""/>
  </r>
  <r>
    <x v="38"/>
    <s v="Feb"/>
    <s v="2015"/>
    <d v="2015-02-01T00:00:00"/>
    <m/>
    <m/>
    <s v=""/>
    <m/>
    <m/>
    <s v=""/>
  </r>
  <r>
    <x v="38"/>
    <s v="Feb"/>
    <s v="2015"/>
    <d v="2015-02-02T00:00:00"/>
    <m/>
    <m/>
    <s v=""/>
    <m/>
    <m/>
    <s v=""/>
  </r>
  <r>
    <x v="38"/>
    <s v="Feb"/>
    <s v="2015"/>
    <d v="2015-02-03T00:00:00"/>
    <m/>
    <m/>
    <s v=""/>
    <m/>
    <m/>
    <s v=""/>
  </r>
  <r>
    <x v="38"/>
    <s v="Feb"/>
    <s v="2015"/>
    <d v="2015-02-04T00:00:00"/>
    <m/>
    <m/>
    <s v=""/>
    <m/>
    <m/>
    <s v=""/>
  </r>
  <r>
    <x v="38"/>
    <s v="Feb"/>
    <s v="2015"/>
    <d v="2015-02-05T00:00:00"/>
    <m/>
    <m/>
    <s v=""/>
    <m/>
    <m/>
    <s v=""/>
  </r>
  <r>
    <x v="38"/>
    <s v="Feb"/>
    <s v="2015"/>
    <d v="2015-02-06T00:00:00"/>
    <m/>
    <m/>
    <s v=""/>
    <m/>
    <m/>
    <s v=""/>
  </r>
  <r>
    <x v="39"/>
    <s v="Feb"/>
    <s v="2015"/>
    <d v="2015-02-07T00:00:00"/>
    <m/>
    <m/>
    <s v=""/>
    <m/>
    <m/>
    <s v=""/>
  </r>
  <r>
    <x v="39"/>
    <s v="Feb"/>
    <s v="2015"/>
    <d v="2015-02-08T00:00:00"/>
    <m/>
    <m/>
    <s v=""/>
    <m/>
    <m/>
    <s v=""/>
  </r>
  <r>
    <x v="39"/>
    <s v="Feb"/>
    <s v="2015"/>
    <d v="2015-02-09T00:00:00"/>
    <m/>
    <m/>
    <s v=""/>
    <m/>
    <m/>
    <s v=""/>
  </r>
  <r>
    <x v="39"/>
    <s v="Feb"/>
    <s v="2015"/>
    <d v="2015-02-10T00:00:00"/>
    <m/>
    <m/>
    <s v=""/>
    <m/>
    <m/>
    <s v=""/>
  </r>
  <r>
    <x v="39"/>
    <s v="Feb"/>
    <s v="2015"/>
    <d v="2015-02-11T00:00:00"/>
    <m/>
    <m/>
    <s v=""/>
    <m/>
    <m/>
    <s v=""/>
  </r>
  <r>
    <x v="39"/>
    <s v="Feb"/>
    <s v="2015"/>
    <d v="2015-02-12T00:00:00"/>
    <m/>
    <m/>
    <s v=""/>
    <m/>
    <m/>
    <s v=""/>
  </r>
  <r>
    <x v="39"/>
    <s v="Feb"/>
    <s v="2015"/>
    <d v="2015-02-13T00:00:00"/>
    <m/>
    <m/>
    <s v=""/>
    <m/>
    <m/>
    <s v=""/>
  </r>
  <r>
    <x v="40"/>
    <s v="Feb"/>
    <s v="2015"/>
    <d v="2015-02-14T00:00:00"/>
    <m/>
    <m/>
    <s v=""/>
    <m/>
    <m/>
    <s v=""/>
  </r>
  <r>
    <x v="40"/>
    <s v="Feb"/>
    <s v="2015"/>
    <d v="2015-02-15T00:00:00"/>
    <m/>
    <m/>
    <s v=""/>
    <m/>
    <m/>
    <s v=""/>
  </r>
  <r>
    <x v="40"/>
    <s v="Feb"/>
    <s v="2015"/>
    <d v="2015-02-16T00:00:00"/>
    <m/>
    <m/>
    <s v=""/>
    <m/>
    <m/>
    <s v=""/>
  </r>
  <r>
    <x v="40"/>
    <s v="Feb"/>
    <s v="2015"/>
    <d v="2015-02-17T00:00:00"/>
    <m/>
    <m/>
    <s v=""/>
    <m/>
    <m/>
    <s v=""/>
  </r>
  <r>
    <x v="40"/>
    <s v="Feb"/>
    <s v="2015"/>
    <d v="2015-02-18T00:00:00"/>
    <m/>
    <m/>
    <s v=""/>
    <m/>
    <m/>
    <s v=""/>
  </r>
  <r>
    <x v="40"/>
    <s v="Feb"/>
    <s v="2015"/>
    <d v="2015-02-19T00:00:00"/>
    <m/>
    <m/>
    <s v=""/>
    <m/>
    <m/>
    <s v=""/>
  </r>
  <r>
    <x v="40"/>
    <s v="Feb"/>
    <s v="2015"/>
    <d v="2015-02-20T00:00:00"/>
    <m/>
    <m/>
    <s v=""/>
    <m/>
    <m/>
    <s v=""/>
  </r>
  <r>
    <x v="41"/>
    <s v="Feb"/>
    <s v="2015"/>
    <d v="2015-02-21T00:00:00"/>
    <m/>
    <m/>
    <s v=""/>
    <m/>
    <m/>
    <s v=""/>
  </r>
  <r>
    <x v="41"/>
    <s v="Feb"/>
    <s v="2015"/>
    <d v="2015-02-22T00:00:00"/>
    <m/>
    <m/>
    <s v=""/>
    <m/>
    <m/>
    <s v=""/>
  </r>
  <r>
    <x v="41"/>
    <s v="Feb"/>
    <s v="2015"/>
    <d v="2015-02-23T00:00:00"/>
    <m/>
    <m/>
    <s v=""/>
    <m/>
    <m/>
    <s v=""/>
  </r>
  <r>
    <x v="41"/>
    <s v="Feb"/>
    <s v="2015"/>
    <d v="2015-02-24T00:00:00"/>
    <m/>
    <m/>
    <s v=""/>
    <m/>
    <m/>
    <s v=""/>
  </r>
  <r>
    <x v="41"/>
    <s v="Feb"/>
    <s v="2015"/>
    <d v="2015-02-25T00:00:00"/>
    <m/>
    <m/>
    <s v=""/>
    <m/>
    <m/>
    <s v=""/>
  </r>
  <r>
    <x v="41"/>
    <s v="Feb"/>
    <s v="2015"/>
    <d v="2015-02-26T00:00:00"/>
    <m/>
    <m/>
    <s v=""/>
    <m/>
    <m/>
    <s v=""/>
  </r>
  <r>
    <x v="41"/>
    <s v="Feb"/>
    <s v="2015"/>
    <d v="2015-02-27T00:00:00"/>
    <m/>
    <m/>
    <s v=""/>
    <m/>
    <m/>
    <s v=""/>
  </r>
  <r>
    <x v="42"/>
    <s v="Feb"/>
    <s v="2015"/>
    <d v="2015-02-28T00:00:00"/>
    <m/>
    <m/>
    <s v=""/>
    <m/>
    <m/>
    <s v=""/>
  </r>
  <r>
    <x v="42"/>
    <s v="Mar"/>
    <s v="2015"/>
    <d v="2015-03-01T00:00:00"/>
    <m/>
    <m/>
    <s v=""/>
    <m/>
    <m/>
    <s v=""/>
  </r>
  <r>
    <x v="42"/>
    <s v="Mar"/>
    <s v="2015"/>
    <d v="2015-03-02T00:00:00"/>
    <m/>
    <m/>
    <s v=""/>
    <m/>
    <m/>
    <s v=""/>
  </r>
  <r>
    <x v="42"/>
    <s v="Mar"/>
    <s v="2015"/>
    <d v="2015-03-03T00:00:00"/>
    <m/>
    <m/>
    <s v=""/>
    <m/>
    <m/>
    <s v=""/>
  </r>
  <r>
    <x v="42"/>
    <s v="Mar"/>
    <s v="2015"/>
    <d v="2015-03-04T00:00:00"/>
    <m/>
    <m/>
    <s v=""/>
    <m/>
    <m/>
    <s v=""/>
  </r>
  <r>
    <x v="42"/>
    <s v="Mar"/>
    <s v="2015"/>
    <d v="2015-03-05T00:00:00"/>
    <m/>
    <m/>
    <s v=""/>
    <m/>
    <m/>
    <s v=""/>
  </r>
  <r>
    <x v="42"/>
    <s v="Mar"/>
    <s v="2015"/>
    <d v="2015-03-06T00:00:00"/>
    <m/>
    <m/>
    <s v=""/>
    <m/>
    <m/>
    <s v=""/>
  </r>
  <r>
    <x v="43"/>
    <s v="Mar"/>
    <s v="2015"/>
    <d v="2015-03-07T00:00:00"/>
    <m/>
    <m/>
    <s v=""/>
    <m/>
    <m/>
    <s v=""/>
  </r>
  <r>
    <x v="43"/>
    <s v="Mar"/>
    <s v="2015"/>
    <d v="2015-03-08T00:00:00"/>
    <m/>
    <m/>
    <s v=""/>
    <m/>
    <m/>
    <s v=""/>
  </r>
  <r>
    <x v="43"/>
    <s v="Mar"/>
    <s v="2015"/>
    <d v="2015-03-09T00:00:00"/>
    <m/>
    <m/>
    <s v=""/>
    <m/>
    <m/>
    <s v=""/>
  </r>
  <r>
    <x v="43"/>
    <s v="Mar"/>
    <s v="2015"/>
    <d v="2015-03-10T00:00:00"/>
    <m/>
    <m/>
    <s v=""/>
    <m/>
    <m/>
    <s v=""/>
  </r>
  <r>
    <x v="43"/>
    <s v="Mar"/>
    <s v="2015"/>
    <d v="2015-03-11T00:00:00"/>
    <m/>
    <m/>
    <s v=""/>
    <m/>
    <m/>
    <s v=""/>
  </r>
  <r>
    <x v="43"/>
    <s v="Mar"/>
    <s v="2015"/>
    <d v="2015-03-12T00:00:00"/>
    <m/>
    <m/>
    <s v=""/>
    <m/>
    <m/>
    <s v=""/>
  </r>
  <r>
    <x v="43"/>
    <s v="Mar"/>
    <s v="2015"/>
    <d v="2015-03-13T00:00:00"/>
    <m/>
    <m/>
    <s v=""/>
    <m/>
    <m/>
    <s v=""/>
  </r>
  <r>
    <x v="44"/>
    <s v="Mar"/>
    <s v="2015"/>
    <d v="2015-03-14T00:00:00"/>
    <m/>
    <m/>
    <s v=""/>
    <m/>
    <m/>
    <s v=""/>
  </r>
  <r>
    <x v="44"/>
    <s v="Mar"/>
    <s v="2015"/>
    <d v="2015-03-15T00:00:00"/>
    <m/>
    <m/>
    <s v=""/>
    <m/>
    <m/>
    <s v=""/>
  </r>
  <r>
    <x v="44"/>
    <s v="Mar"/>
    <s v="2015"/>
    <d v="2015-03-16T00:00:00"/>
    <m/>
    <m/>
    <s v=""/>
    <m/>
    <m/>
    <s v=""/>
  </r>
  <r>
    <x v="44"/>
    <s v="Mar"/>
    <s v="2015"/>
    <d v="2015-03-17T00:00:00"/>
    <m/>
    <m/>
    <s v=""/>
    <m/>
    <m/>
    <s v=""/>
  </r>
  <r>
    <x v="44"/>
    <s v="Mar"/>
    <s v="2015"/>
    <d v="2015-03-18T00:00:00"/>
    <m/>
    <m/>
    <s v=""/>
    <m/>
    <m/>
    <s v=""/>
  </r>
  <r>
    <x v="44"/>
    <s v="Mar"/>
    <s v="2015"/>
    <d v="2015-03-19T00:00:00"/>
    <m/>
    <m/>
    <s v=""/>
    <m/>
    <m/>
    <s v=""/>
  </r>
  <r>
    <x v="44"/>
    <s v="Mar"/>
    <s v="2015"/>
    <d v="2015-03-20T00:00:00"/>
    <m/>
    <m/>
    <s v=""/>
    <m/>
    <m/>
    <s v=""/>
  </r>
  <r>
    <x v="45"/>
    <s v="Mar"/>
    <s v="2015"/>
    <d v="2015-03-21T00:00:00"/>
    <m/>
    <m/>
    <s v=""/>
    <m/>
    <m/>
    <s v=""/>
  </r>
  <r>
    <x v="45"/>
    <s v="Mar"/>
    <s v="2015"/>
    <d v="2015-03-22T00:00:00"/>
    <m/>
    <m/>
    <s v=""/>
    <m/>
    <m/>
    <s v=""/>
  </r>
  <r>
    <x v="45"/>
    <s v="Mar"/>
    <s v="2015"/>
    <d v="2015-03-23T00:00:00"/>
    <m/>
    <m/>
    <s v=""/>
    <m/>
    <m/>
    <s v=""/>
  </r>
  <r>
    <x v="45"/>
    <s v="Mar"/>
    <s v="2015"/>
    <d v="2015-03-24T00:00:00"/>
    <m/>
    <m/>
    <s v=""/>
    <m/>
    <m/>
    <s v=""/>
  </r>
  <r>
    <x v="45"/>
    <s v="Mar"/>
    <s v="2015"/>
    <d v="2015-03-25T00:00:00"/>
    <m/>
    <m/>
    <s v=""/>
    <m/>
    <m/>
    <s v=""/>
  </r>
  <r>
    <x v="45"/>
    <s v="Mar"/>
    <s v="2015"/>
    <d v="2015-03-26T00:00:00"/>
    <m/>
    <m/>
    <s v=""/>
    <m/>
    <m/>
    <s v=""/>
  </r>
  <r>
    <x v="45"/>
    <s v="Mar"/>
    <s v="2015"/>
    <d v="2015-03-27T00:00:00"/>
    <m/>
    <m/>
    <s v=""/>
    <m/>
    <m/>
    <s v=""/>
  </r>
  <r>
    <x v="46"/>
    <s v="Mar"/>
    <s v="2015"/>
    <d v="2015-03-28T00:00:00"/>
    <m/>
    <m/>
    <s v=""/>
    <m/>
    <m/>
    <s v=""/>
  </r>
  <r>
    <x v="46"/>
    <s v="Mar"/>
    <s v="2015"/>
    <d v="2015-03-29T00:00:00"/>
    <m/>
    <m/>
    <s v=""/>
    <m/>
    <m/>
    <s v=""/>
  </r>
  <r>
    <x v="46"/>
    <s v="Mar"/>
    <s v="2015"/>
    <d v="2015-03-30T00:00:00"/>
    <m/>
    <m/>
    <s v=""/>
    <m/>
    <m/>
    <s v=""/>
  </r>
  <r>
    <x v="46"/>
    <s v="Mar"/>
    <s v="2015"/>
    <d v="2015-03-31T00:00:00"/>
    <m/>
    <m/>
    <s v=""/>
    <m/>
    <m/>
    <s v=""/>
  </r>
  <r>
    <x v="46"/>
    <s v="Apr"/>
    <s v="2015"/>
    <d v="2015-04-01T00:00:00"/>
    <m/>
    <m/>
    <s v=""/>
    <m/>
    <m/>
    <s v=""/>
  </r>
  <r>
    <x v="46"/>
    <s v="Apr"/>
    <s v="2015"/>
    <d v="2015-04-02T00:00:00"/>
    <m/>
    <m/>
    <s v=""/>
    <m/>
    <m/>
    <s v=""/>
  </r>
  <r>
    <x v="46"/>
    <s v="Apr"/>
    <s v="2015"/>
    <d v="2015-04-03T00:00:00"/>
    <m/>
    <m/>
    <s v=""/>
    <m/>
    <m/>
    <s v=""/>
  </r>
  <r>
    <x v="47"/>
    <s v="Apr"/>
    <s v="2015"/>
    <d v="2015-04-04T00:00:00"/>
    <m/>
    <m/>
    <s v=""/>
    <m/>
    <m/>
    <s v=""/>
  </r>
  <r>
    <x v="47"/>
    <s v="Apr"/>
    <s v="2015"/>
    <d v="2015-04-05T00:00:00"/>
    <m/>
    <m/>
    <s v=""/>
    <m/>
    <m/>
    <s v=""/>
  </r>
  <r>
    <x v="47"/>
    <s v="Apr"/>
    <s v="2015"/>
    <d v="2015-04-06T00:00:00"/>
    <m/>
    <m/>
    <s v=""/>
    <m/>
    <m/>
    <s v=""/>
  </r>
  <r>
    <x v="47"/>
    <s v="Apr"/>
    <s v="2015"/>
    <d v="2015-04-07T00:00:00"/>
    <m/>
    <m/>
    <s v=""/>
    <m/>
    <m/>
    <s v=""/>
  </r>
  <r>
    <x v="47"/>
    <s v="Apr"/>
    <s v="2015"/>
    <d v="2015-04-08T00:00:00"/>
    <m/>
    <m/>
    <s v=""/>
    <m/>
    <m/>
    <s v=""/>
  </r>
  <r>
    <x v="47"/>
    <s v="Apr"/>
    <s v="2015"/>
    <d v="2015-04-09T00:00:00"/>
    <m/>
    <m/>
    <s v=""/>
    <m/>
    <m/>
    <s v=""/>
  </r>
  <r>
    <x v="47"/>
    <s v="Apr"/>
    <s v="2015"/>
    <d v="2015-04-10T00:00:00"/>
    <m/>
    <m/>
    <s v=""/>
    <m/>
    <m/>
    <s v=""/>
  </r>
  <r>
    <x v="48"/>
    <s v="Apr"/>
    <s v="2015"/>
    <d v="2015-04-11T00:00:00"/>
    <m/>
    <m/>
    <s v=""/>
    <m/>
    <m/>
    <s v=""/>
  </r>
  <r>
    <x v="48"/>
    <s v="Apr"/>
    <s v="2015"/>
    <d v="2015-04-12T00:00:00"/>
    <m/>
    <m/>
    <s v=""/>
    <m/>
    <m/>
    <s v=""/>
  </r>
  <r>
    <x v="48"/>
    <s v="Apr"/>
    <s v="2015"/>
    <d v="2015-04-13T00:00:00"/>
    <m/>
    <m/>
    <s v=""/>
    <m/>
    <m/>
    <s v=""/>
  </r>
  <r>
    <x v="48"/>
    <s v="Apr"/>
    <s v="2015"/>
    <d v="2015-04-14T00:00:00"/>
    <m/>
    <m/>
    <s v=""/>
    <m/>
    <m/>
    <s v=""/>
  </r>
  <r>
    <x v="48"/>
    <s v="Apr"/>
    <s v="2015"/>
    <d v="2015-04-15T00:00:00"/>
    <m/>
    <m/>
    <s v=""/>
    <m/>
    <m/>
    <s v=""/>
  </r>
  <r>
    <x v="48"/>
    <s v="Apr"/>
    <s v="2015"/>
    <d v="2015-04-16T00:00:00"/>
    <m/>
    <m/>
    <s v=""/>
    <m/>
    <m/>
    <s v=""/>
  </r>
  <r>
    <x v="48"/>
    <s v="Apr"/>
    <s v="2015"/>
    <d v="2015-04-17T00:00:00"/>
    <m/>
    <m/>
    <s v=""/>
    <m/>
    <m/>
    <s v=""/>
  </r>
  <r>
    <x v="49"/>
    <s v="Apr"/>
    <s v="2015"/>
    <d v="2015-04-18T00:00:00"/>
    <m/>
    <m/>
    <s v=""/>
    <m/>
    <m/>
    <s v=""/>
  </r>
  <r>
    <x v="49"/>
    <s v="Apr"/>
    <s v="2015"/>
    <d v="2015-04-19T00:00:00"/>
    <m/>
    <m/>
    <s v=""/>
    <m/>
    <m/>
    <s v=""/>
  </r>
  <r>
    <x v="49"/>
    <s v="Apr"/>
    <s v="2015"/>
    <d v="2015-04-20T00:00:00"/>
    <m/>
    <m/>
    <s v=""/>
    <m/>
    <m/>
    <s v=""/>
  </r>
  <r>
    <x v="49"/>
    <s v="Apr"/>
    <s v="2015"/>
    <d v="2015-04-21T00:00:00"/>
    <m/>
    <m/>
    <s v=""/>
    <m/>
    <m/>
    <s v=""/>
  </r>
  <r>
    <x v="49"/>
    <s v="Apr"/>
    <s v="2015"/>
    <d v="2015-04-22T00:00:00"/>
    <m/>
    <m/>
    <s v=""/>
    <m/>
    <m/>
    <s v=""/>
  </r>
  <r>
    <x v="49"/>
    <s v="Apr"/>
    <s v="2015"/>
    <d v="2015-04-23T00:00:00"/>
    <m/>
    <m/>
    <s v=""/>
    <m/>
    <m/>
    <s v=""/>
  </r>
  <r>
    <x v="49"/>
    <s v="Apr"/>
    <s v="2015"/>
    <d v="2015-04-24T00:00:00"/>
    <m/>
    <m/>
    <s v=""/>
    <m/>
    <m/>
    <s v=""/>
  </r>
  <r>
    <x v="50"/>
    <s v="Apr"/>
    <s v="2015"/>
    <d v="2015-04-25T00:00:00"/>
    <m/>
    <m/>
    <s v=""/>
    <m/>
    <m/>
    <s v=""/>
  </r>
  <r>
    <x v="50"/>
    <s v="Apr"/>
    <s v="2015"/>
    <d v="2015-04-26T00:00:00"/>
    <m/>
    <m/>
    <s v=""/>
    <m/>
    <m/>
    <s v=""/>
  </r>
  <r>
    <x v="50"/>
    <s v="Apr"/>
    <s v="2015"/>
    <d v="2015-04-27T00:00:00"/>
    <m/>
    <m/>
    <s v=""/>
    <m/>
    <m/>
    <s v=""/>
  </r>
  <r>
    <x v="50"/>
    <s v="Apr"/>
    <s v="2015"/>
    <d v="2015-04-28T00:00:00"/>
    <m/>
    <m/>
    <s v=""/>
    <m/>
    <m/>
    <s v=""/>
  </r>
  <r>
    <x v="50"/>
    <s v="Apr"/>
    <s v="2015"/>
    <d v="2015-04-29T00:00:00"/>
    <m/>
    <m/>
    <s v=""/>
    <m/>
    <m/>
    <s v=""/>
  </r>
  <r>
    <x v="50"/>
    <s v="Apr"/>
    <s v="2015"/>
    <d v="2015-04-30T00:00:00"/>
    <m/>
    <m/>
    <s v=""/>
    <m/>
    <m/>
    <s v=""/>
  </r>
  <r>
    <x v="50"/>
    <s v="May"/>
    <s v="2015"/>
    <d v="2015-05-01T00:00:00"/>
    <m/>
    <m/>
    <s v=""/>
    <m/>
    <m/>
    <s v=""/>
  </r>
  <r>
    <x v="51"/>
    <s v="May"/>
    <s v="2015"/>
    <d v="2015-05-02T00:00:00"/>
    <m/>
    <m/>
    <s v=""/>
    <m/>
    <m/>
    <s v=""/>
  </r>
  <r>
    <x v="51"/>
    <s v="May"/>
    <s v="2015"/>
    <d v="2015-05-03T00:00:00"/>
    <m/>
    <m/>
    <s v=""/>
    <m/>
    <m/>
    <s v=""/>
  </r>
  <r>
    <x v="51"/>
    <s v="May"/>
    <s v="2015"/>
    <d v="2015-05-04T00:00:00"/>
    <m/>
    <m/>
    <s v=""/>
    <m/>
    <m/>
    <s v=""/>
  </r>
  <r>
    <x v="51"/>
    <s v="May"/>
    <s v="2015"/>
    <d v="2015-05-05T00:00:00"/>
    <m/>
    <m/>
    <s v=""/>
    <m/>
    <m/>
    <s v=""/>
  </r>
  <r>
    <x v="51"/>
    <s v="May"/>
    <s v="2015"/>
    <d v="2015-05-06T00:00:00"/>
    <m/>
    <m/>
    <s v=""/>
    <m/>
    <m/>
    <s v=""/>
  </r>
  <r>
    <x v="51"/>
    <s v="May"/>
    <s v="2015"/>
    <d v="2015-05-07T00:00:00"/>
    <m/>
    <m/>
    <s v=""/>
    <m/>
    <m/>
    <s v=""/>
  </r>
  <r>
    <x v="51"/>
    <s v="May"/>
    <s v="2015"/>
    <d v="2015-05-08T00:00:00"/>
    <m/>
    <m/>
    <s v=""/>
    <m/>
    <m/>
    <s v=""/>
  </r>
  <r>
    <x v="52"/>
    <s v="May"/>
    <s v="2015"/>
    <d v="2015-05-09T00:00:00"/>
    <m/>
    <m/>
    <s v=""/>
    <m/>
    <m/>
    <s v=""/>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x v="0"/>
    <d v="2014-05-10T00:00:00"/>
    <n v="16.559999999999999"/>
    <n v="10.240000000000002"/>
    <n v="13.4"/>
    <n v="0"/>
    <n v="0"/>
    <n v="0"/>
  </r>
  <r>
    <x v="0"/>
    <x v="0"/>
    <d v="2014-05-11T00:00:00"/>
    <n v="16.240000000000002"/>
    <n v="10.160000000000002"/>
    <n v="13.200000000000003"/>
    <n v="0"/>
    <n v="34.670999999999999"/>
    <n v="34.670999999999999"/>
  </r>
  <r>
    <x v="0"/>
    <x v="0"/>
    <d v="2014-05-12T00:00:00"/>
    <n v="13.520000000000003"/>
    <n v="7.7600000000000016"/>
    <n v="10.640000000000002"/>
    <n v="0"/>
    <n v="0"/>
    <n v="0"/>
  </r>
  <r>
    <x v="0"/>
    <x v="0"/>
    <d v="2014-05-13T00:00:00"/>
    <n v="20.16"/>
    <n v="6.8000000000000007"/>
    <n v="13.48"/>
    <n v="0"/>
    <n v="0"/>
    <n v="0"/>
  </r>
  <r>
    <x v="0"/>
    <x v="0"/>
    <d v="2014-05-14T00:00:00"/>
    <n v="20.720000000000002"/>
    <n v="10.32"/>
    <n v="15.520000000000001"/>
    <n v="0"/>
    <n v="0"/>
    <n v="0"/>
  </r>
  <r>
    <x v="0"/>
    <x v="0"/>
    <d v="2014-05-15T00:00:00"/>
    <n v="15.680000000000001"/>
    <n v="11.280000000000001"/>
    <n v="13.48"/>
    <n v="0"/>
    <n v="0"/>
    <n v="0"/>
  </r>
  <r>
    <x v="0"/>
    <x v="0"/>
    <d v="2014-05-16T00:00:00"/>
    <n v="14.96"/>
    <n v="9.6800000000000015"/>
    <n v="12.32"/>
    <n v="0"/>
    <n v="0"/>
    <n v="0"/>
  </r>
  <r>
    <x v="0"/>
    <x v="0"/>
    <d v="2014-05-17T00:00:00"/>
    <n v="17.520000000000003"/>
    <n v="9.6000000000000014"/>
    <n v="13.560000000000002"/>
    <n v="0"/>
    <n v="0"/>
    <n v="0"/>
  </r>
  <r>
    <x v="0"/>
    <x v="0"/>
    <d v="2014-05-18T00:00:00"/>
    <n v="22.560000000000002"/>
    <n v="7.8400000000000007"/>
    <n v="15.200000000000001"/>
    <n v="3.1699200000000003"/>
    <n v="0"/>
    <n v="3.1699200000000003"/>
  </r>
  <r>
    <x v="0"/>
    <x v="0"/>
    <d v="2014-05-19T00:00:00"/>
    <n v="21.200000000000003"/>
    <n v="12.880000000000003"/>
    <n v="17.040000000000003"/>
    <n v="0.52832000000000012"/>
    <n v="0"/>
    <n v="0.52832000000000012"/>
  </r>
  <r>
    <x v="0"/>
    <x v="0"/>
    <d v="2014-05-20T00:00:00"/>
    <n v="20.560000000000002"/>
    <n v="11.520000000000001"/>
    <n v="16.040000000000003"/>
    <n v="0"/>
    <n v="0"/>
    <n v="0"/>
  </r>
  <r>
    <x v="0"/>
    <x v="0"/>
    <d v="2014-05-21T00:00:00"/>
    <n v="19.12"/>
    <n v="10.240000000000002"/>
    <n v="14.680000000000001"/>
    <n v="0"/>
    <n v="0"/>
    <n v="0"/>
  </r>
  <r>
    <x v="0"/>
    <x v="0"/>
    <d v="2014-05-22T00:00:00"/>
    <n v="17.520000000000003"/>
    <n v="9.6000000000000014"/>
    <n v="13.560000000000002"/>
    <n v="0"/>
    <n v="0"/>
    <n v="0"/>
  </r>
  <r>
    <x v="0"/>
    <x v="0"/>
    <d v="2014-05-23T00:00:00"/>
    <n v="18.64"/>
    <n v="6"/>
    <n v="12.32"/>
    <n v="6.3398400000000006"/>
    <n v="0"/>
    <n v="6.3398400000000006"/>
  </r>
  <r>
    <x v="0"/>
    <x v="0"/>
    <d v="2014-05-24T00:00:00"/>
    <n v="18.240000000000002"/>
    <n v="9.120000000000001"/>
    <n v="13.680000000000001"/>
    <n v="0"/>
    <n v="0"/>
    <n v="0"/>
  </r>
  <r>
    <x v="0"/>
    <x v="0"/>
    <d v="2014-05-25T00:00:00"/>
    <n v="20.720000000000002"/>
    <n v="8.8800000000000008"/>
    <n v="14.8"/>
    <n v="0"/>
    <n v="0"/>
    <n v="0"/>
  </r>
  <r>
    <x v="0"/>
    <x v="0"/>
    <d v="2014-05-26T00:00:00"/>
    <n v="14.480000000000002"/>
    <n v="10.080000000000002"/>
    <n v="12.280000000000001"/>
    <n v="0"/>
    <n v="0"/>
    <n v="0"/>
  </r>
  <r>
    <x v="0"/>
    <x v="0"/>
    <d v="2014-05-27T00:00:00"/>
    <n v="15.520000000000003"/>
    <n v="9.4400000000000013"/>
    <n v="12.480000000000002"/>
    <n v="0"/>
    <n v="0"/>
    <n v="0"/>
  </r>
  <r>
    <x v="0"/>
    <x v="0"/>
    <d v="2014-05-28T00:00:00"/>
    <n v="18.48"/>
    <n v="8.32"/>
    <n v="13.4"/>
    <n v="0"/>
    <n v="0"/>
    <n v="0"/>
  </r>
  <r>
    <x v="0"/>
    <x v="0"/>
    <d v="2014-05-29T00:00:00"/>
    <n v="22"/>
    <n v="6.24"/>
    <n v="14.120000000000001"/>
    <n v="0"/>
    <n v="0"/>
    <n v="0"/>
  </r>
  <r>
    <x v="0"/>
    <x v="0"/>
    <d v="2014-05-30T00:00:00"/>
    <n v="20.880000000000003"/>
    <n v="8.64"/>
    <n v="14.760000000000002"/>
    <n v="0"/>
    <n v="34.670999999999999"/>
    <n v="34.670999999999999"/>
  </r>
  <r>
    <x v="0"/>
    <x v="0"/>
    <d v="2014-05-31T00:00:00"/>
    <n v="23.44"/>
    <n v="11.760000000000002"/>
    <n v="17.600000000000001"/>
    <n v="0"/>
    <n v="0"/>
    <n v="0"/>
  </r>
  <r>
    <x v="1"/>
    <x v="0"/>
    <d v="2014-06-01T00:00:00"/>
    <n v="24.480000000000004"/>
    <n v="15.76"/>
    <n v="20.12"/>
    <n v="0"/>
    <n v="0"/>
    <n v="0"/>
  </r>
  <r>
    <x v="1"/>
    <x v="0"/>
    <d v="2014-06-02T00:00:00"/>
    <n v="26.080000000000002"/>
    <n v="15.76"/>
    <n v="20.92"/>
    <n v="0"/>
    <n v="0"/>
    <n v="0"/>
  </r>
  <r>
    <x v="1"/>
    <x v="0"/>
    <d v="2014-06-03T00:00:00"/>
    <n v="25.28"/>
    <n v="13.36"/>
    <n v="19.32"/>
    <n v="0"/>
    <n v="0"/>
    <n v="0"/>
  </r>
  <r>
    <x v="1"/>
    <x v="0"/>
    <d v="2014-06-04T00:00:00"/>
    <n v="23.76"/>
    <n v="11.280000000000001"/>
    <n v="17.520000000000003"/>
    <n v="0"/>
    <n v="0"/>
    <n v="0"/>
  </r>
  <r>
    <x v="1"/>
    <x v="0"/>
    <d v="2014-06-05T00:00:00"/>
    <n v="25.200000000000003"/>
    <n v="13.280000000000001"/>
    <n v="19.240000000000002"/>
    <n v="0.26416000000000006"/>
    <n v="0"/>
    <n v="0.26416000000000006"/>
  </r>
  <r>
    <x v="1"/>
    <x v="0"/>
    <d v="2014-06-06T00:00:00"/>
    <n v="26.32"/>
    <n v="14.240000000000002"/>
    <n v="20.28"/>
    <n v="0"/>
    <n v="0"/>
    <n v="0"/>
  </r>
  <r>
    <x v="1"/>
    <x v="0"/>
    <d v="2014-06-07T00:00:00"/>
    <n v="28"/>
    <n v="16.880000000000003"/>
    <n v="22.44"/>
    <n v="0"/>
    <n v="0"/>
    <n v="0"/>
  </r>
  <r>
    <x v="1"/>
    <x v="0"/>
    <d v="2014-06-08T00:00:00"/>
    <n v="25.92"/>
    <n v="17.12"/>
    <n v="21.520000000000003"/>
    <n v="13.736320000000001"/>
    <n v="0"/>
    <n v="13.736320000000001"/>
  </r>
  <r>
    <x v="1"/>
    <x v="0"/>
    <d v="2014-06-09T00:00:00"/>
    <n v="24.320000000000004"/>
    <n v="15.280000000000001"/>
    <n v="19.800000000000004"/>
    <n v="8.453120000000002"/>
    <n v="34.670999999999999"/>
    <n v="43.124120000000005"/>
  </r>
  <r>
    <x v="1"/>
    <x v="0"/>
    <d v="2014-06-10T00:00:00"/>
    <n v="20.96"/>
    <n v="12.080000000000002"/>
    <n v="16.520000000000003"/>
    <n v="9.2456000000000014"/>
    <n v="0"/>
    <n v="9.2456000000000014"/>
  </r>
  <r>
    <x v="1"/>
    <x v="0"/>
    <d v="2014-06-11T00:00:00"/>
    <n v="21.36"/>
    <n v="9.9200000000000017"/>
    <n v="15.64"/>
    <n v="0"/>
    <n v="0"/>
    <n v="0"/>
  </r>
  <r>
    <x v="1"/>
    <x v="0"/>
    <d v="2014-06-12T00:00:00"/>
    <n v="23.200000000000003"/>
    <n v="8.8800000000000008"/>
    <n v="16.040000000000003"/>
    <n v="0"/>
    <n v="0"/>
    <n v="0"/>
  </r>
  <r>
    <x v="1"/>
    <x v="0"/>
    <d v="2014-06-13T00:00:00"/>
    <n v="20.560000000000002"/>
    <n v="16.720000000000002"/>
    <n v="18.64"/>
    <n v="0"/>
    <n v="0"/>
    <n v="0"/>
  </r>
  <r>
    <x v="1"/>
    <x v="0"/>
    <d v="2014-06-14T00:00:00"/>
    <n v="22.16"/>
    <n v="12.880000000000003"/>
    <n v="17.520000000000003"/>
    <n v="0"/>
    <n v="0"/>
    <n v="0"/>
  </r>
  <r>
    <x v="1"/>
    <x v="0"/>
    <d v="2014-06-15T00:00:00"/>
    <n v="20.560000000000002"/>
    <n v="11.120000000000001"/>
    <n v="15.840000000000002"/>
    <n v="0"/>
    <n v="0"/>
    <n v="0"/>
  </r>
  <r>
    <x v="1"/>
    <x v="0"/>
    <d v="2014-06-16T00:00:00"/>
    <n v="19.920000000000002"/>
    <n v="10.32"/>
    <n v="15.120000000000001"/>
    <n v="2.1132800000000005"/>
    <n v="0"/>
    <n v="2.1132800000000005"/>
  </r>
  <r>
    <x v="1"/>
    <x v="0"/>
    <d v="2014-06-17T00:00:00"/>
    <n v="16.48"/>
    <n v="9.6000000000000014"/>
    <n v="13.040000000000001"/>
    <n v="0"/>
    <n v="0"/>
    <n v="0"/>
  </r>
  <r>
    <x v="1"/>
    <x v="0"/>
    <d v="2014-06-18T00:00:00"/>
    <n v="20.560000000000002"/>
    <n v="9.7600000000000016"/>
    <n v="15.160000000000002"/>
    <n v="2.6415999999999999"/>
    <n v="0"/>
    <n v="2.6415999999999999"/>
  </r>
  <r>
    <x v="1"/>
    <x v="0"/>
    <d v="2014-06-19T00:00:00"/>
    <n v="23.76"/>
    <n v="13.680000000000001"/>
    <n v="18.720000000000002"/>
    <n v="0"/>
    <n v="0"/>
    <n v="0"/>
  </r>
  <r>
    <x v="1"/>
    <x v="0"/>
    <d v="2014-06-20T00:00:00"/>
    <n v="22.8"/>
    <n v="16.48"/>
    <n v="19.64"/>
    <n v="0"/>
    <n v="34.670999999999999"/>
    <n v="34.670999999999999"/>
  </r>
  <r>
    <x v="1"/>
    <x v="0"/>
    <d v="2014-06-21T00:00:00"/>
    <n v="22"/>
    <n v="14.720000000000002"/>
    <n v="18.36"/>
    <n v="0"/>
    <n v="0"/>
    <n v="0"/>
  </r>
  <r>
    <x v="1"/>
    <x v="0"/>
    <d v="2014-06-22T00:00:00"/>
    <n v="23.840000000000003"/>
    <n v="11.840000000000002"/>
    <n v="17.840000000000003"/>
    <n v="0"/>
    <n v="0"/>
    <n v="0"/>
  </r>
  <r>
    <x v="1"/>
    <x v="0"/>
    <d v="2014-06-23T00:00:00"/>
    <n v="23.120000000000005"/>
    <n v="12"/>
    <n v="17.560000000000002"/>
    <n v="0"/>
    <n v="0"/>
    <n v="0"/>
  </r>
  <r>
    <x v="1"/>
    <x v="0"/>
    <d v="2014-06-24T00:00:00"/>
    <n v="23.120000000000005"/>
    <n v="11.440000000000001"/>
    <n v="17.28"/>
    <n v="0"/>
    <n v="0"/>
    <n v="0"/>
  </r>
  <r>
    <x v="1"/>
    <x v="0"/>
    <d v="2014-06-25T00:00:00"/>
    <n v="26.8"/>
    <n v="9.6000000000000014"/>
    <n v="18.200000000000003"/>
    <n v="0"/>
    <n v="0"/>
    <n v="0"/>
  </r>
  <r>
    <x v="1"/>
    <x v="0"/>
    <d v="2014-06-26T00:00:00"/>
    <n v="26.32"/>
    <n v="11.920000000000002"/>
    <n v="19.12"/>
    <n v="0"/>
    <n v="34.670999999999999"/>
    <n v="34.670999999999999"/>
  </r>
  <r>
    <x v="1"/>
    <x v="0"/>
    <d v="2014-06-27T00:00:00"/>
    <n v="25.680000000000003"/>
    <n v="14.96"/>
    <n v="20.32"/>
    <n v="0"/>
    <n v="0"/>
    <n v="0"/>
  </r>
  <r>
    <x v="1"/>
    <x v="0"/>
    <d v="2014-06-28T00:00:00"/>
    <n v="21.840000000000003"/>
    <n v="10.96"/>
    <n v="16.400000000000002"/>
    <n v="0"/>
    <n v="0"/>
    <n v="0"/>
  </r>
  <r>
    <x v="1"/>
    <x v="0"/>
    <d v="2014-06-29T00:00:00"/>
    <n v="23.76"/>
    <n v="9.2800000000000011"/>
    <n v="16.520000000000003"/>
    <n v="0"/>
    <n v="0"/>
    <n v="0"/>
  </r>
  <r>
    <x v="1"/>
    <x v="0"/>
    <d v="2014-06-30T00:00:00"/>
    <n v="22.320000000000004"/>
    <n v="15.120000000000003"/>
    <n v="18.720000000000002"/>
    <n v="0"/>
    <n v="0"/>
    <n v="0"/>
  </r>
  <r>
    <x v="2"/>
    <x v="0"/>
    <d v="2014-07-01T00:00:00"/>
    <n v="25.120000000000005"/>
    <n v="13.76"/>
    <n v="19.440000000000001"/>
    <n v="0"/>
    <n v="0"/>
    <n v="0"/>
  </r>
  <r>
    <x v="2"/>
    <x v="0"/>
    <d v="2014-07-02T00:00:00"/>
    <n v="23.520000000000003"/>
    <n v="15.440000000000001"/>
    <n v="19.480000000000004"/>
    <n v="0"/>
    <n v="0"/>
    <n v="0"/>
  </r>
  <r>
    <x v="2"/>
    <x v="0"/>
    <d v="2014-07-03T00:00:00"/>
    <n v="22.96"/>
    <n v="15.680000000000001"/>
    <n v="19.32"/>
    <n v="0"/>
    <n v="0"/>
    <n v="0"/>
  </r>
  <r>
    <x v="2"/>
    <x v="0"/>
    <d v="2014-07-04T00:00:00"/>
    <n v="23.840000000000003"/>
    <n v="13.920000000000002"/>
    <n v="18.880000000000003"/>
    <n v="0"/>
    <n v="0"/>
    <n v="0"/>
  </r>
  <r>
    <x v="2"/>
    <x v="0"/>
    <d v="2014-07-05T00:00:00"/>
    <n v="22.480000000000004"/>
    <n v="12.96"/>
    <n v="17.720000000000002"/>
    <n v="0"/>
    <n v="0"/>
    <n v="0"/>
  </r>
  <r>
    <x v="2"/>
    <x v="0"/>
    <d v="2014-07-06T00:00:00"/>
    <n v="23.520000000000003"/>
    <n v="13.12"/>
    <n v="18.32"/>
    <n v="0"/>
    <n v="0"/>
    <n v="0"/>
  </r>
  <r>
    <x v="2"/>
    <x v="0"/>
    <d v="2014-07-07T00:00:00"/>
    <n v="23.120000000000005"/>
    <n v="14.880000000000003"/>
    <n v="19.000000000000004"/>
    <n v="0"/>
    <n v="34.670999999999999"/>
    <n v="34.670999999999999"/>
  </r>
  <r>
    <x v="2"/>
    <x v="0"/>
    <d v="2014-07-08T00:00:00"/>
    <n v="24.320000000000004"/>
    <n v="12.4"/>
    <n v="18.360000000000003"/>
    <n v="0"/>
    <n v="0"/>
    <n v="0"/>
  </r>
  <r>
    <x v="2"/>
    <x v="0"/>
    <d v="2014-07-09T00:00:00"/>
    <n v="26.479999999999997"/>
    <n v="12.160000000000002"/>
    <n v="19.32"/>
    <n v="0"/>
    <n v="0"/>
    <n v="0"/>
  </r>
  <r>
    <x v="2"/>
    <x v="0"/>
    <d v="2014-07-10T00:00:00"/>
    <n v="21.76"/>
    <n v="13.040000000000001"/>
    <n v="17.400000000000002"/>
    <n v="0"/>
    <n v="0"/>
    <n v="0"/>
  </r>
  <r>
    <x v="2"/>
    <x v="0"/>
    <d v="2014-07-11T00:00:00"/>
    <n v="27.04"/>
    <n v="14.080000000000002"/>
    <n v="20.560000000000002"/>
    <n v="0"/>
    <n v="0"/>
    <n v="0"/>
  </r>
  <r>
    <x v="2"/>
    <x v="0"/>
    <d v="2014-07-12T00:00:00"/>
    <n v="20.480000000000004"/>
    <n v="15.040000000000001"/>
    <n v="17.760000000000002"/>
    <n v="0"/>
    <n v="0"/>
    <n v="0"/>
  </r>
  <r>
    <x v="2"/>
    <x v="0"/>
    <d v="2014-07-13T00:00:00"/>
    <n v="26.56"/>
    <n v="15.520000000000003"/>
    <n v="21.04"/>
    <n v="0"/>
    <n v="0"/>
    <n v="0"/>
  </r>
  <r>
    <x v="2"/>
    <x v="0"/>
    <d v="2014-07-14T00:00:00"/>
    <n v="20.480000000000004"/>
    <n v="13.920000000000002"/>
    <n v="17.200000000000003"/>
    <n v="9.2456000000000031"/>
    <n v="0"/>
    <n v="9.2456000000000031"/>
  </r>
  <r>
    <x v="2"/>
    <x v="0"/>
    <d v="2014-07-15T00:00:00"/>
    <n v="18.8"/>
    <n v="10.32"/>
    <n v="14.56"/>
    <n v="0"/>
    <n v="0"/>
    <n v="0"/>
  </r>
  <r>
    <x v="2"/>
    <x v="0"/>
    <d v="2014-07-16T00:00:00"/>
    <n v="22.720000000000002"/>
    <n v="8.0800000000000018"/>
    <n v="15.400000000000002"/>
    <n v="0"/>
    <n v="0"/>
    <n v="0"/>
  </r>
  <r>
    <x v="2"/>
    <x v="0"/>
    <d v="2014-07-17T00:00:00"/>
    <n v="25.92"/>
    <n v="15.600000000000001"/>
    <n v="20.76"/>
    <n v="0"/>
    <n v="0"/>
    <n v="0"/>
  </r>
  <r>
    <x v="2"/>
    <x v="0"/>
    <d v="2014-07-18T00:00:00"/>
    <n v="19.840000000000003"/>
    <n v="9.5200000000000014"/>
    <n v="14.680000000000003"/>
    <n v="0"/>
    <n v="34.670999999999999"/>
    <n v="34.670999999999999"/>
  </r>
  <r>
    <x v="2"/>
    <x v="0"/>
    <d v="2014-07-19T00:00:00"/>
    <n v="22.16"/>
    <n v="9.2800000000000011"/>
    <n v="15.72"/>
    <n v="0"/>
    <n v="0"/>
    <n v="0"/>
  </r>
  <r>
    <x v="2"/>
    <x v="0"/>
    <d v="2014-07-20T00:00:00"/>
    <n v="26.479999999999997"/>
    <n v="11.280000000000001"/>
    <n v="18.88"/>
    <n v="10.830560000000002"/>
    <n v="0"/>
    <n v="10.830560000000002"/>
  </r>
  <r>
    <x v="2"/>
    <x v="0"/>
    <d v="2014-07-21T00:00:00"/>
    <n v="26.400000000000002"/>
    <n v="10.480000000000002"/>
    <n v="18.440000000000001"/>
    <n v="0"/>
    <n v="0"/>
    <n v="0"/>
  </r>
  <r>
    <x v="2"/>
    <x v="0"/>
    <d v="2014-07-22T00:00:00"/>
    <n v="26.72"/>
    <n v="12.4"/>
    <n v="19.559999999999999"/>
    <n v="1.5849600000000004"/>
    <n v="0"/>
    <n v="1.5849600000000004"/>
  </r>
  <r>
    <x v="2"/>
    <x v="0"/>
    <d v="2014-07-23T00:00:00"/>
    <n v="26.32"/>
    <n v="12.4"/>
    <n v="19.36"/>
    <n v="0"/>
    <n v="0"/>
    <n v="0"/>
  </r>
  <r>
    <x v="2"/>
    <x v="0"/>
    <d v="2014-07-24T00:00:00"/>
    <n v="28.24"/>
    <n v="13.200000000000001"/>
    <n v="20.72"/>
    <n v="7.1323200000000018"/>
    <n v="0"/>
    <n v="7.1323200000000018"/>
  </r>
  <r>
    <x v="2"/>
    <x v="0"/>
    <d v="2014-07-25T00:00:00"/>
    <n v="21.92"/>
    <n v="13.680000000000001"/>
    <n v="17.8"/>
    <n v="26.680160000000004"/>
    <n v="34.670999999999999"/>
    <n v="61.351160000000007"/>
  </r>
  <r>
    <x v="2"/>
    <x v="0"/>
    <d v="2014-07-26T00:00:00"/>
    <n v="19.760000000000002"/>
    <n v="9.2000000000000011"/>
    <n v="14.48"/>
    <n v="0.52832000000000012"/>
    <n v="0"/>
    <n v="0.52832000000000012"/>
  </r>
  <r>
    <x v="2"/>
    <x v="0"/>
    <d v="2014-07-27T00:00:00"/>
    <n v="22"/>
    <n v="7.3600000000000012"/>
    <n v="14.68"/>
    <n v="28.00096000000001"/>
    <n v="0"/>
    <n v="28.00096000000001"/>
  </r>
  <r>
    <x v="2"/>
    <x v="0"/>
    <d v="2014-07-28T00:00:00"/>
    <n v="22.560000000000002"/>
    <n v="11.040000000000001"/>
    <n v="16.8"/>
    <n v="46.756320000000002"/>
    <n v="0"/>
    <n v="46.756320000000002"/>
  </r>
  <r>
    <x v="2"/>
    <x v="0"/>
    <d v="2014-07-29T00:00:00"/>
    <n v="21.680000000000003"/>
    <n v="9.5200000000000014"/>
    <n v="15.600000000000001"/>
    <n v="5.2831999999999999"/>
    <n v="0"/>
    <n v="5.2831999999999999"/>
  </r>
  <r>
    <x v="2"/>
    <x v="0"/>
    <d v="2014-07-30T00:00:00"/>
    <n v="22.880000000000003"/>
    <n v="12.560000000000002"/>
    <n v="17.720000000000002"/>
    <n v="17.962879999999998"/>
    <n v="0"/>
    <n v="17.962879999999998"/>
  </r>
  <r>
    <x v="2"/>
    <x v="0"/>
    <d v="2014-07-31T00:00:00"/>
    <n v="23.76"/>
    <n v="10.72"/>
    <n v="17.240000000000002"/>
    <n v="0"/>
    <n v="0"/>
    <n v="0"/>
  </r>
  <r>
    <x v="3"/>
    <x v="0"/>
    <d v="2014-08-01T00:00:00"/>
    <n v="19.920000000000002"/>
    <n v="14"/>
    <n v="16.96"/>
    <n v="0"/>
    <n v="0"/>
    <n v="0"/>
  </r>
  <r>
    <x v="3"/>
    <x v="0"/>
    <d v="2014-08-02T00:00:00"/>
    <n v="22.320000000000004"/>
    <n v="12.880000000000003"/>
    <n v="17.600000000000001"/>
    <n v="0.79248000000000007"/>
    <n v="0"/>
    <n v="0.79248000000000007"/>
  </r>
  <r>
    <x v="3"/>
    <x v="0"/>
    <d v="2014-08-03T00:00:00"/>
    <n v="22.240000000000002"/>
    <n v="10.4"/>
    <n v="16.32"/>
    <n v="0"/>
    <n v="0"/>
    <n v="0"/>
  </r>
  <r>
    <x v="3"/>
    <x v="0"/>
    <d v="2014-08-04T00:00:00"/>
    <n v="24.320000000000004"/>
    <n v="11.040000000000001"/>
    <n v="17.680000000000003"/>
    <n v="5.5473600000000012"/>
    <n v="0"/>
    <n v="5.5473600000000012"/>
  </r>
  <r>
    <x v="3"/>
    <x v="0"/>
    <d v="2014-08-05T00:00:00"/>
    <n v="23.520000000000003"/>
    <n v="10.64"/>
    <n v="17.080000000000002"/>
    <n v="3.6982400000000002"/>
    <n v="0"/>
    <n v="3.6982400000000002"/>
  </r>
  <r>
    <x v="3"/>
    <x v="0"/>
    <d v="2014-08-06T00:00:00"/>
    <n v="22.560000000000002"/>
    <n v="10.96"/>
    <n v="16.760000000000002"/>
    <n v="0"/>
    <n v="0"/>
    <n v="0"/>
  </r>
  <r>
    <x v="3"/>
    <x v="0"/>
    <d v="2014-08-07T00:00:00"/>
    <n v="22.240000000000002"/>
    <n v="10.96"/>
    <n v="16.600000000000001"/>
    <n v="0.26416000000000006"/>
    <n v="0"/>
    <n v="0.26416000000000006"/>
  </r>
  <r>
    <x v="3"/>
    <x v="0"/>
    <d v="2014-08-08T00:00:00"/>
    <n v="22.480000000000004"/>
    <n v="16.320000000000004"/>
    <n v="19.400000000000006"/>
    <n v="0"/>
    <n v="34.670999999999999"/>
    <n v="34.670999999999999"/>
  </r>
  <r>
    <x v="3"/>
    <x v="0"/>
    <d v="2014-08-09T00:00:00"/>
    <n v="21.840000000000003"/>
    <n v="11.600000000000001"/>
    <n v="16.720000000000002"/>
    <n v="2.6415999999999999"/>
    <n v="0"/>
    <n v="2.6415999999999999"/>
  </r>
  <r>
    <x v="3"/>
    <x v="0"/>
    <d v="2014-08-10T00:00:00"/>
    <n v="23.44"/>
    <n v="10.480000000000002"/>
    <n v="16.96"/>
    <n v="0"/>
    <n v="0"/>
    <n v="0"/>
  </r>
  <r>
    <x v="3"/>
    <x v="0"/>
    <d v="2014-08-11T00:00:00"/>
    <n v="25.680000000000003"/>
    <n v="12.4"/>
    <n v="19.040000000000003"/>
    <n v="0"/>
    <n v="0"/>
    <n v="0"/>
  </r>
  <r>
    <x v="3"/>
    <x v="0"/>
    <d v="2014-08-12T00:00:00"/>
    <n v="22.080000000000002"/>
    <n v="12.32"/>
    <n v="17.200000000000003"/>
    <n v="0"/>
    <n v="0"/>
    <n v="0"/>
  </r>
  <r>
    <x v="3"/>
    <x v="0"/>
    <d v="2014-08-13T00:00:00"/>
    <n v="20.720000000000002"/>
    <n v="8.9600000000000009"/>
    <n v="14.840000000000002"/>
    <n v="0"/>
    <n v="0"/>
    <n v="0"/>
  </r>
  <r>
    <x v="3"/>
    <x v="0"/>
    <d v="2014-08-14T00:00:00"/>
    <n v="19.12"/>
    <n v="7.6800000000000015"/>
    <n v="13.400000000000002"/>
    <n v="0"/>
    <n v="0"/>
    <n v="0"/>
  </r>
  <r>
    <x v="3"/>
    <x v="0"/>
    <d v="2014-08-15T00:00:00"/>
    <n v="18.320000000000004"/>
    <n v="7.3600000000000012"/>
    <n v="12.840000000000003"/>
    <n v="0"/>
    <n v="0"/>
    <n v="0"/>
  </r>
  <r>
    <x v="3"/>
    <x v="0"/>
    <d v="2014-08-16T00:00:00"/>
    <n v="21.120000000000005"/>
    <n v="5.7600000000000007"/>
    <n v="13.440000000000003"/>
    <n v="1.0566400000000002"/>
    <n v="0"/>
    <n v="1.0566400000000002"/>
  </r>
  <r>
    <x v="3"/>
    <x v="0"/>
    <d v="2014-08-17T00:00:00"/>
    <n v="22"/>
    <n v="5.28"/>
    <n v="13.64"/>
    <n v="0"/>
    <n v="0"/>
    <n v="0"/>
  </r>
  <r>
    <x v="3"/>
    <x v="0"/>
    <d v="2014-08-18T00:00:00"/>
    <n v="21.200000000000003"/>
    <n v="8.9600000000000009"/>
    <n v="15.080000000000002"/>
    <n v="0"/>
    <n v="0"/>
    <n v="0"/>
  </r>
  <r>
    <x v="3"/>
    <x v="0"/>
    <d v="2014-08-19T00:00:00"/>
    <n v="21.28"/>
    <n v="9.8400000000000016"/>
    <n v="15.560000000000002"/>
    <n v="0"/>
    <n v="0"/>
    <n v="0"/>
  </r>
  <r>
    <x v="3"/>
    <x v="0"/>
    <d v="2014-08-20T00:00:00"/>
    <n v="21.92"/>
    <n v="8.0800000000000018"/>
    <n v="15.000000000000002"/>
    <n v="0"/>
    <n v="0"/>
    <n v="0"/>
  </r>
  <r>
    <x v="3"/>
    <x v="0"/>
    <d v="2014-08-21T00:00:00"/>
    <n v="16.48"/>
    <n v="6.4"/>
    <n v="11.440000000000001"/>
    <n v="26.151840000000004"/>
    <n v="0"/>
    <n v="26.151840000000004"/>
  </r>
  <r>
    <x v="3"/>
    <x v="0"/>
    <d v="2014-08-22T00:00:00"/>
    <n v="15.200000000000001"/>
    <n v="3.3600000000000003"/>
    <n v="9.2800000000000011"/>
    <n v="3.6982400000000002"/>
    <n v="0"/>
    <n v="3.6982400000000002"/>
  </r>
  <r>
    <x v="3"/>
    <x v="0"/>
    <d v="2014-08-23T00:00:00"/>
    <n v="18.8"/>
    <n v="3.5200000000000005"/>
    <n v="11.16"/>
    <n v="0"/>
    <n v="0"/>
    <n v="0"/>
  </r>
  <r>
    <x v="3"/>
    <x v="0"/>
    <d v="2014-08-24T00:00:00"/>
    <n v="17.28"/>
    <n v="10.160000000000002"/>
    <n v="13.720000000000002"/>
    <n v="0"/>
    <n v="0"/>
    <n v="0"/>
  </r>
  <r>
    <x v="3"/>
    <x v="0"/>
    <d v="2014-08-25T00:00:00"/>
    <n v="21.040000000000003"/>
    <n v="12"/>
    <n v="16.520000000000003"/>
    <n v="0"/>
    <n v="0"/>
    <n v="0"/>
  </r>
  <r>
    <x v="3"/>
    <x v="0"/>
    <d v="2014-08-26T00:00:00"/>
    <n v="18.720000000000002"/>
    <n v="8.7200000000000006"/>
    <n v="13.720000000000002"/>
    <n v="0"/>
    <n v="0"/>
    <n v="0"/>
  </r>
  <r>
    <x v="3"/>
    <x v="0"/>
    <d v="2014-08-27T00:00:00"/>
    <n v="19.12"/>
    <n v="7.120000000000001"/>
    <n v="13.120000000000001"/>
    <n v="0"/>
    <n v="0"/>
    <n v="0"/>
  </r>
  <r>
    <x v="3"/>
    <x v="0"/>
    <d v="2014-08-28T00:00:00"/>
    <n v="16.48"/>
    <n v="6.88"/>
    <n v="11.68"/>
    <n v="0"/>
    <n v="0"/>
    <n v="0"/>
  </r>
  <r>
    <x v="3"/>
    <x v="0"/>
    <d v="2014-08-29T00:00:00"/>
    <n v="15.520000000000003"/>
    <n v="8.4"/>
    <n v="11.96"/>
    <n v="0.52832000000000012"/>
    <n v="0"/>
    <n v="0.52832000000000012"/>
  </r>
  <r>
    <x v="3"/>
    <x v="0"/>
    <d v="2014-08-30T00:00:00"/>
    <n v="15.280000000000001"/>
    <n v="4.5600000000000005"/>
    <n v="9.9200000000000017"/>
    <n v="2.1132800000000005"/>
    <n v="34.670999999999999"/>
    <n v="36.784280000000003"/>
  </r>
  <r>
    <x v="3"/>
    <x v="0"/>
    <d v="2014-08-31T00:00:00"/>
    <n v="17.12"/>
    <n v="3.92"/>
    <n v="10.52"/>
    <n v="0"/>
    <n v="0"/>
    <n v="0"/>
  </r>
  <r>
    <x v="4"/>
    <x v="0"/>
    <d v="2014-09-01T00:00:00"/>
    <n v="20.16"/>
    <n v="3.2"/>
    <n v="11.68"/>
    <n v="0"/>
    <n v="0"/>
    <n v="0"/>
  </r>
  <r>
    <x v="4"/>
    <x v="0"/>
    <d v="2014-09-02T00:00:00"/>
    <n v="22.96"/>
    <n v="5.6000000000000005"/>
    <n v="14.280000000000001"/>
    <n v="0"/>
    <n v="0"/>
    <n v="0"/>
  </r>
  <r>
    <x v="4"/>
    <x v="0"/>
    <d v="2014-09-03T00:00:00"/>
    <n v="23.28"/>
    <n v="6.5600000000000014"/>
    <n v="14.920000000000002"/>
    <n v="0"/>
    <n v="0"/>
    <n v="0"/>
  </r>
  <r>
    <x v="4"/>
    <x v="0"/>
    <d v="2014-09-04T00:00:00"/>
    <n v="22"/>
    <n v="12.080000000000002"/>
    <n v="17.04"/>
    <n v="0"/>
    <n v="0"/>
    <n v="0"/>
  </r>
  <r>
    <x v="4"/>
    <x v="0"/>
    <d v="2014-09-05T00:00:00"/>
    <n v="22.880000000000003"/>
    <n v="10.480000000000002"/>
    <n v="16.680000000000003"/>
    <n v="0"/>
    <n v="0"/>
    <n v="0"/>
  </r>
  <r>
    <x v="4"/>
    <x v="0"/>
    <d v="2014-09-06T00:00:00"/>
    <n v="24.240000000000002"/>
    <n v="10"/>
    <n v="17.12"/>
    <n v="0"/>
    <n v="0"/>
    <n v="0"/>
  </r>
  <r>
    <x v="4"/>
    <x v="0"/>
    <d v="2014-09-07T00:00:00"/>
    <n v="24.880000000000003"/>
    <n v="10"/>
    <n v="17.440000000000001"/>
    <n v="0"/>
    <n v="0"/>
    <n v="0"/>
  </r>
  <r>
    <x v="4"/>
    <x v="0"/>
    <d v="2014-09-08T00:00:00"/>
    <n v="24.240000000000002"/>
    <n v="11.200000000000001"/>
    <n v="17.720000000000002"/>
    <n v="0"/>
    <n v="0"/>
    <n v="0"/>
  </r>
  <r>
    <x v="4"/>
    <x v="0"/>
    <d v="2014-09-09T00:00:00"/>
    <n v="24.720000000000002"/>
    <n v="12.72"/>
    <n v="18.720000000000002"/>
    <n v="0.26416000000000006"/>
    <n v="0"/>
    <n v="0.26416000000000006"/>
  </r>
  <r>
    <x v="4"/>
    <x v="0"/>
    <d v="2014-09-10T00:00:00"/>
    <n v="25.040000000000003"/>
    <n v="10"/>
    <n v="17.520000000000003"/>
    <n v="0"/>
    <n v="0"/>
    <n v="0"/>
  </r>
  <r>
    <x v="4"/>
    <x v="0"/>
    <d v="2014-09-11T00:00:00"/>
    <n v="25.680000000000003"/>
    <n v="9.3600000000000012"/>
    <n v="17.520000000000003"/>
    <n v="0"/>
    <n v="0"/>
    <n v="0"/>
  </r>
  <r>
    <x v="4"/>
    <x v="0"/>
    <d v="2014-09-12T00:00:00"/>
    <n v="25.36"/>
    <n v="9.7600000000000016"/>
    <n v="17.560000000000002"/>
    <n v="0"/>
    <n v="0"/>
    <n v="0"/>
  </r>
  <r>
    <x v="4"/>
    <x v="0"/>
    <d v="2014-09-13T00:00:00"/>
    <n v="26.72"/>
    <n v="10.080000000000002"/>
    <n v="18.399999999999999"/>
    <n v="0"/>
    <n v="0"/>
    <n v="0"/>
  </r>
  <r>
    <x v="4"/>
    <x v="0"/>
    <d v="2014-09-14T00:00:00"/>
    <n v="28.56"/>
    <n v="11.600000000000001"/>
    <n v="20.079999999999998"/>
    <n v="0"/>
    <n v="0"/>
    <n v="0"/>
  </r>
  <r>
    <x v="4"/>
    <x v="0"/>
    <d v="2014-09-15T00:00:00"/>
    <n v="28.159999999999997"/>
    <n v="12.32"/>
    <n v="20.239999999999998"/>
    <n v="0"/>
    <n v="0"/>
    <n v="0"/>
  </r>
  <r>
    <x v="4"/>
    <x v="0"/>
    <d v="2014-09-16T00:00:00"/>
    <n v="28.08"/>
    <n v="13.76"/>
    <n v="20.919999999999998"/>
    <n v="0"/>
    <n v="0"/>
    <n v="0"/>
  </r>
  <r>
    <x v="4"/>
    <x v="0"/>
    <d v="2014-09-17T00:00:00"/>
    <n v="26.56"/>
    <n v="11.680000000000001"/>
    <n v="19.12"/>
    <n v="4.4907199999999996"/>
    <n v="0"/>
    <n v="4.4907199999999996"/>
  </r>
  <r>
    <x v="4"/>
    <x v="0"/>
    <d v="2014-09-18T00:00:00"/>
    <n v="15.600000000000001"/>
    <n v="5.36"/>
    <n v="10.48"/>
    <n v="36.189920000000008"/>
    <n v="0"/>
    <n v="36.189920000000008"/>
  </r>
  <r>
    <x v="4"/>
    <x v="0"/>
    <d v="2014-09-19T00:00:00"/>
    <n v="16.720000000000002"/>
    <n v="2.8000000000000003"/>
    <n v="9.7600000000000016"/>
    <n v="14.000479999999996"/>
    <n v="0"/>
    <n v="14.000479999999996"/>
  </r>
  <r>
    <x v="4"/>
    <x v="0"/>
    <d v="2014-09-20T00:00:00"/>
    <n v="13.76"/>
    <n v="1.9200000000000004"/>
    <n v="7.84"/>
    <n v="8.9814399999999992"/>
    <n v="0"/>
    <n v="8.9814399999999992"/>
  </r>
  <r>
    <x v="4"/>
    <x v="0"/>
    <d v="2014-09-21T00:00:00"/>
    <n v="17.28"/>
    <n v="0.16000000000000006"/>
    <n v="8.7200000000000006"/>
    <n v="0"/>
    <n v="0"/>
    <n v="0"/>
  </r>
  <r>
    <x v="4"/>
    <x v="0"/>
    <d v="2014-09-22T00:00:00"/>
    <n v="20.720000000000002"/>
    <n v="2.4000000000000004"/>
    <n v="11.560000000000002"/>
    <n v="0"/>
    <n v="0"/>
    <n v="0"/>
  </r>
  <r>
    <x v="4"/>
    <x v="0"/>
    <d v="2014-09-23T00:00:00"/>
    <n v="22.16"/>
    <n v="4.3199999999999994"/>
    <n v="13.24"/>
    <n v="1.0566400000000002"/>
    <n v="0"/>
    <n v="1.0566400000000002"/>
  </r>
  <r>
    <x v="4"/>
    <x v="0"/>
    <d v="2014-09-24T00:00:00"/>
    <n v="22.080000000000002"/>
    <n v="13.600000000000001"/>
    <n v="17.840000000000003"/>
    <n v="1.3208"/>
    <n v="0"/>
    <n v="1.3208"/>
  </r>
  <r>
    <x v="4"/>
    <x v="0"/>
    <d v="2014-09-25T00:00:00"/>
    <n v="20.16"/>
    <n v="7.5200000000000005"/>
    <n v="13.84"/>
    <n v="0"/>
    <n v="0"/>
    <n v="0"/>
  </r>
  <r>
    <x v="4"/>
    <x v="0"/>
    <d v="2014-09-26T00:00:00"/>
    <m/>
    <m/>
    <s v=""/>
    <m/>
    <m/>
    <s v=""/>
  </r>
  <r>
    <x v="4"/>
    <x v="0"/>
    <d v="2014-09-27T00:00:00"/>
    <m/>
    <m/>
    <s v=""/>
    <m/>
    <m/>
    <s v=""/>
  </r>
  <r>
    <x v="4"/>
    <x v="0"/>
    <d v="2014-09-28T00:00:00"/>
    <m/>
    <m/>
    <s v=""/>
    <m/>
    <m/>
    <s v=""/>
  </r>
  <r>
    <x v="4"/>
    <x v="0"/>
    <d v="2014-09-29T00:00:00"/>
    <m/>
    <m/>
    <s v=""/>
    <m/>
    <m/>
    <s v=""/>
  </r>
  <r>
    <x v="4"/>
    <x v="0"/>
    <d v="2014-09-30T00:00:00"/>
    <m/>
    <m/>
    <s v=""/>
    <m/>
    <m/>
    <s v=""/>
  </r>
  <r>
    <x v="5"/>
    <x v="0"/>
    <d v="2014-10-01T00:00:00"/>
    <m/>
    <m/>
    <s v=""/>
    <m/>
    <m/>
    <s v=""/>
  </r>
  <r>
    <x v="5"/>
    <x v="0"/>
    <d v="2014-10-02T00:00:00"/>
    <m/>
    <m/>
    <s v=""/>
    <m/>
    <m/>
    <s v=""/>
  </r>
  <r>
    <x v="5"/>
    <x v="0"/>
    <d v="2014-10-03T00:00:00"/>
    <m/>
    <m/>
    <s v=""/>
    <m/>
    <m/>
    <s v=""/>
  </r>
  <r>
    <x v="5"/>
    <x v="0"/>
    <d v="2014-10-04T00:00:00"/>
    <m/>
    <m/>
    <s v=""/>
    <m/>
    <m/>
    <s v=""/>
  </r>
  <r>
    <x v="5"/>
    <x v="0"/>
    <d v="2014-10-05T00:00:00"/>
    <m/>
    <m/>
    <s v=""/>
    <m/>
    <m/>
    <s v=""/>
  </r>
  <r>
    <x v="5"/>
    <x v="0"/>
    <d v="2014-10-06T00:00:00"/>
    <m/>
    <m/>
    <s v=""/>
    <m/>
    <m/>
    <s v=""/>
  </r>
  <r>
    <x v="5"/>
    <x v="0"/>
    <d v="2014-10-07T00:00:00"/>
    <m/>
    <m/>
    <s v=""/>
    <m/>
    <m/>
    <s v=""/>
  </r>
  <r>
    <x v="5"/>
    <x v="0"/>
    <d v="2014-10-08T00:00:00"/>
    <m/>
    <m/>
    <s v=""/>
    <m/>
    <m/>
    <s v=""/>
  </r>
  <r>
    <x v="5"/>
    <x v="0"/>
    <d v="2014-10-09T00:00:00"/>
    <m/>
    <m/>
    <s v=""/>
    <m/>
    <m/>
    <s v=""/>
  </r>
  <r>
    <x v="5"/>
    <x v="0"/>
    <d v="2014-10-10T00:00:00"/>
    <m/>
    <m/>
    <s v=""/>
    <m/>
    <m/>
    <s v=""/>
  </r>
  <r>
    <x v="5"/>
    <x v="0"/>
    <d v="2014-10-11T00:00:00"/>
    <m/>
    <m/>
    <s v=""/>
    <m/>
    <m/>
    <s v=""/>
  </r>
  <r>
    <x v="5"/>
    <x v="0"/>
    <d v="2014-10-12T00:00:00"/>
    <m/>
    <m/>
    <s v=""/>
    <m/>
    <m/>
    <s v=""/>
  </r>
  <r>
    <x v="5"/>
    <x v="0"/>
    <d v="2014-10-13T00:00:00"/>
    <m/>
    <m/>
    <s v=""/>
    <m/>
    <m/>
    <s v=""/>
  </r>
  <r>
    <x v="5"/>
    <x v="0"/>
    <d v="2014-10-14T00:00:00"/>
    <m/>
    <m/>
    <s v=""/>
    <m/>
    <m/>
    <s v=""/>
  </r>
  <r>
    <x v="5"/>
    <x v="0"/>
    <d v="2014-10-15T00:00:00"/>
    <m/>
    <m/>
    <s v=""/>
    <m/>
    <m/>
    <s v=""/>
  </r>
  <r>
    <x v="5"/>
    <x v="0"/>
    <d v="2014-10-16T00:00:00"/>
    <m/>
    <m/>
    <s v=""/>
    <m/>
    <m/>
    <s v=""/>
  </r>
  <r>
    <x v="5"/>
    <x v="0"/>
    <d v="2014-10-17T00:00:00"/>
    <m/>
    <m/>
    <s v=""/>
    <m/>
    <m/>
    <s v=""/>
  </r>
  <r>
    <x v="5"/>
    <x v="0"/>
    <d v="2014-10-18T00:00:00"/>
    <m/>
    <m/>
    <s v=""/>
    <m/>
    <m/>
    <s v=""/>
  </r>
  <r>
    <x v="5"/>
    <x v="0"/>
    <d v="2014-10-19T00:00:00"/>
    <m/>
    <m/>
    <s v=""/>
    <m/>
    <m/>
    <s v=""/>
  </r>
  <r>
    <x v="5"/>
    <x v="0"/>
    <d v="2014-10-20T00:00:00"/>
    <m/>
    <m/>
    <s v=""/>
    <m/>
    <m/>
    <s v=""/>
  </r>
  <r>
    <x v="5"/>
    <x v="0"/>
    <d v="2014-10-21T00:00:00"/>
    <m/>
    <m/>
    <s v=""/>
    <m/>
    <m/>
    <s v=""/>
  </r>
  <r>
    <x v="5"/>
    <x v="0"/>
    <d v="2014-10-22T00:00:00"/>
    <m/>
    <m/>
    <s v=""/>
    <m/>
    <m/>
    <s v=""/>
  </r>
  <r>
    <x v="5"/>
    <x v="0"/>
    <d v="2014-10-23T00:00:00"/>
    <m/>
    <m/>
    <s v=""/>
    <m/>
    <m/>
    <s v=""/>
  </r>
  <r>
    <x v="5"/>
    <x v="0"/>
    <d v="2014-10-24T00:00:00"/>
    <m/>
    <m/>
    <s v=""/>
    <m/>
    <m/>
    <s v=""/>
  </r>
  <r>
    <x v="5"/>
    <x v="0"/>
    <d v="2014-10-25T00:00:00"/>
    <m/>
    <m/>
    <s v=""/>
    <m/>
    <m/>
    <s v=""/>
  </r>
  <r>
    <x v="5"/>
    <x v="0"/>
    <d v="2014-10-26T00:00:00"/>
    <m/>
    <m/>
    <s v=""/>
    <m/>
    <m/>
    <s v=""/>
  </r>
  <r>
    <x v="5"/>
    <x v="0"/>
    <d v="2014-10-27T00:00:00"/>
    <m/>
    <m/>
    <s v=""/>
    <m/>
    <m/>
    <s v=""/>
  </r>
  <r>
    <x v="5"/>
    <x v="0"/>
    <d v="2014-10-28T00:00:00"/>
    <m/>
    <m/>
    <s v=""/>
    <m/>
    <m/>
    <s v=""/>
  </r>
  <r>
    <x v="5"/>
    <x v="0"/>
    <d v="2014-10-29T00:00:00"/>
    <m/>
    <m/>
    <s v=""/>
    <m/>
    <m/>
    <s v=""/>
  </r>
  <r>
    <x v="5"/>
    <x v="0"/>
    <d v="2014-10-30T00:00:00"/>
    <m/>
    <m/>
    <s v=""/>
    <m/>
    <m/>
    <s v=""/>
  </r>
  <r>
    <x v="5"/>
    <x v="0"/>
    <d v="2014-10-31T00:00:00"/>
    <m/>
    <m/>
    <s v=""/>
    <m/>
    <m/>
    <s v=""/>
  </r>
  <r>
    <x v="6"/>
    <x v="0"/>
    <d v="2014-11-01T00:00:00"/>
    <m/>
    <m/>
    <s v=""/>
    <m/>
    <m/>
    <s v=""/>
  </r>
  <r>
    <x v="6"/>
    <x v="0"/>
    <d v="2014-11-02T00:00:00"/>
    <m/>
    <m/>
    <s v=""/>
    <m/>
    <m/>
    <s v=""/>
  </r>
  <r>
    <x v="6"/>
    <x v="0"/>
    <d v="2014-11-03T00:00:00"/>
    <m/>
    <m/>
    <s v=""/>
    <m/>
    <m/>
    <s v=""/>
  </r>
  <r>
    <x v="6"/>
    <x v="0"/>
    <d v="2014-11-04T00:00:00"/>
    <m/>
    <m/>
    <s v=""/>
    <m/>
    <m/>
    <s v=""/>
  </r>
  <r>
    <x v="6"/>
    <x v="0"/>
    <d v="2014-11-05T00:00:00"/>
    <m/>
    <m/>
    <s v=""/>
    <m/>
    <m/>
    <s v=""/>
  </r>
  <r>
    <x v="6"/>
    <x v="0"/>
    <d v="2014-11-06T00:00:00"/>
    <m/>
    <m/>
    <s v=""/>
    <m/>
    <m/>
    <s v=""/>
  </r>
  <r>
    <x v="6"/>
    <x v="0"/>
    <d v="2014-11-07T00:00:00"/>
    <m/>
    <m/>
    <s v=""/>
    <m/>
    <m/>
    <s v=""/>
  </r>
  <r>
    <x v="6"/>
    <x v="0"/>
    <d v="2014-11-08T00:00:00"/>
    <m/>
    <m/>
    <s v=""/>
    <m/>
    <m/>
    <s v=""/>
  </r>
  <r>
    <x v="6"/>
    <x v="0"/>
    <d v="2014-11-09T00:00:00"/>
    <m/>
    <m/>
    <s v=""/>
    <m/>
    <m/>
    <s v=""/>
  </r>
  <r>
    <x v="6"/>
    <x v="0"/>
    <d v="2014-11-10T00:00:00"/>
    <m/>
    <m/>
    <s v=""/>
    <m/>
    <m/>
    <s v=""/>
  </r>
  <r>
    <x v="6"/>
    <x v="0"/>
    <d v="2014-11-11T00:00:00"/>
    <m/>
    <m/>
    <s v=""/>
    <m/>
    <m/>
    <s v=""/>
  </r>
  <r>
    <x v="6"/>
    <x v="0"/>
    <d v="2014-11-12T00:00:00"/>
    <m/>
    <m/>
    <s v=""/>
    <m/>
    <m/>
    <s v=""/>
  </r>
  <r>
    <x v="6"/>
    <x v="0"/>
    <d v="2014-11-13T00:00:00"/>
    <m/>
    <m/>
    <s v=""/>
    <m/>
    <m/>
    <s v=""/>
  </r>
  <r>
    <x v="6"/>
    <x v="0"/>
    <d v="2014-11-14T00:00:00"/>
    <m/>
    <m/>
    <s v=""/>
    <m/>
    <m/>
    <s v=""/>
  </r>
  <r>
    <x v="6"/>
    <x v="0"/>
    <d v="2014-11-15T00:00:00"/>
    <m/>
    <m/>
    <s v=""/>
    <m/>
    <m/>
    <s v=""/>
  </r>
  <r>
    <x v="6"/>
    <x v="0"/>
    <d v="2014-11-16T00:00:00"/>
    <m/>
    <m/>
    <s v=""/>
    <m/>
    <m/>
    <s v=""/>
  </r>
  <r>
    <x v="6"/>
    <x v="0"/>
    <d v="2014-11-17T00:00:00"/>
    <m/>
    <m/>
    <s v=""/>
    <m/>
    <m/>
    <s v=""/>
  </r>
  <r>
    <x v="6"/>
    <x v="0"/>
    <d v="2014-11-18T00:00:00"/>
    <m/>
    <m/>
    <s v=""/>
    <m/>
    <m/>
    <s v=""/>
  </r>
  <r>
    <x v="6"/>
    <x v="0"/>
    <d v="2014-11-19T00:00:00"/>
    <m/>
    <m/>
    <s v=""/>
    <m/>
    <m/>
    <s v=""/>
  </r>
  <r>
    <x v="6"/>
    <x v="0"/>
    <d v="2014-11-20T00:00:00"/>
    <m/>
    <m/>
    <s v=""/>
    <m/>
    <m/>
    <s v=""/>
  </r>
  <r>
    <x v="6"/>
    <x v="0"/>
    <d v="2014-11-21T00:00:00"/>
    <m/>
    <m/>
    <s v=""/>
    <m/>
    <m/>
    <s v=""/>
  </r>
  <r>
    <x v="6"/>
    <x v="0"/>
    <d v="2014-11-22T00:00:00"/>
    <m/>
    <m/>
    <s v=""/>
    <m/>
    <m/>
    <s v=""/>
  </r>
  <r>
    <x v="6"/>
    <x v="0"/>
    <d v="2014-11-23T00:00:00"/>
    <m/>
    <m/>
    <s v=""/>
    <m/>
    <m/>
    <s v=""/>
  </r>
  <r>
    <x v="6"/>
    <x v="0"/>
    <d v="2014-11-24T00:00:00"/>
    <m/>
    <m/>
    <s v=""/>
    <m/>
    <m/>
    <s v=""/>
  </r>
  <r>
    <x v="6"/>
    <x v="0"/>
    <d v="2014-11-25T00:00:00"/>
    <m/>
    <m/>
    <s v=""/>
    <m/>
    <m/>
    <s v=""/>
  </r>
  <r>
    <x v="6"/>
    <x v="0"/>
    <d v="2014-11-26T00:00:00"/>
    <m/>
    <m/>
    <s v=""/>
    <m/>
    <m/>
    <s v=""/>
  </r>
  <r>
    <x v="6"/>
    <x v="0"/>
    <d v="2014-11-27T00:00:00"/>
    <m/>
    <m/>
    <s v=""/>
    <m/>
    <m/>
    <s v=""/>
  </r>
  <r>
    <x v="6"/>
    <x v="0"/>
    <d v="2014-11-28T00:00:00"/>
    <m/>
    <m/>
    <s v=""/>
    <m/>
    <m/>
    <s v=""/>
  </r>
  <r>
    <x v="6"/>
    <x v="0"/>
    <d v="2014-11-29T00:00:00"/>
    <m/>
    <m/>
    <s v=""/>
    <m/>
    <m/>
    <s v=""/>
  </r>
  <r>
    <x v="6"/>
    <x v="0"/>
    <d v="2014-11-30T00:00:00"/>
    <m/>
    <m/>
    <s v=""/>
    <m/>
    <m/>
    <s v=""/>
  </r>
  <r>
    <x v="7"/>
    <x v="0"/>
    <d v="2014-12-01T00:00:00"/>
    <m/>
    <m/>
    <s v=""/>
    <m/>
    <m/>
    <s v=""/>
  </r>
  <r>
    <x v="7"/>
    <x v="0"/>
    <d v="2014-12-02T00:00:00"/>
    <m/>
    <m/>
    <s v=""/>
    <m/>
    <m/>
    <s v=""/>
  </r>
  <r>
    <x v="7"/>
    <x v="0"/>
    <d v="2014-12-03T00:00:00"/>
    <m/>
    <m/>
    <s v=""/>
    <m/>
    <m/>
    <s v=""/>
  </r>
  <r>
    <x v="7"/>
    <x v="0"/>
    <d v="2014-12-04T00:00:00"/>
    <m/>
    <m/>
    <s v=""/>
    <m/>
    <m/>
    <s v=""/>
  </r>
  <r>
    <x v="7"/>
    <x v="0"/>
    <d v="2014-12-05T00:00:00"/>
    <m/>
    <m/>
    <s v=""/>
    <m/>
    <m/>
    <s v=""/>
  </r>
  <r>
    <x v="7"/>
    <x v="0"/>
    <d v="2014-12-06T00:00:00"/>
    <m/>
    <m/>
    <s v=""/>
    <m/>
    <m/>
    <s v=""/>
  </r>
  <r>
    <x v="7"/>
    <x v="0"/>
    <d v="2014-12-07T00:00:00"/>
    <m/>
    <m/>
    <s v=""/>
    <m/>
    <m/>
    <s v=""/>
  </r>
  <r>
    <x v="7"/>
    <x v="0"/>
    <d v="2014-12-08T00:00:00"/>
    <m/>
    <m/>
    <s v=""/>
    <m/>
    <m/>
    <s v=""/>
  </r>
  <r>
    <x v="7"/>
    <x v="0"/>
    <d v="2014-12-09T00:00:00"/>
    <m/>
    <m/>
    <s v=""/>
    <m/>
    <m/>
    <s v=""/>
  </r>
  <r>
    <x v="7"/>
    <x v="0"/>
    <d v="2014-12-10T00:00:00"/>
    <m/>
    <m/>
    <s v=""/>
    <m/>
    <m/>
    <s v=""/>
  </r>
  <r>
    <x v="7"/>
    <x v="0"/>
    <d v="2014-12-11T00:00:00"/>
    <m/>
    <m/>
    <s v=""/>
    <m/>
    <m/>
    <s v=""/>
  </r>
  <r>
    <x v="7"/>
    <x v="0"/>
    <d v="2014-12-12T00:00:00"/>
    <m/>
    <m/>
    <s v=""/>
    <m/>
    <m/>
    <s v=""/>
  </r>
  <r>
    <x v="7"/>
    <x v="0"/>
    <d v="2014-12-13T00:00:00"/>
    <m/>
    <m/>
    <s v=""/>
    <m/>
    <m/>
    <s v=""/>
  </r>
  <r>
    <x v="7"/>
    <x v="0"/>
    <d v="2014-12-14T00:00:00"/>
    <m/>
    <m/>
    <s v=""/>
    <m/>
    <m/>
    <s v=""/>
  </r>
  <r>
    <x v="7"/>
    <x v="0"/>
    <d v="2014-12-15T00:00:00"/>
    <m/>
    <m/>
    <s v=""/>
    <m/>
    <m/>
    <s v=""/>
  </r>
  <r>
    <x v="7"/>
    <x v="0"/>
    <d v="2014-12-16T00:00:00"/>
    <m/>
    <m/>
    <s v=""/>
    <m/>
    <m/>
    <s v=""/>
  </r>
  <r>
    <x v="7"/>
    <x v="0"/>
    <d v="2014-12-17T00:00:00"/>
    <m/>
    <m/>
    <s v=""/>
    <m/>
    <m/>
    <s v=""/>
  </r>
  <r>
    <x v="7"/>
    <x v="0"/>
    <d v="2014-12-18T00:00:00"/>
    <m/>
    <m/>
    <s v=""/>
    <m/>
    <m/>
    <s v=""/>
  </r>
  <r>
    <x v="7"/>
    <x v="0"/>
    <d v="2014-12-19T00:00:00"/>
    <m/>
    <m/>
    <s v=""/>
    <m/>
    <m/>
    <s v=""/>
  </r>
  <r>
    <x v="7"/>
    <x v="0"/>
    <d v="2014-12-20T00:00:00"/>
    <m/>
    <m/>
    <s v=""/>
    <m/>
    <m/>
    <s v=""/>
  </r>
  <r>
    <x v="7"/>
    <x v="0"/>
    <d v="2014-12-21T00:00:00"/>
    <m/>
    <m/>
    <s v=""/>
    <m/>
    <m/>
    <s v=""/>
  </r>
  <r>
    <x v="7"/>
    <x v="0"/>
    <d v="2014-12-22T00:00:00"/>
    <m/>
    <m/>
    <s v=""/>
    <m/>
    <m/>
    <s v=""/>
  </r>
  <r>
    <x v="7"/>
    <x v="0"/>
    <d v="2014-12-23T00:00:00"/>
    <m/>
    <m/>
    <s v=""/>
    <m/>
    <m/>
    <s v=""/>
  </r>
  <r>
    <x v="7"/>
    <x v="0"/>
    <d v="2014-12-24T00:00:00"/>
    <m/>
    <m/>
    <s v=""/>
    <m/>
    <m/>
    <s v=""/>
  </r>
  <r>
    <x v="7"/>
    <x v="0"/>
    <d v="2014-12-25T00:00:00"/>
    <m/>
    <m/>
    <s v=""/>
    <m/>
    <m/>
    <s v=""/>
  </r>
  <r>
    <x v="7"/>
    <x v="0"/>
    <d v="2014-12-26T00:00:00"/>
    <m/>
    <m/>
    <s v=""/>
    <m/>
    <m/>
    <s v=""/>
  </r>
  <r>
    <x v="7"/>
    <x v="0"/>
    <d v="2014-12-27T00:00:00"/>
    <m/>
    <m/>
    <s v=""/>
    <m/>
    <m/>
    <s v=""/>
  </r>
  <r>
    <x v="7"/>
    <x v="0"/>
    <d v="2014-12-28T00:00:00"/>
    <m/>
    <m/>
    <s v=""/>
    <m/>
    <m/>
    <s v=""/>
  </r>
  <r>
    <x v="7"/>
    <x v="0"/>
    <d v="2014-12-29T00:00:00"/>
    <m/>
    <m/>
    <s v=""/>
    <m/>
    <m/>
    <s v=""/>
  </r>
  <r>
    <x v="7"/>
    <x v="0"/>
    <d v="2014-12-30T00:00:00"/>
    <m/>
    <m/>
    <s v=""/>
    <m/>
    <m/>
    <s v=""/>
  </r>
  <r>
    <x v="7"/>
    <x v="0"/>
    <d v="2014-12-31T00:00:00"/>
    <m/>
    <m/>
    <s v=""/>
    <m/>
    <m/>
    <s v=""/>
  </r>
  <r>
    <x v="8"/>
    <x v="1"/>
    <d v="2015-01-01T00:00:00"/>
    <m/>
    <m/>
    <s v=""/>
    <m/>
    <m/>
    <s v=""/>
  </r>
  <r>
    <x v="8"/>
    <x v="1"/>
    <d v="2015-01-02T00:00:00"/>
    <m/>
    <m/>
    <s v=""/>
    <m/>
    <m/>
    <s v=""/>
  </r>
  <r>
    <x v="8"/>
    <x v="1"/>
    <d v="2015-01-03T00:00:00"/>
    <m/>
    <m/>
    <s v=""/>
    <m/>
    <m/>
    <s v=""/>
  </r>
  <r>
    <x v="8"/>
    <x v="1"/>
    <d v="2015-01-04T00:00:00"/>
    <m/>
    <m/>
    <s v=""/>
    <m/>
    <m/>
    <s v=""/>
  </r>
  <r>
    <x v="8"/>
    <x v="1"/>
    <d v="2015-01-05T00:00:00"/>
    <m/>
    <m/>
    <s v=""/>
    <m/>
    <m/>
    <s v=""/>
  </r>
  <r>
    <x v="8"/>
    <x v="1"/>
    <d v="2015-01-06T00:00:00"/>
    <m/>
    <m/>
    <s v=""/>
    <m/>
    <m/>
    <s v=""/>
  </r>
  <r>
    <x v="8"/>
    <x v="1"/>
    <d v="2015-01-07T00:00:00"/>
    <m/>
    <m/>
    <s v=""/>
    <m/>
    <m/>
    <s v=""/>
  </r>
  <r>
    <x v="8"/>
    <x v="1"/>
    <d v="2015-01-08T00:00:00"/>
    <m/>
    <m/>
    <s v=""/>
    <m/>
    <m/>
    <s v=""/>
  </r>
  <r>
    <x v="8"/>
    <x v="1"/>
    <d v="2015-01-09T00:00:00"/>
    <m/>
    <m/>
    <s v=""/>
    <m/>
    <m/>
    <s v=""/>
  </r>
  <r>
    <x v="8"/>
    <x v="1"/>
    <d v="2015-01-10T00:00:00"/>
    <m/>
    <m/>
    <s v=""/>
    <m/>
    <m/>
    <s v=""/>
  </r>
  <r>
    <x v="8"/>
    <x v="1"/>
    <d v="2015-01-11T00:00:00"/>
    <m/>
    <m/>
    <s v=""/>
    <m/>
    <m/>
    <s v=""/>
  </r>
  <r>
    <x v="8"/>
    <x v="1"/>
    <d v="2015-01-12T00:00:00"/>
    <m/>
    <m/>
    <s v=""/>
    <m/>
    <m/>
    <s v=""/>
  </r>
  <r>
    <x v="8"/>
    <x v="1"/>
    <d v="2015-01-13T00:00:00"/>
    <m/>
    <m/>
    <s v=""/>
    <m/>
    <m/>
    <s v=""/>
  </r>
  <r>
    <x v="8"/>
    <x v="1"/>
    <d v="2015-01-14T00:00:00"/>
    <m/>
    <m/>
    <s v=""/>
    <m/>
    <m/>
    <s v=""/>
  </r>
  <r>
    <x v="8"/>
    <x v="1"/>
    <d v="2015-01-15T00:00:00"/>
    <m/>
    <m/>
    <s v=""/>
    <m/>
    <m/>
    <s v=""/>
  </r>
  <r>
    <x v="8"/>
    <x v="1"/>
    <d v="2015-01-16T00:00:00"/>
    <m/>
    <m/>
    <s v=""/>
    <m/>
    <m/>
    <s v=""/>
  </r>
  <r>
    <x v="8"/>
    <x v="1"/>
    <d v="2015-01-17T00:00:00"/>
    <m/>
    <m/>
    <s v=""/>
    <m/>
    <m/>
    <s v=""/>
  </r>
  <r>
    <x v="8"/>
    <x v="1"/>
    <d v="2015-01-18T00:00:00"/>
    <m/>
    <m/>
    <s v=""/>
    <m/>
    <m/>
    <s v=""/>
  </r>
  <r>
    <x v="8"/>
    <x v="1"/>
    <d v="2015-01-19T00:00:00"/>
    <m/>
    <m/>
    <s v=""/>
    <m/>
    <m/>
    <s v=""/>
  </r>
  <r>
    <x v="8"/>
    <x v="1"/>
    <d v="2015-01-20T00:00:00"/>
    <m/>
    <m/>
    <s v=""/>
    <m/>
    <m/>
    <s v=""/>
  </r>
  <r>
    <x v="8"/>
    <x v="1"/>
    <d v="2015-01-21T00:00:00"/>
    <m/>
    <m/>
    <s v=""/>
    <m/>
    <m/>
    <s v=""/>
  </r>
  <r>
    <x v="8"/>
    <x v="1"/>
    <d v="2015-01-22T00:00:00"/>
    <m/>
    <m/>
    <s v=""/>
    <m/>
    <m/>
    <s v=""/>
  </r>
  <r>
    <x v="8"/>
    <x v="1"/>
    <d v="2015-01-23T00:00:00"/>
    <m/>
    <m/>
    <s v=""/>
    <m/>
    <m/>
    <s v=""/>
  </r>
  <r>
    <x v="8"/>
    <x v="1"/>
    <d v="2015-01-24T00:00:00"/>
    <m/>
    <m/>
    <s v=""/>
    <m/>
    <m/>
    <s v=""/>
  </r>
  <r>
    <x v="8"/>
    <x v="1"/>
    <d v="2015-01-25T00:00:00"/>
    <m/>
    <m/>
    <s v=""/>
    <m/>
    <m/>
    <s v=""/>
  </r>
  <r>
    <x v="8"/>
    <x v="1"/>
    <d v="2015-01-26T00:00:00"/>
    <m/>
    <m/>
    <s v=""/>
    <m/>
    <m/>
    <s v=""/>
  </r>
  <r>
    <x v="8"/>
    <x v="1"/>
    <d v="2015-01-27T00:00:00"/>
    <m/>
    <m/>
    <s v=""/>
    <m/>
    <m/>
    <s v=""/>
  </r>
  <r>
    <x v="8"/>
    <x v="1"/>
    <d v="2015-01-28T00:00:00"/>
    <m/>
    <m/>
    <s v=""/>
    <m/>
    <m/>
    <s v=""/>
  </r>
  <r>
    <x v="8"/>
    <x v="1"/>
    <d v="2015-01-29T00:00:00"/>
    <m/>
    <m/>
    <s v=""/>
    <m/>
    <m/>
    <s v=""/>
  </r>
  <r>
    <x v="8"/>
    <x v="1"/>
    <d v="2015-01-30T00:00:00"/>
    <m/>
    <m/>
    <s v=""/>
    <m/>
    <m/>
    <s v=""/>
  </r>
  <r>
    <x v="8"/>
    <x v="1"/>
    <d v="2015-01-31T00:00:00"/>
    <m/>
    <m/>
    <s v=""/>
    <m/>
    <m/>
    <s v=""/>
  </r>
  <r>
    <x v="9"/>
    <x v="1"/>
    <d v="2015-02-01T00:00:00"/>
    <m/>
    <m/>
    <s v=""/>
    <m/>
    <m/>
    <s v=""/>
  </r>
  <r>
    <x v="9"/>
    <x v="1"/>
    <d v="2015-02-02T00:00:00"/>
    <m/>
    <m/>
    <s v=""/>
    <m/>
    <m/>
    <s v=""/>
  </r>
  <r>
    <x v="9"/>
    <x v="1"/>
    <d v="2015-02-03T00:00:00"/>
    <m/>
    <m/>
    <s v=""/>
    <m/>
    <m/>
    <s v=""/>
  </r>
  <r>
    <x v="9"/>
    <x v="1"/>
    <d v="2015-02-04T00:00:00"/>
    <m/>
    <m/>
    <s v=""/>
    <m/>
    <m/>
    <s v=""/>
  </r>
  <r>
    <x v="9"/>
    <x v="1"/>
    <d v="2015-02-05T00:00:00"/>
    <m/>
    <m/>
    <s v=""/>
    <m/>
    <m/>
    <s v=""/>
  </r>
  <r>
    <x v="9"/>
    <x v="1"/>
    <d v="2015-02-06T00:00:00"/>
    <m/>
    <m/>
    <s v=""/>
    <m/>
    <m/>
    <s v=""/>
  </r>
  <r>
    <x v="9"/>
    <x v="1"/>
    <d v="2015-02-07T00:00:00"/>
    <m/>
    <m/>
    <s v=""/>
    <m/>
    <m/>
    <s v=""/>
  </r>
  <r>
    <x v="9"/>
    <x v="1"/>
    <d v="2015-02-08T00:00:00"/>
    <m/>
    <m/>
    <s v=""/>
    <m/>
    <m/>
    <s v=""/>
  </r>
  <r>
    <x v="9"/>
    <x v="1"/>
    <d v="2015-02-09T00:00:00"/>
    <m/>
    <m/>
    <s v=""/>
    <m/>
    <m/>
    <s v=""/>
  </r>
  <r>
    <x v="9"/>
    <x v="1"/>
    <d v="2015-02-10T00:00:00"/>
    <m/>
    <m/>
    <s v=""/>
    <m/>
    <m/>
    <s v=""/>
  </r>
  <r>
    <x v="9"/>
    <x v="1"/>
    <d v="2015-02-11T00:00:00"/>
    <m/>
    <m/>
    <s v=""/>
    <m/>
    <m/>
    <s v=""/>
  </r>
  <r>
    <x v="9"/>
    <x v="1"/>
    <d v="2015-02-12T00:00:00"/>
    <m/>
    <m/>
    <s v=""/>
    <m/>
    <m/>
    <s v=""/>
  </r>
  <r>
    <x v="9"/>
    <x v="1"/>
    <d v="2015-02-13T00:00:00"/>
    <m/>
    <m/>
    <s v=""/>
    <m/>
    <m/>
    <s v=""/>
  </r>
  <r>
    <x v="9"/>
    <x v="1"/>
    <d v="2015-02-14T00:00:00"/>
    <m/>
    <m/>
    <s v=""/>
    <m/>
    <m/>
    <s v=""/>
  </r>
  <r>
    <x v="9"/>
    <x v="1"/>
    <d v="2015-02-15T00:00:00"/>
    <m/>
    <m/>
    <s v=""/>
    <m/>
    <m/>
    <s v=""/>
  </r>
  <r>
    <x v="9"/>
    <x v="1"/>
    <d v="2015-02-16T00:00:00"/>
    <m/>
    <m/>
    <s v=""/>
    <m/>
    <m/>
    <s v=""/>
  </r>
  <r>
    <x v="9"/>
    <x v="1"/>
    <d v="2015-02-17T00:00:00"/>
    <m/>
    <m/>
    <s v=""/>
    <m/>
    <m/>
    <s v=""/>
  </r>
  <r>
    <x v="9"/>
    <x v="1"/>
    <d v="2015-02-18T00:00:00"/>
    <m/>
    <m/>
    <s v=""/>
    <m/>
    <m/>
    <s v=""/>
  </r>
  <r>
    <x v="9"/>
    <x v="1"/>
    <d v="2015-02-19T00:00:00"/>
    <m/>
    <m/>
    <s v=""/>
    <m/>
    <m/>
    <s v=""/>
  </r>
  <r>
    <x v="9"/>
    <x v="1"/>
    <d v="2015-02-20T00:00:00"/>
    <m/>
    <m/>
    <s v=""/>
    <m/>
    <m/>
    <s v=""/>
  </r>
  <r>
    <x v="9"/>
    <x v="1"/>
    <d v="2015-02-21T00:00:00"/>
    <m/>
    <m/>
    <s v=""/>
    <m/>
    <m/>
    <s v=""/>
  </r>
  <r>
    <x v="9"/>
    <x v="1"/>
    <d v="2015-02-22T00:00:00"/>
    <m/>
    <m/>
    <s v=""/>
    <m/>
    <m/>
    <s v=""/>
  </r>
  <r>
    <x v="9"/>
    <x v="1"/>
    <d v="2015-02-23T00:00:00"/>
    <m/>
    <m/>
    <s v=""/>
    <m/>
    <m/>
    <s v=""/>
  </r>
  <r>
    <x v="9"/>
    <x v="1"/>
    <d v="2015-02-24T00:00:00"/>
    <m/>
    <m/>
    <s v=""/>
    <m/>
    <m/>
    <s v=""/>
  </r>
  <r>
    <x v="9"/>
    <x v="1"/>
    <d v="2015-02-25T00:00:00"/>
    <m/>
    <m/>
    <s v=""/>
    <m/>
    <m/>
    <s v=""/>
  </r>
  <r>
    <x v="9"/>
    <x v="1"/>
    <d v="2015-02-26T00:00:00"/>
    <m/>
    <m/>
    <s v=""/>
    <m/>
    <m/>
    <s v=""/>
  </r>
  <r>
    <x v="9"/>
    <x v="1"/>
    <d v="2015-02-27T00:00:00"/>
    <m/>
    <m/>
    <s v=""/>
    <m/>
    <m/>
    <s v=""/>
  </r>
  <r>
    <x v="9"/>
    <x v="1"/>
    <d v="2015-02-28T00:00:00"/>
    <m/>
    <m/>
    <s v=""/>
    <m/>
    <m/>
    <s v=""/>
  </r>
  <r>
    <x v="10"/>
    <x v="1"/>
    <d v="2015-03-01T00:00:00"/>
    <m/>
    <m/>
    <s v=""/>
    <m/>
    <m/>
    <s v=""/>
  </r>
  <r>
    <x v="10"/>
    <x v="1"/>
    <d v="2015-03-02T00:00:00"/>
    <m/>
    <m/>
    <s v=""/>
    <m/>
    <m/>
    <s v=""/>
  </r>
  <r>
    <x v="10"/>
    <x v="1"/>
    <d v="2015-03-03T00:00:00"/>
    <m/>
    <m/>
    <s v=""/>
    <m/>
    <m/>
    <s v=""/>
  </r>
  <r>
    <x v="10"/>
    <x v="1"/>
    <d v="2015-03-04T00:00:00"/>
    <m/>
    <m/>
    <s v=""/>
    <m/>
    <m/>
    <s v=""/>
  </r>
  <r>
    <x v="10"/>
    <x v="1"/>
    <d v="2015-03-05T00:00:00"/>
    <m/>
    <m/>
    <s v=""/>
    <m/>
    <m/>
    <s v=""/>
  </r>
  <r>
    <x v="10"/>
    <x v="1"/>
    <d v="2015-03-06T00:00:00"/>
    <m/>
    <m/>
    <s v=""/>
    <m/>
    <m/>
    <s v=""/>
  </r>
  <r>
    <x v="10"/>
    <x v="1"/>
    <d v="2015-03-07T00:00:00"/>
    <m/>
    <m/>
    <s v=""/>
    <m/>
    <m/>
    <s v=""/>
  </r>
  <r>
    <x v="10"/>
    <x v="1"/>
    <d v="2015-03-08T00:00:00"/>
    <m/>
    <m/>
    <s v=""/>
    <m/>
    <m/>
    <s v=""/>
  </r>
  <r>
    <x v="10"/>
    <x v="1"/>
    <d v="2015-03-09T00:00:00"/>
    <m/>
    <m/>
    <s v=""/>
    <m/>
    <m/>
    <s v=""/>
  </r>
  <r>
    <x v="10"/>
    <x v="1"/>
    <d v="2015-03-10T00:00:00"/>
    <m/>
    <m/>
    <s v=""/>
    <m/>
    <m/>
    <s v=""/>
  </r>
  <r>
    <x v="10"/>
    <x v="1"/>
    <d v="2015-03-11T00:00:00"/>
    <m/>
    <m/>
    <s v=""/>
    <m/>
    <m/>
    <s v=""/>
  </r>
  <r>
    <x v="10"/>
    <x v="1"/>
    <d v="2015-03-12T00:00:00"/>
    <m/>
    <m/>
    <s v=""/>
    <m/>
    <m/>
    <s v=""/>
  </r>
  <r>
    <x v="10"/>
    <x v="1"/>
    <d v="2015-03-13T00:00:00"/>
    <m/>
    <m/>
    <s v=""/>
    <m/>
    <m/>
    <s v=""/>
  </r>
  <r>
    <x v="10"/>
    <x v="1"/>
    <d v="2015-03-14T00:00:00"/>
    <m/>
    <m/>
    <s v=""/>
    <m/>
    <m/>
    <s v=""/>
  </r>
  <r>
    <x v="10"/>
    <x v="1"/>
    <d v="2015-03-15T00:00:00"/>
    <m/>
    <m/>
    <s v=""/>
    <m/>
    <m/>
    <s v=""/>
  </r>
  <r>
    <x v="10"/>
    <x v="1"/>
    <d v="2015-03-16T00:00:00"/>
    <m/>
    <m/>
    <s v=""/>
    <m/>
    <m/>
    <s v=""/>
  </r>
  <r>
    <x v="10"/>
    <x v="1"/>
    <d v="2015-03-17T00:00:00"/>
    <m/>
    <m/>
    <s v=""/>
    <m/>
    <m/>
    <s v=""/>
  </r>
  <r>
    <x v="10"/>
    <x v="1"/>
    <d v="2015-03-18T00:00:00"/>
    <m/>
    <m/>
    <s v=""/>
    <m/>
    <m/>
    <s v=""/>
  </r>
  <r>
    <x v="10"/>
    <x v="1"/>
    <d v="2015-03-19T00:00:00"/>
    <m/>
    <m/>
    <s v=""/>
    <m/>
    <m/>
    <s v=""/>
  </r>
  <r>
    <x v="10"/>
    <x v="1"/>
    <d v="2015-03-20T00:00:00"/>
    <m/>
    <m/>
    <s v=""/>
    <m/>
    <m/>
    <s v=""/>
  </r>
  <r>
    <x v="10"/>
    <x v="1"/>
    <d v="2015-03-21T00:00:00"/>
    <m/>
    <m/>
    <s v=""/>
    <m/>
    <m/>
    <s v=""/>
  </r>
  <r>
    <x v="10"/>
    <x v="1"/>
    <d v="2015-03-22T00:00:00"/>
    <m/>
    <m/>
    <s v=""/>
    <m/>
    <m/>
    <s v=""/>
  </r>
  <r>
    <x v="10"/>
    <x v="1"/>
    <d v="2015-03-23T00:00:00"/>
    <m/>
    <m/>
    <s v=""/>
    <m/>
    <m/>
    <s v=""/>
  </r>
  <r>
    <x v="10"/>
    <x v="1"/>
    <d v="2015-03-24T00:00:00"/>
    <m/>
    <m/>
    <s v=""/>
    <m/>
    <m/>
    <s v=""/>
  </r>
  <r>
    <x v="10"/>
    <x v="1"/>
    <d v="2015-03-25T00:00:00"/>
    <m/>
    <m/>
    <s v=""/>
    <m/>
    <m/>
    <s v=""/>
  </r>
  <r>
    <x v="10"/>
    <x v="1"/>
    <d v="2015-03-26T00:00:00"/>
    <m/>
    <m/>
    <s v=""/>
    <m/>
    <m/>
    <s v=""/>
  </r>
  <r>
    <x v="10"/>
    <x v="1"/>
    <d v="2015-03-27T00:00:00"/>
    <m/>
    <m/>
    <s v=""/>
    <m/>
    <m/>
    <s v=""/>
  </r>
  <r>
    <x v="10"/>
    <x v="1"/>
    <d v="2015-03-28T00:00:00"/>
    <m/>
    <m/>
    <s v=""/>
    <m/>
    <m/>
    <s v=""/>
  </r>
  <r>
    <x v="10"/>
    <x v="1"/>
    <d v="2015-03-29T00:00:00"/>
    <m/>
    <m/>
    <s v=""/>
    <m/>
    <m/>
    <s v=""/>
  </r>
  <r>
    <x v="10"/>
    <x v="1"/>
    <d v="2015-03-30T00:00:00"/>
    <m/>
    <m/>
    <s v=""/>
    <m/>
    <m/>
    <s v=""/>
  </r>
  <r>
    <x v="10"/>
    <x v="1"/>
    <d v="2015-03-31T00:00:00"/>
    <m/>
    <m/>
    <s v=""/>
    <m/>
    <m/>
    <s v=""/>
  </r>
  <r>
    <x v="11"/>
    <x v="1"/>
    <d v="2015-04-01T00:00:00"/>
    <m/>
    <m/>
    <s v=""/>
    <m/>
    <m/>
    <s v=""/>
  </r>
  <r>
    <x v="11"/>
    <x v="1"/>
    <d v="2015-04-02T00:00:00"/>
    <m/>
    <m/>
    <s v=""/>
    <m/>
    <m/>
    <s v=""/>
  </r>
  <r>
    <x v="11"/>
    <x v="1"/>
    <d v="2015-04-03T00:00:00"/>
    <m/>
    <m/>
    <s v=""/>
    <m/>
    <m/>
    <s v=""/>
  </r>
  <r>
    <x v="11"/>
    <x v="1"/>
    <d v="2015-04-04T00:00:00"/>
    <m/>
    <m/>
    <s v=""/>
    <m/>
    <m/>
    <s v=""/>
  </r>
  <r>
    <x v="11"/>
    <x v="1"/>
    <d v="2015-04-05T00:00:00"/>
    <m/>
    <m/>
    <s v=""/>
    <m/>
    <m/>
    <s v=""/>
  </r>
  <r>
    <x v="11"/>
    <x v="1"/>
    <d v="2015-04-06T00:00:00"/>
    <m/>
    <m/>
    <s v=""/>
    <m/>
    <m/>
    <s v=""/>
  </r>
  <r>
    <x v="11"/>
    <x v="1"/>
    <d v="2015-04-07T00:00:00"/>
    <m/>
    <m/>
    <s v=""/>
    <m/>
    <m/>
    <s v=""/>
  </r>
  <r>
    <x v="11"/>
    <x v="1"/>
    <d v="2015-04-08T00:00:00"/>
    <m/>
    <m/>
    <s v=""/>
    <m/>
    <m/>
    <s v=""/>
  </r>
  <r>
    <x v="11"/>
    <x v="1"/>
    <d v="2015-04-09T00:00:00"/>
    <m/>
    <m/>
    <s v=""/>
    <m/>
    <m/>
    <s v=""/>
  </r>
  <r>
    <x v="11"/>
    <x v="1"/>
    <d v="2015-04-10T00:00:00"/>
    <m/>
    <m/>
    <s v=""/>
    <m/>
    <m/>
    <s v=""/>
  </r>
  <r>
    <x v="11"/>
    <x v="1"/>
    <d v="2015-04-11T00:00:00"/>
    <m/>
    <m/>
    <s v=""/>
    <m/>
    <m/>
    <s v=""/>
  </r>
  <r>
    <x v="11"/>
    <x v="1"/>
    <d v="2015-04-12T00:00:00"/>
    <m/>
    <m/>
    <s v=""/>
    <m/>
    <m/>
    <s v=""/>
  </r>
  <r>
    <x v="11"/>
    <x v="1"/>
    <d v="2015-04-13T00:00:00"/>
    <m/>
    <m/>
    <s v=""/>
    <m/>
    <m/>
    <s v=""/>
  </r>
  <r>
    <x v="11"/>
    <x v="1"/>
    <d v="2015-04-14T00:00:00"/>
    <m/>
    <m/>
    <s v=""/>
    <m/>
    <m/>
    <s v=""/>
  </r>
  <r>
    <x v="11"/>
    <x v="1"/>
    <d v="2015-04-15T00:00:00"/>
    <m/>
    <m/>
    <s v=""/>
    <m/>
    <m/>
    <s v=""/>
  </r>
  <r>
    <x v="11"/>
    <x v="1"/>
    <d v="2015-04-16T00:00:00"/>
    <m/>
    <m/>
    <s v=""/>
    <m/>
    <m/>
    <s v=""/>
  </r>
  <r>
    <x v="11"/>
    <x v="1"/>
    <d v="2015-04-17T00:00:00"/>
    <m/>
    <m/>
    <s v=""/>
    <m/>
    <m/>
    <s v=""/>
  </r>
  <r>
    <x v="11"/>
    <x v="1"/>
    <d v="2015-04-18T00:00:00"/>
    <m/>
    <m/>
    <s v=""/>
    <m/>
    <m/>
    <s v=""/>
  </r>
  <r>
    <x v="11"/>
    <x v="1"/>
    <d v="2015-04-19T00:00:00"/>
    <m/>
    <m/>
    <s v=""/>
    <m/>
    <m/>
    <s v=""/>
  </r>
  <r>
    <x v="11"/>
    <x v="1"/>
    <d v="2015-04-20T00:00:00"/>
    <m/>
    <m/>
    <s v=""/>
    <m/>
    <m/>
    <s v=""/>
  </r>
  <r>
    <x v="11"/>
    <x v="1"/>
    <d v="2015-04-21T00:00:00"/>
    <m/>
    <m/>
    <s v=""/>
    <m/>
    <m/>
    <s v=""/>
  </r>
  <r>
    <x v="11"/>
    <x v="1"/>
    <d v="2015-04-22T00:00:00"/>
    <m/>
    <m/>
    <s v=""/>
    <m/>
    <m/>
    <s v=""/>
  </r>
  <r>
    <x v="11"/>
    <x v="1"/>
    <d v="2015-04-23T00:00:00"/>
    <m/>
    <m/>
    <s v=""/>
    <m/>
    <m/>
    <s v=""/>
  </r>
  <r>
    <x v="11"/>
    <x v="1"/>
    <d v="2015-04-24T00:00:00"/>
    <m/>
    <m/>
    <s v=""/>
    <m/>
    <m/>
    <s v=""/>
  </r>
  <r>
    <x v="11"/>
    <x v="1"/>
    <d v="2015-04-25T00:00:00"/>
    <m/>
    <m/>
    <s v=""/>
    <m/>
    <m/>
    <s v=""/>
  </r>
  <r>
    <x v="11"/>
    <x v="1"/>
    <d v="2015-04-26T00:00:00"/>
    <m/>
    <m/>
    <s v=""/>
    <m/>
    <m/>
    <s v=""/>
  </r>
  <r>
    <x v="11"/>
    <x v="1"/>
    <d v="2015-04-27T00:00:00"/>
    <m/>
    <m/>
    <s v=""/>
    <m/>
    <m/>
    <s v=""/>
  </r>
  <r>
    <x v="11"/>
    <x v="1"/>
    <d v="2015-04-28T00:00:00"/>
    <m/>
    <m/>
    <s v=""/>
    <m/>
    <m/>
    <s v=""/>
  </r>
  <r>
    <x v="11"/>
    <x v="1"/>
    <d v="2015-04-29T00:00:00"/>
    <m/>
    <m/>
    <s v=""/>
    <m/>
    <m/>
    <s v=""/>
  </r>
  <r>
    <x v="11"/>
    <x v="1"/>
    <d v="2015-04-30T00:00:00"/>
    <m/>
    <m/>
    <s v=""/>
    <m/>
    <m/>
    <s v=""/>
  </r>
  <r>
    <x v="0"/>
    <x v="1"/>
    <d v="2015-05-01T00:00:00"/>
    <m/>
    <m/>
    <s v=""/>
    <m/>
    <m/>
    <s v=""/>
  </r>
  <r>
    <x v="0"/>
    <x v="1"/>
    <d v="2015-05-02T00:00:00"/>
    <m/>
    <m/>
    <s v=""/>
    <m/>
    <m/>
    <s v=""/>
  </r>
  <r>
    <x v="0"/>
    <x v="1"/>
    <d v="2015-05-03T00:00:00"/>
    <m/>
    <m/>
    <s v=""/>
    <m/>
    <m/>
    <s v=""/>
  </r>
  <r>
    <x v="0"/>
    <x v="1"/>
    <d v="2015-05-04T00:00:00"/>
    <m/>
    <m/>
    <s v=""/>
    <m/>
    <m/>
    <s v=""/>
  </r>
  <r>
    <x v="0"/>
    <x v="1"/>
    <d v="2015-05-05T00:00:00"/>
    <m/>
    <m/>
    <s v=""/>
    <m/>
    <m/>
    <s v=""/>
  </r>
  <r>
    <x v="0"/>
    <x v="1"/>
    <d v="2015-05-06T00:00:00"/>
    <m/>
    <m/>
    <s v=""/>
    <m/>
    <m/>
    <s v=""/>
  </r>
  <r>
    <x v="0"/>
    <x v="1"/>
    <d v="2015-05-07T00:00:00"/>
    <m/>
    <m/>
    <s v=""/>
    <m/>
    <m/>
    <s v=""/>
  </r>
  <r>
    <x v="0"/>
    <x v="1"/>
    <d v="2015-05-08T00:00:00"/>
    <m/>
    <m/>
    <s v=""/>
    <m/>
    <m/>
    <s v=""/>
  </r>
  <r>
    <x v="0"/>
    <x v="1"/>
    <d v="2015-05-09T00:00:00"/>
    <m/>
    <m/>
    <s v=""/>
    <m/>
    <m/>
    <s v=""/>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s v="May"/>
    <s v="2014"/>
    <d v="2014-05-10T00:00:00"/>
    <n v="16.559999999999999"/>
    <n v="10.240000000000002"/>
    <n v="13.4"/>
    <n v="0"/>
    <n v="0"/>
    <n v="0"/>
  </r>
  <r>
    <x v="0"/>
    <s v="May"/>
    <s v="2014"/>
    <d v="2014-05-11T00:00:00"/>
    <n v="16.240000000000002"/>
    <n v="10.160000000000002"/>
    <n v="13.200000000000003"/>
    <n v="0"/>
    <n v="34.670999999999999"/>
    <n v="34.670999999999999"/>
  </r>
  <r>
    <x v="0"/>
    <s v="May"/>
    <s v="2014"/>
    <d v="2014-05-12T00:00:00"/>
    <n v="13.520000000000003"/>
    <n v="7.7600000000000016"/>
    <n v="10.640000000000002"/>
    <n v="0"/>
    <n v="0"/>
    <n v="0"/>
  </r>
  <r>
    <x v="0"/>
    <s v="May"/>
    <s v="2014"/>
    <d v="2014-05-13T00:00:00"/>
    <n v="20.16"/>
    <n v="6.8000000000000007"/>
    <n v="13.48"/>
    <n v="0"/>
    <n v="0"/>
    <n v="0"/>
  </r>
  <r>
    <x v="0"/>
    <s v="May"/>
    <s v="2014"/>
    <d v="2014-05-14T00:00:00"/>
    <n v="20.720000000000002"/>
    <n v="10.32"/>
    <n v="15.520000000000001"/>
    <n v="0"/>
    <n v="0"/>
    <n v="0"/>
  </r>
  <r>
    <x v="0"/>
    <s v="May"/>
    <s v="2014"/>
    <d v="2014-05-15T00:00:00"/>
    <n v="15.680000000000001"/>
    <n v="11.280000000000001"/>
    <n v="13.48"/>
    <n v="0"/>
    <n v="0"/>
    <n v="0"/>
  </r>
  <r>
    <x v="0"/>
    <s v="May"/>
    <s v="2014"/>
    <d v="2014-05-16T00:00:00"/>
    <n v="14.96"/>
    <n v="9.6800000000000015"/>
    <n v="12.32"/>
    <n v="0"/>
    <n v="0"/>
    <n v="0"/>
  </r>
  <r>
    <x v="1"/>
    <s v="May"/>
    <s v="2014"/>
    <d v="2014-05-17T00:00:00"/>
    <n v="17.520000000000003"/>
    <n v="9.6000000000000014"/>
    <n v="13.560000000000002"/>
    <n v="0"/>
    <n v="0"/>
    <n v="0"/>
  </r>
  <r>
    <x v="1"/>
    <s v="May"/>
    <s v="2014"/>
    <d v="2014-05-18T00:00:00"/>
    <n v="22.560000000000002"/>
    <n v="7.8400000000000007"/>
    <n v="15.200000000000001"/>
    <n v="3.1699200000000003"/>
    <n v="0"/>
    <n v="3.1699200000000003"/>
  </r>
  <r>
    <x v="1"/>
    <s v="May"/>
    <s v="2014"/>
    <d v="2014-05-19T00:00:00"/>
    <n v="21.200000000000003"/>
    <n v="12.880000000000003"/>
    <n v="17.040000000000003"/>
    <n v="0.52832000000000012"/>
    <n v="0"/>
    <n v="0.52832000000000012"/>
  </r>
  <r>
    <x v="1"/>
    <s v="May"/>
    <s v="2014"/>
    <d v="2014-05-20T00:00:00"/>
    <n v="20.560000000000002"/>
    <n v="11.520000000000001"/>
    <n v="16.040000000000003"/>
    <n v="0"/>
    <n v="0"/>
    <n v="0"/>
  </r>
  <r>
    <x v="1"/>
    <s v="May"/>
    <s v="2014"/>
    <d v="2014-05-21T00:00:00"/>
    <n v="19.12"/>
    <n v="10.240000000000002"/>
    <n v="14.680000000000001"/>
    <n v="0"/>
    <n v="0"/>
    <n v="0"/>
  </r>
  <r>
    <x v="1"/>
    <s v="May"/>
    <s v="2014"/>
    <d v="2014-05-22T00:00:00"/>
    <n v="17.520000000000003"/>
    <n v="9.6000000000000014"/>
    <n v="13.560000000000002"/>
    <n v="0"/>
    <n v="0"/>
    <n v="0"/>
  </r>
  <r>
    <x v="1"/>
    <s v="May"/>
    <s v="2014"/>
    <d v="2014-05-23T00:00:00"/>
    <n v="18.64"/>
    <n v="6"/>
    <n v="12.32"/>
    <n v="6.3398400000000006"/>
    <n v="0"/>
    <n v="6.3398400000000006"/>
  </r>
  <r>
    <x v="2"/>
    <s v="May"/>
    <s v="2014"/>
    <d v="2014-05-24T00:00:00"/>
    <n v="18.240000000000002"/>
    <n v="9.120000000000001"/>
    <n v="13.680000000000001"/>
    <n v="0"/>
    <n v="0"/>
    <n v="0"/>
  </r>
  <r>
    <x v="2"/>
    <s v="May"/>
    <s v="2014"/>
    <d v="2014-05-25T00:00:00"/>
    <n v="20.720000000000002"/>
    <n v="8.8800000000000008"/>
    <n v="14.8"/>
    <n v="0"/>
    <n v="0"/>
    <n v="0"/>
  </r>
  <r>
    <x v="2"/>
    <s v="May"/>
    <s v="2014"/>
    <d v="2014-05-26T00:00:00"/>
    <n v="14.480000000000002"/>
    <n v="10.080000000000002"/>
    <n v="12.280000000000001"/>
    <n v="0"/>
    <n v="0"/>
    <n v="0"/>
  </r>
  <r>
    <x v="2"/>
    <s v="May"/>
    <s v="2014"/>
    <d v="2014-05-27T00:00:00"/>
    <n v="15.520000000000003"/>
    <n v="9.4400000000000013"/>
    <n v="12.480000000000002"/>
    <n v="0"/>
    <n v="0"/>
    <n v="0"/>
  </r>
  <r>
    <x v="2"/>
    <s v="May"/>
    <s v="2014"/>
    <d v="2014-05-28T00:00:00"/>
    <n v="18.48"/>
    <n v="8.32"/>
    <n v="13.4"/>
    <n v="0"/>
    <n v="0"/>
    <n v="0"/>
  </r>
  <r>
    <x v="2"/>
    <s v="May"/>
    <s v="2014"/>
    <d v="2014-05-29T00:00:00"/>
    <n v="22"/>
    <n v="6.24"/>
    <n v="14.120000000000001"/>
    <n v="0"/>
    <n v="0"/>
    <n v="0"/>
  </r>
  <r>
    <x v="2"/>
    <s v="May"/>
    <s v="2014"/>
    <d v="2014-05-30T00:00:00"/>
    <n v="20.880000000000003"/>
    <n v="8.64"/>
    <n v="14.760000000000002"/>
    <n v="0"/>
    <n v="34.670999999999999"/>
    <n v="34.670999999999999"/>
  </r>
  <r>
    <x v="3"/>
    <s v="May"/>
    <s v="2014"/>
    <d v="2014-05-31T00:00:00"/>
    <n v="23.44"/>
    <n v="11.760000000000002"/>
    <n v="17.600000000000001"/>
    <n v="0"/>
    <n v="0"/>
    <n v="0"/>
  </r>
  <r>
    <x v="3"/>
    <s v="Jun"/>
    <s v="2014"/>
    <d v="2014-06-01T00:00:00"/>
    <n v="24.480000000000004"/>
    <n v="15.76"/>
    <n v="20.12"/>
    <n v="0"/>
    <n v="0"/>
    <n v="0"/>
  </r>
  <r>
    <x v="3"/>
    <s v="Jun"/>
    <s v="2014"/>
    <d v="2014-06-02T00:00:00"/>
    <n v="26.080000000000002"/>
    <n v="15.76"/>
    <n v="20.92"/>
    <n v="0"/>
    <n v="0"/>
    <n v="0"/>
  </r>
  <r>
    <x v="3"/>
    <s v="Jun"/>
    <s v="2014"/>
    <d v="2014-06-03T00:00:00"/>
    <n v="25.28"/>
    <n v="13.36"/>
    <n v="19.32"/>
    <n v="0"/>
    <n v="0"/>
    <n v="0"/>
  </r>
  <r>
    <x v="3"/>
    <s v="Jun"/>
    <s v="2014"/>
    <d v="2014-06-04T00:00:00"/>
    <n v="23.76"/>
    <n v="11.280000000000001"/>
    <n v="17.520000000000003"/>
    <n v="0"/>
    <n v="0"/>
    <n v="0"/>
  </r>
  <r>
    <x v="3"/>
    <s v="Jun"/>
    <s v="2014"/>
    <d v="2014-06-05T00:00:00"/>
    <n v="25.200000000000003"/>
    <n v="13.280000000000001"/>
    <n v="19.240000000000002"/>
    <n v="0.26416000000000006"/>
    <n v="0"/>
    <n v="0.26416000000000006"/>
  </r>
  <r>
    <x v="3"/>
    <s v="Jun"/>
    <s v="2014"/>
    <d v="2014-06-06T00:00:00"/>
    <n v="26.32"/>
    <n v="14.240000000000002"/>
    <n v="20.28"/>
    <n v="0"/>
    <n v="0"/>
    <n v="0"/>
  </r>
  <r>
    <x v="4"/>
    <s v="Jun"/>
    <s v="2014"/>
    <d v="2014-06-07T00:00:00"/>
    <n v="28"/>
    <n v="16.880000000000003"/>
    <n v="22.44"/>
    <n v="0"/>
    <n v="0"/>
    <n v="0"/>
  </r>
  <r>
    <x v="4"/>
    <s v="Jun"/>
    <s v="2014"/>
    <d v="2014-06-08T00:00:00"/>
    <n v="25.92"/>
    <n v="17.12"/>
    <n v="21.520000000000003"/>
    <n v="13.736320000000001"/>
    <n v="0"/>
    <n v="13.736320000000001"/>
  </r>
  <r>
    <x v="4"/>
    <s v="Jun"/>
    <s v="2014"/>
    <d v="2014-06-09T00:00:00"/>
    <n v="24.320000000000004"/>
    <n v="15.280000000000001"/>
    <n v="19.800000000000004"/>
    <n v="8.453120000000002"/>
    <n v="34.670999999999999"/>
    <n v="43.124120000000005"/>
  </r>
  <r>
    <x v="4"/>
    <s v="Jun"/>
    <s v="2014"/>
    <d v="2014-06-10T00:00:00"/>
    <n v="20.96"/>
    <n v="12.080000000000002"/>
    <n v="16.520000000000003"/>
    <n v="9.2456000000000014"/>
    <n v="0"/>
    <n v="9.2456000000000014"/>
  </r>
  <r>
    <x v="4"/>
    <s v="Jun"/>
    <s v="2014"/>
    <d v="2014-06-11T00:00:00"/>
    <n v="21.36"/>
    <n v="9.9200000000000017"/>
    <n v="15.64"/>
    <n v="0"/>
    <n v="0"/>
    <n v="0"/>
  </r>
  <r>
    <x v="4"/>
    <s v="Jun"/>
    <s v="2014"/>
    <d v="2014-06-12T00:00:00"/>
    <n v="23.200000000000003"/>
    <n v="8.8800000000000008"/>
    <n v="16.040000000000003"/>
    <n v="0"/>
    <n v="0"/>
    <n v="0"/>
  </r>
  <r>
    <x v="4"/>
    <s v="Jun"/>
    <s v="2014"/>
    <d v="2014-06-13T00:00:00"/>
    <n v="20.560000000000002"/>
    <n v="16.720000000000002"/>
    <n v="18.64"/>
    <n v="0"/>
    <n v="0"/>
    <n v="0"/>
  </r>
  <r>
    <x v="5"/>
    <s v="Jun"/>
    <s v="2014"/>
    <d v="2014-06-14T00:00:00"/>
    <n v="22.16"/>
    <n v="12.880000000000003"/>
    <n v="17.520000000000003"/>
    <n v="0"/>
    <n v="0"/>
    <n v="0"/>
  </r>
  <r>
    <x v="5"/>
    <s v="Jun"/>
    <s v="2014"/>
    <d v="2014-06-15T00:00:00"/>
    <n v="20.560000000000002"/>
    <n v="11.120000000000001"/>
    <n v="15.840000000000002"/>
    <n v="0"/>
    <n v="0"/>
    <n v="0"/>
  </r>
  <r>
    <x v="5"/>
    <s v="Jun"/>
    <s v="2014"/>
    <d v="2014-06-16T00:00:00"/>
    <n v="19.920000000000002"/>
    <n v="10.32"/>
    <n v="15.120000000000001"/>
    <n v="2.1132800000000005"/>
    <n v="0"/>
    <n v="2.1132800000000005"/>
  </r>
  <r>
    <x v="5"/>
    <s v="Jun"/>
    <s v="2014"/>
    <d v="2014-06-17T00:00:00"/>
    <n v="16.48"/>
    <n v="9.6000000000000014"/>
    <n v="13.040000000000001"/>
    <n v="0"/>
    <n v="0"/>
    <n v="0"/>
  </r>
  <r>
    <x v="5"/>
    <s v="Jun"/>
    <s v="2014"/>
    <d v="2014-06-18T00:00:00"/>
    <n v="20.560000000000002"/>
    <n v="9.7600000000000016"/>
    <n v="15.160000000000002"/>
    <n v="2.6415999999999999"/>
    <n v="0"/>
    <n v="2.6415999999999999"/>
  </r>
  <r>
    <x v="5"/>
    <s v="Jun"/>
    <s v="2014"/>
    <d v="2014-06-19T00:00:00"/>
    <n v="23.76"/>
    <n v="13.680000000000001"/>
    <n v="18.720000000000002"/>
    <n v="0"/>
    <n v="0"/>
    <n v="0"/>
  </r>
  <r>
    <x v="5"/>
    <s v="Jun"/>
    <s v="2014"/>
    <d v="2014-06-20T00:00:00"/>
    <n v="22.8"/>
    <n v="16.48"/>
    <n v="19.64"/>
    <n v="0"/>
    <n v="34.670999999999999"/>
    <n v="34.670999999999999"/>
  </r>
  <r>
    <x v="6"/>
    <s v="Jun"/>
    <s v="2014"/>
    <d v="2014-06-21T00:00:00"/>
    <n v="22"/>
    <n v="14.720000000000002"/>
    <n v="18.36"/>
    <n v="0"/>
    <n v="0"/>
    <n v="0"/>
  </r>
  <r>
    <x v="6"/>
    <s v="Jun"/>
    <s v="2014"/>
    <d v="2014-06-22T00:00:00"/>
    <n v="23.840000000000003"/>
    <n v="11.840000000000002"/>
    <n v="17.840000000000003"/>
    <n v="0"/>
    <n v="0"/>
    <n v="0"/>
  </r>
  <r>
    <x v="6"/>
    <s v="Jun"/>
    <s v="2014"/>
    <d v="2014-06-23T00:00:00"/>
    <n v="23.120000000000005"/>
    <n v="12"/>
    <n v="17.560000000000002"/>
    <n v="0"/>
    <n v="0"/>
    <n v="0"/>
  </r>
  <r>
    <x v="6"/>
    <s v="Jun"/>
    <s v="2014"/>
    <d v="2014-06-24T00:00:00"/>
    <n v="23.120000000000005"/>
    <n v="11.440000000000001"/>
    <n v="17.28"/>
    <n v="0"/>
    <n v="0"/>
    <n v="0"/>
  </r>
  <r>
    <x v="6"/>
    <s v="Jun"/>
    <s v="2014"/>
    <d v="2014-06-25T00:00:00"/>
    <n v="26.8"/>
    <n v="9.6000000000000014"/>
    <n v="18.200000000000003"/>
    <n v="0"/>
    <n v="0"/>
    <n v="0"/>
  </r>
  <r>
    <x v="6"/>
    <s v="Jun"/>
    <s v="2014"/>
    <d v="2014-06-26T00:00:00"/>
    <n v="26.32"/>
    <n v="11.920000000000002"/>
    <n v="19.12"/>
    <n v="0"/>
    <n v="34.670999999999999"/>
    <n v="34.670999999999999"/>
  </r>
  <r>
    <x v="6"/>
    <s v="Jun"/>
    <s v="2014"/>
    <d v="2014-06-27T00:00:00"/>
    <n v="25.680000000000003"/>
    <n v="14.96"/>
    <n v="20.32"/>
    <n v="0"/>
    <n v="0"/>
    <n v="0"/>
  </r>
  <r>
    <x v="7"/>
    <s v="Jun"/>
    <s v="2014"/>
    <d v="2014-06-28T00:00:00"/>
    <n v="21.840000000000003"/>
    <n v="10.96"/>
    <n v="16.400000000000002"/>
    <n v="0"/>
    <n v="0"/>
    <n v="0"/>
  </r>
  <r>
    <x v="7"/>
    <s v="Jun"/>
    <s v="2014"/>
    <d v="2014-06-29T00:00:00"/>
    <n v="23.76"/>
    <n v="9.2800000000000011"/>
    <n v="16.520000000000003"/>
    <n v="0"/>
    <n v="0"/>
    <n v="0"/>
  </r>
  <r>
    <x v="7"/>
    <s v="Jun"/>
    <s v="2014"/>
    <d v="2014-06-30T00:00:00"/>
    <n v="22.320000000000004"/>
    <n v="15.120000000000003"/>
    <n v="18.720000000000002"/>
    <n v="0"/>
    <n v="0"/>
    <n v="0"/>
  </r>
  <r>
    <x v="7"/>
    <s v="Jul"/>
    <s v="2014"/>
    <d v="2014-07-01T00:00:00"/>
    <n v="25.120000000000005"/>
    <n v="13.76"/>
    <n v="19.440000000000001"/>
    <n v="0"/>
    <n v="0"/>
    <n v="0"/>
  </r>
  <r>
    <x v="7"/>
    <s v="Jul"/>
    <s v="2014"/>
    <d v="2014-07-02T00:00:00"/>
    <n v="23.520000000000003"/>
    <n v="15.440000000000001"/>
    <n v="19.480000000000004"/>
    <n v="0"/>
    <n v="0"/>
    <n v="0"/>
  </r>
  <r>
    <x v="7"/>
    <s v="Jul"/>
    <s v="2014"/>
    <d v="2014-07-03T00:00:00"/>
    <n v="22.96"/>
    <n v="15.680000000000001"/>
    <n v="19.32"/>
    <n v="0"/>
    <n v="0"/>
    <n v="0"/>
  </r>
  <r>
    <x v="7"/>
    <s v="Jul"/>
    <s v="2014"/>
    <d v="2014-07-04T00:00:00"/>
    <n v="23.840000000000003"/>
    <n v="13.920000000000002"/>
    <n v="18.880000000000003"/>
    <n v="0"/>
    <n v="0"/>
    <n v="0"/>
  </r>
  <r>
    <x v="8"/>
    <s v="Jul"/>
    <s v="2014"/>
    <d v="2014-07-05T00:00:00"/>
    <n v="22.480000000000004"/>
    <n v="12.96"/>
    <n v="17.720000000000002"/>
    <n v="0"/>
    <n v="0"/>
    <n v="0"/>
  </r>
  <r>
    <x v="8"/>
    <s v="Jul"/>
    <s v="2014"/>
    <d v="2014-07-06T00:00:00"/>
    <n v="23.520000000000003"/>
    <n v="13.12"/>
    <n v="18.32"/>
    <n v="0"/>
    <n v="0"/>
    <n v="0"/>
  </r>
  <r>
    <x v="8"/>
    <s v="Jul"/>
    <s v="2014"/>
    <d v="2014-07-07T00:00:00"/>
    <n v="23.120000000000005"/>
    <n v="14.880000000000003"/>
    <n v="19.000000000000004"/>
    <n v="0"/>
    <n v="34.670999999999999"/>
    <n v="34.670999999999999"/>
  </r>
  <r>
    <x v="8"/>
    <s v="Jul"/>
    <s v="2014"/>
    <d v="2014-07-08T00:00:00"/>
    <n v="24.320000000000004"/>
    <n v="12.4"/>
    <n v="18.360000000000003"/>
    <n v="0"/>
    <n v="0"/>
    <n v="0"/>
  </r>
  <r>
    <x v="8"/>
    <s v="Jul"/>
    <s v="2014"/>
    <d v="2014-07-09T00:00:00"/>
    <n v="26.479999999999997"/>
    <n v="12.160000000000002"/>
    <n v="19.32"/>
    <n v="0"/>
    <n v="0"/>
    <n v="0"/>
  </r>
  <r>
    <x v="8"/>
    <s v="Jul"/>
    <s v="2014"/>
    <d v="2014-07-10T00:00:00"/>
    <n v="21.76"/>
    <n v="13.040000000000001"/>
    <n v="17.400000000000002"/>
    <n v="0"/>
    <n v="0"/>
    <n v="0"/>
  </r>
  <r>
    <x v="8"/>
    <s v="Jul"/>
    <s v="2014"/>
    <d v="2014-07-11T00:00:00"/>
    <n v="27.04"/>
    <n v="14.080000000000002"/>
    <n v="20.560000000000002"/>
    <n v="0"/>
    <n v="0"/>
    <n v="0"/>
  </r>
  <r>
    <x v="9"/>
    <s v="Jul"/>
    <s v="2014"/>
    <d v="2014-07-12T00:00:00"/>
    <n v="20.480000000000004"/>
    <n v="15.040000000000001"/>
    <n v="17.760000000000002"/>
    <n v="0"/>
    <n v="0"/>
    <n v="0"/>
  </r>
  <r>
    <x v="9"/>
    <s v="Jul"/>
    <s v="2014"/>
    <d v="2014-07-13T00:00:00"/>
    <n v="26.56"/>
    <n v="15.520000000000003"/>
    <n v="21.04"/>
    <n v="0"/>
    <n v="0"/>
    <n v="0"/>
  </r>
  <r>
    <x v="9"/>
    <s v="Jul"/>
    <s v="2014"/>
    <d v="2014-07-14T00:00:00"/>
    <n v="20.480000000000004"/>
    <n v="13.920000000000002"/>
    <n v="17.200000000000003"/>
    <n v="9.2456000000000031"/>
    <n v="0"/>
    <n v="9.2456000000000031"/>
  </r>
  <r>
    <x v="9"/>
    <s v="Jul"/>
    <s v="2014"/>
    <d v="2014-07-15T00:00:00"/>
    <n v="18.8"/>
    <n v="10.32"/>
    <n v="14.56"/>
    <n v="0"/>
    <n v="0"/>
    <n v="0"/>
  </r>
  <r>
    <x v="9"/>
    <s v="Jul"/>
    <s v="2014"/>
    <d v="2014-07-16T00:00:00"/>
    <n v="22.720000000000002"/>
    <n v="8.0800000000000018"/>
    <n v="15.400000000000002"/>
    <n v="0"/>
    <n v="0"/>
    <n v="0"/>
  </r>
  <r>
    <x v="9"/>
    <s v="Jul"/>
    <s v="2014"/>
    <d v="2014-07-17T00:00:00"/>
    <n v="25.92"/>
    <n v="15.600000000000001"/>
    <n v="20.76"/>
    <n v="0"/>
    <n v="0"/>
    <n v="0"/>
  </r>
  <r>
    <x v="9"/>
    <s v="Jul"/>
    <s v="2014"/>
    <d v="2014-07-18T00:00:00"/>
    <n v="19.840000000000003"/>
    <n v="9.5200000000000014"/>
    <n v="14.680000000000003"/>
    <n v="0"/>
    <n v="34.670999999999999"/>
    <n v="34.670999999999999"/>
  </r>
  <r>
    <x v="10"/>
    <s v="Jul"/>
    <s v="2014"/>
    <d v="2014-07-19T00:00:00"/>
    <n v="22.16"/>
    <n v="9.2800000000000011"/>
    <n v="15.72"/>
    <n v="0"/>
    <n v="0"/>
    <n v="0"/>
  </r>
  <r>
    <x v="10"/>
    <s v="Jul"/>
    <s v="2014"/>
    <d v="2014-07-20T00:00:00"/>
    <n v="26.479999999999997"/>
    <n v="11.280000000000001"/>
    <n v="18.88"/>
    <n v="10.830560000000002"/>
    <n v="0"/>
    <n v="10.830560000000002"/>
  </r>
  <r>
    <x v="10"/>
    <s v="Jul"/>
    <s v="2014"/>
    <d v="2014-07-21T00:00:00"/>
    <n v="26.400000000000002"/>
    <n v="10.480000000000002"/>
    <n v="18.440000000000001"/>
    <n v="0"/>
    <n v="0"/>
    <n v="0"/>
  </r>
  <r>
    <x v="10"/>
    <s v="Jul"/>
    <s v="2014"/>
    <d v="2014-07-22T00:00:00"/>
    <n v="26.72"/>
    <n v="12.4"/>
    <n v="19.559999999999999"/>
    <n v="1.5849600000000004"/>
    <n v="0"/>
    <n v="1.5849600000000004"/>
  </r>
  <r>
    <x v="10"/>
    <s v="Jul"/>
    <s v="2014"/>
    <d v="2014-07-23T00:00:00"/>
    <n v="26.32"/>
    <n v="12.4"/>
    <n v="19.36"/>
    <n v="0"/>
    <n v="0"/>
    <n v="0"/>
  </r>
  <r>
    <x v="10"/>
    <s v="Jul"/>
    <s v="2014"/>
    <d v="2014-07-24T00:00:00"/>
    <n v="28.24"/>
    <n v="13.200000000000001"/>
    <n v="20.72"/>
    <n v="7.1323200000000018"/>
    <n v="0"/>
    <n v="7.1323200000000018"/>
  </r>
  <r>
    <x v="10"/>
    <s v="Jul"/>
    <s v="2014"/>
    <d v="2014-07-25T00:00:00"/>
    <n v="21.92"/>
    <n v="13.680000000000001"/>
    <n v="17.8"/>
    <n v="26.680160000000004"/>
    <n v="34.670999999999999"/>
    <n v="61.351160000000007"/>
  </r>
  <r>
    <x v="11"/>
    <s v="Jul"/>
    <s v="2014"/>
    <d v="2014-07-26T00:00:00"/>
    <n v="19.760000000000002"/>
    <n v="9.2000000000000011"/>
    <n v="14.48"/>
    <n v="0.52832000000000012"/>
    <n v="0"/>
    <n v="0.52832000000000012"/>
  </r>
  <r>
    <x v="11"/>
    <s v="Jul"/>
    <s v="2014"/>
    <d v="2014-07-27T00:00:00"/>
    <n v="22"/>
    <n v="7.3600000000000012"/>
    <n v="14.68"/>
    <n v="28.00096000000001"/>
    <n v="0"/>
    <n v="28.00096000000001"/>
  </r>
  <r>
    <x v="11"/>
    <s v="Jul"/>
    <s v="2014"/>
    <d v="2014-07-28T00:00:00"/>
    <n v="22.560000000000002"/>
    <n v="11.040000000000001"/>
    <n v="16.8"/>
    <n v="46.756320000000002"/>
    <n v="0"/>
    <n v="46.756320000000002"/>
  </r>
  <r>
    <x v="11"/>
    <s v="Jul"/>
    <s v="2014"/>
    <d v="2014-07-29T00:00:00"/>
    <n v="21.680000000000003"/>
    <n v="9.5200000000000014"/>
    <n v="15.600000000000001"/>
    <n v="5.2831999999999999"/>
    <n v="0"/>
    <n v="5.2831999999999999"/>
  </r>
  <r>
    <x v="11"/>
    <s v="Jul"/>
    <s v="2014"/>
    <d v="2014-07-30T00:00:00"/>
    <n v="22.880000000000003"/>
    <n v="12.560000000000002"/>
    <n v="17.720000000000002"/>
    <n v="17.962879999999998"/>
    <n v="0"/>
    <n v="17.962879999999998"/>
  </r>
  <r>
    <x v="11"/>
    <s v="Jul"/>
    <s v="2014"/>
    <d v="2014-07-31T00:00:00"/>
    <n v="23.76"/>
    <n v="10.72"/>
    <n v="17.240000000000002"/>
    <n v="0"/>
    <n v="0"/>
    <n v="0"/>
  </r>
  <r>
    <x v="11"/>
    <s v="Aug"/>
    <s v="2014"/>
    <d v="2014-08-01T00:00:00"/>
    <n v="19.920000000000002"/>
    <n v="14"/>
    <n v="16.96"/>
    <n v="0"/>
    <n v="0"/>
    <n v="0"/>
  </r>
  <r>
    <x v="12"/>
    <s v="Aug"/>
    <s v="2014"/>
    <d v="2014-08-02T00:00:00"/>
    <n v="22.320000000000004"/>
    <n v="12.880000000000003"/>
    <n v="17.600000000000001"/>
    <n v="0.79248000000000007"/>
    <n v="0"/>
    <n v="0.79248000000000007"/>
  </r>
  <r>
    <x v="12"/>
    <s v="Aug"/>
    <s v="2014"/>
    <d v="2014-08-03T00:00:00"/>
    <n v="22.240000000000002"/>
    <n v="10.4"/>
    <n v="16.32"/>
    <n v="0"/>
    <n v="0"/>
    <n v="0"/>
  </r>
  <r>
    <x v="12"/>
    <s v="Aug"/>
    <s v="2014"/>
    <d v="2014-08-04T00:00:00"/>
    <n v="24.320000000000004"/>
    <n v="11.040000000000001"/>
    <n v="17.680000000000003"/>
    <n v="5.5473600000000012"/>
    <n v="0"/>
    <n v="5.5473600000000012"/>
  </r>
  <r>
    <x v="12"/>
    <s v="Aug"/>
    <s v="2014"/>
    <d v="2014-08-05T00:00:00"/>
    <n v="23.520000000000003"/>
    <n v="10.64"/>
    <n v="17.080000000000002"/>
    <n v="3.6982400000000002"/>
    <n v="0"/>
    <n v="3.6982400000000002"/>
  </r>
  <r>
    <x v="12"/>
    <s v="Aug"/>
    <s v="2014"/>
    <d v="2014-08-06T00:00:00"/>
    <n v="22.560000000000002"/>
    <n v="10.96"/>
    <n v="16.760000000000002"/>
    <n v="0"/>
    <n v="0"/>
    <n v="0"/>
  </r>
  <r>
    <x v="12"/>
    <s v="Aug"/>
    <s v="2014"/>
    <d v="2014-08-07T00:00:00"/>
    <n v="22.240000000000002"/>
    <n v="10.96"/>
    <n v="16.600000000000001"/>
    <n v="0.26416000000000006"/>
    <n v="0"/>
    <n v="0.26416000000000006"/>
  </r>
  <r>
    <x v="12"/>
    <s v="Aug"/>
    <s v="2014"/>
    <d v="2014-08-08T00:00:00"/>
    <n v="22.480000000000004"/>
    <n v="16.320000000000004"/>
    <n v="19.400000000000006"/>
    <n v="0"/>
    <n v="34.670999999999999"/>
    <n v="34.670999999999999"/>
  </r>
  <r>
    <x v="13"/>
    <s v="Aug"/>
    <s v="2014"/>
    <d v="2014-08-09T00:00:00"/>
    <n v="21.840000000000003"/>
    <n v="11.600000000000001"/>
    <n v="16.720000000000002"/>
    <n v="2.6415999999999999"/>
    <n v="0"/>
    <n v="2.6415999999999999"/>
  </r>
  <r>
    <x v="13"/>
    <s v="Aug"/>
    <s v="2014"/>
    <d v="2014-08-10T00:00:00"/>
    <n v="23.44"/>
    <n v="10.480000000000002"/>
    <n v="16.96"/>
    <n v="0"/>
    <n v="0"/>
    <n v="0"/>
  </r>
  <r>
    <x v="13"/>
    <s v="Aug"/>
    <s v="2014"/>
    <d v="2014-08-11T00:00:00"/>
    <n v="25.680000000000003"/>
    <n v="12.4"/>
    <n v="19.040000000000003"/>
    <n v="0"/>
    <n v="0"/>
    <n v="0"/>
  </r>
  <r>
    <x v="13"/>
    <s v="Aug"/>
    <s v="2014"/>
    <d v="2014-08-12T00:00:00"/>
    <n v="22.080000000000002"/>
    <n v="12.32"/>
    <n v="17.200000000000003"/>
    <n v="0"/>
    <n v="0"/>
    <n v="0"/>
  </r>
  <r>
    <x v="13"/>
    <s v="Aug"/>
    <s v="2014"/>
    <d v="2014-08-13T00:00:00"/>
    <n v="20.720000000000002"/>
    <n v="8.9600000000000009"/>
    <n v="14.840000000000002"/>
    <n v="0"/>
    <n v="0"/>
    <n v="0"/>
  </r>
  <r>
    <x v="13"/>
    <s v="Aug"/>
    <s v="2014"/>
    <d v="2014-08-14T00:00:00"/>
    <n v="19.12"/>
    <n v="7.6800000000000015"/>
    <n v="13.400000000000002"/>
    <n v="0"/>
    <n v="0"/>
    <n v="0"/>
  </r>
  <r>
    <x v="13"/>
    <s v="Aug"/>
    <s v="2014"/>
    <d v="2014-08-15T00:00:00"/>
    <n v="18.320000000000004"/>
    <n v="7.3600000000000012"/>
    <n v="12.840000000000003"/>
    <n v="0"/>
    <n v="0"/>
    <n v="0"/>
  </r>
  <r>
    <x v="14"/>
    <s v="Aug"/>
    <s v="2014"/>
    <d v="2014-08-16T00:00:00"/>
    <n v="21.120000000000005"/>
    <n v="5.7600000000000007"/>
    <n v="13.440000000000003"/>
    <n v="1.0566400000000002"/>
    <n v="0"/>
    <n v="1.0566400000000002"/>
  </r>
  <r>
    <x v="14"/>
    <s v="Aug"/>
    <s v="2014"/>
    <d v="2014-08-17T00:00:00"/>
    <n v="22"/>
    <n v="5.28"/>
    <n v="13.64"/>
    <n v="0"/>
    <n v="0"/>
    <n v="0"/>
  </r>
  <r>
    <x v="14"/>
    <s v="Aug"/>
    <s v="2014"/>
    <d v="2014-08-18T00:00:00"/>
    <n v="21.200000000000003"/>
    <n v="8.9600000000000009"/>
    <n v="15.080000000000002"/>
    <n v="0"/>
    <n v="0"/>
    <n v="0"/>
  </r>
  <r>
    <x v="14"/>
    <s v="Aug"/>
    <s v="2014"/>
    <d v="2014-08-19T00:00:00"/>
    <n v="21.28"/>
    <n v="9.8400000000000016"/>
    <n v="15.560000000000002"/>
    <n v="0"/>
    <n v="0"/>
    <n v="0"/>
  </r>
  <r>
    <x v="14"/>
    <s v="Aug"/>
    <s v="2014"/>
    <d v="2014-08-20T00:00:00"/>
    <n v="21.92"/>
    <n v="8.0800000000000018"/>
    <n v="15.000000000000002"/>
    <n v="0"/>
    <n v="0"/>
    <n v="0"/>
  </r>
  <r>
    <x v="14"/>
    <s v="Aug"/>
    <s v="2014"/>
    <d v="2014-08-21T00:00:00"/>
    <n v="16.48"/>
    <n v="6.4"/>
    <n v="11.440000000000001"/>
    <n v="26.151840000000004"/>
    <n v="0"/>
    <n v="26.151840000000004"/>
  </r>
  <r>
    <x v="14"/>
    <s v="Aug"/>
    <s v="2014"/>
    <d v="2014-08-22T00:00:00"/>
    <n v="15.200000000000001"/>
    <n v="3.3600000000000003"/>
    <n v="9.2800000000000011"/>
    <n v="3.6982400000000002"/>
    <n v="0"/>
    <n v="3.6982400000000002"/>
  </r>
  <r>
    <x v="15"/>
    <s v="Aug"/>
    <s v="2014"/>
    <d v="2014-08-23T00:00:00"/>
    <n v="18.8"/>
    <n v="3.5200000000000005"/>
    <n v="11.16"/>
    <n v="0"/>
    <n v="0"/>
    <n v="0"/>
  </r>
  <r>
    <x v="15"/>
    <s v="Aug"/>
    <s v="2014"/>
    <d v="2014-08-24T00:00:00"/>
    <n v="17.28"/>
    <n v="10.160000000000002"/>
    <n v="13.720000000000002"/>
    <n v="0"/>
    <n v="0"/>
    <n v="0"/>
  </r>
  <r>
    <x v="15"/>
    <s v="Aug"/>
    <s v="2014"/>
    <d v="2014-08-25T00:00:00"/>
    <n v="21.040000000000003"/>
    <n v="12"/>
    <n v="16.520000000000003"/>
    <n v="0"/>
    <n v="0"/>
    <n v="0"/>
  </r>
  <r>
    <x v="15"/>
    <s v="Aug"/>
    <s v="2014"/>
    <d v="2014-08-26T00:00:00"/>
    <n v="18.720000000000002"/>
    <n v="8.7200000000000006"/>
    <n v="13.720000000000002"/>
    <n v="0"/>
    <n v="0"/>
    <n v="0"/>
  </r>
  <r>
    <x v="15"/>
    <s v="Aug"/>
    <s v="2014"/>
    <d v="2014-08-27T00:00:00"/>
    <n v="19.12"/>
    <n v="7.120000000000001"/>
    <n v="13.120000000000001"/>
    <n v="0"/>
    <n v="0"/>
    <n v="0"/>
  </r>
  <r>
    <x v="15"/>
    <s v="Aug"/>
    <s v="2014"/>
    <d v="2014-08-28T00:00:00"/>
    <n v="16.48"/>
    <n v="6.88"/>
    <n v="11.68"/>
    <n v="0"/>
    <n v="0"/>
    <n v="0"/>
  </r>
  <r>
    <x v="15"/>
    <s v="Aug"/>
    <s v="2014"/>
    <d v="2014-08-29T00:00:00"/>
    <n v="15.520000000000003"/>
    <n v="8.4"/>
    <n v="11.96"/>
    <n v="0.52832000000000012"/>
    <n v="0"/>
    <n v="0.52832000000000012"/>
  </r>
  <r>
    <x v="16"/>
    <s v="Aug"/>
    <s v="2014"/>
    <d v="2014-08-30T00:00:00"/>
    <n v="15.280000000000001"/>
    <n v="4.5600000000000005"/>
    <n v="9.9200000000000017"/>
    <n v="2.1132800000000005"/>
    <n v="34.670999999999999"/>
    <n v="36.784280000000003"/>
  </r>
  <r>
    <x v="16"/>
    <s v="Aug"/>
    <s v="2014"/>
    <d v="2014-08-31T00:00:00"/>
    <n v="17.12"/>
    <n v="3.92"/>
    <n v="10.52"/>
    <n v="0"/>
    <n v="0"/>
    <n v="0"/>
  </r>
  <r>
    <x v="16"/>
    <s v="Sep"/>
    <s v="2014"/>
    <d v="2014-09-01T00:00:00"/>
    <n v="20.16"/>
    <n v="3.2"/>
    <n v="11.68"/>
    <n v="0"/>
    <n v="0"/>
    <n v="0"/>
  </r>
  <r>
    <x v="16"/>
    <s v="Sep"/>
    <s v="2014"/>
    <d v="2014-09-02T00:00:00"/>
    <n v="22.96"/>
    <n v="5.6000000000000005"/>
    <n v="14.280000000000001"/>
    <n v="0"/>
    <n v="0"/>
    <n v="0"/>
  </r>
  <r>
    <x v="16"/>
    <s v="Sep"/>
    <s v="2014"/>
    <d v="2014-09-03T00:00:00"/>
    <n v="23.28"/>
    <n v="6.5600000000000014"/>
    <n v="14.920000000000002"/>
    <n v="0"/>
    <n v="0"/>
    <n v="0"/>
  </r>
  <r>
    <x v="16"/>
    <s v="Sep"/>
    <s v="2014"/>
    <d v="2014-09-04T00:00:00"/>
    <n v="22"/>
    <n v="12.080000000000002"/>
    <n v="17.04"/>
    <n v="0"/>
    <n v="0"/>
    <n v="0"/>
  </r>
  <r>
    <x v="16"/>
    <s v="Sep"/>
    <s v="2014"/>
    <d v="2014-09-05T00:00:00"/>
    <n v="22.880000000000003"/>
    <n v="10.480000000000002"/>
    <n v="16.680000000000003"/>
    <n v="0"/>
    <n v="0"/>
    <n v="0"/>
  </r>
  <r>
    <x v="17"/>
    <s v="Sep"/>
    <s v="2014"/>
    <d v="2014-09-06T00:00:00"/>
    <n v="24.240000000000002"/>
    <n v="10"/>
    <n v="17.12"/>
    <n v="0"/>
    <n v="0"/>
    <n v="0"/>
  </r>
  <r>
    <x v="17"/>
    <s v="Sep"/>
    <s v="2014"/>
    <d v="2014-09-07T00:00:00"/>
    <n v="24.880000000000003"/>
    <n v="10"/>
    <n v="17.440000000000001"/>
    <n v="0"/>
    <n v="0"/>
    <n v="0"/>
  </r>
  <r>
    <x v="17"/>
    <s v="Sep"/>
    <s v="2014"/>
    <d v="2014-09-08T00:00:00"/>
    <n v="24.240000000000002"/>
    <n v="11.200000000000001"/>
    <n v="17.720000000000002"/>
    <n v="0"/>
    <n v="0"/>
    <n v="0"/>
  </r>
  <r>
    <x v="17"/>
    <s v="Sep"/>
    <s v="2014"/>
    <d v="2014-09-09T00:00:00"/>
    <n v="24.720000000000002"/>
    <n v="12.72"/>
    <n v="18.720000000000002"/>
    <n v="0.26416000000000006"/>
    <n v="0"/>
    <n v="0.26416000000000006"/>
  </r>
  <r>
    <x v="17"/>
    <s v="Sep"/>
    <s v="2014"/>
    <d v="2014-09-10T00:00:00"/>
    <n v="25.040000000000003"/>
    <n v="10"/>
    <n v="17.520000000000003"/>
    <n v="0"/>
    <n v="0"/>
    <n v="0"/>
  </r>
  <r>
    <x v="17"/>
    <s v="Sep"/>
    <s v="2014"/>
    <d v="2014-09-11T00:00:00"/>
    <n v="25.680000000000003"/>
    <n v="9.3600000000000012"/>
    <n v="17.520000000000003"/>
    <n v="0"/>
    <n v="0"/>
    <n v="0"/>
  </r>
  <r>
    <x v="17"/>
    <s v="Sep"/>
    <s v="2014"/>
    <d v="2014-09-12T00:00:00"/>
    <n v="25.36"/>
    <n v="9.7600000000000016"/>
    <n v="17.560000000000002"/>
    <n v="0"/>
    <n v="0"/>
    <n v="0"/>
  </r>
  <r>
    <x v="18"/>
    <s v="Sep"/>
    <s v="2014"/>
    <d v="2014-09-13T00:00:00"/>
    <n v="26.72"/>
    <n v="10.080000000000002"/>
    <n v="18.399999999999999"/>
    <n v="0"/>
    <n v="0"/>
    <n v="0"/>
  </r>
  <r>
    <x v="18"/>
    <s v="Sep"/>
    <s v="2014"/>
    <d v="2014-09-14T00:00:00"/>
    <n v="28.56"/>
    <n v="11.600000000000001"/>
    <n v="20.079999999999998"/>
    <n v="0"/>
    <n v="0"/>
    <n v="0"/>
  </r>
  <r>
    <x v="18"/>
    <s v="Sep"/>
    <s v="2014"/>
    <d v="2014-09-15T00:00:00"/>
    <n v="28.159999999999997"/>
    <n v="12.32"/>
    <n v="20.239999999999998"/>
    <n v="0"/>
    <n v="0"/>
    <n v="0"/>
  </r>
  <r>
    <x v="18"/>
    <s v="Sep"/>
    <s v="2014"/>
    <d v="2014-09-16T00:00:00"/>
    <n v="28.08"/>
    <n v="13.76"/>
    <n v="20.919999999999998"/>
    <n v="0"/>
    <n v="0"/>
    <n v="0"/>
  </r>
  <r>
    <x v="18"/>
    <s v="Sep"/>
    <s v="2014"/>
    <d v="2014-09-17T00:00:00"/>
    <n v="26.56"/>
    <n v="11.680000000000001"/>
    <n v="19.12"/>
    <n v="4.4907199999999996"/>
    <n v="0"/>
    <n v="4.4907199999999996"/>
  </r>
  <r>
    <x v="18"/>
    <s v="Sep"/>
    <s v="2014"/>
    <d v="2014-09-18T00:00:00"/>
    <n v="15.600000000000001"/>
    <n v="5.36"/>
    <n v="10.48"/>
    <n v="36.189920000000008"/>
    <n v="0"/>
    <n v="36.189920000000008"/>
  </r>
  <r>
    <x v="18"/>
    <s v="Sep"/>
    <s v="2014"/>
    <d v="2014-09-19T00:00:00"/>
    <n v="16.720000000000002"/>
    <n v="2.8000000000000003"/>
    <n v="9.7600000000000016"/>
    <n v="14.000479999999996"/>
    <n v="0"/>
    <n v="14.000479999999996"/>
  </r>
  <r>
    <x v="19"/>
    <s v="Sep"/>
    <s v="2014"/>
    <d v="2014-09-20T00:00:00"/>
    <n v="13.76"/>
    <n v="1.9200000000000004"/>
    <n v="7.84"/>
    <n v="8.9814399999999992"/>
    <n v="0"/>
    <n v="8.9814399999999992"/>
  </r>
  <r>
    <x v="19"/>
    <s v="Sep"/>
    <s v="2014"/>
    <d v="2014-09-21T00:00:00"/>
    <n v="17.28"/>
    <n v="0.16000000000000006"/>
    <n v="8.7200000000000006"/>
    <n v="0"/>
    <n v="0"/>
    <n v="0"/>
  </r>
  <r>
    <x v="19"/>
    <s v="Sep"/>
    <s v="2014"/>
    <d v="2014-09-22T00:00:00"/>
    <n v="20.720000000000002"/>
    <n v="2.4000000000000004"/>
    <n v="11.560000000000002"/>
    <n v="0"/>
    <n v="0"/>
    <n v="0"/>
  </r>
  <r>
    <x v="19"/>
    <s v="Sep"/>
    <s v="2014"/>
    <d v="2014-09-23T00:00:00"/>
    <n v="22.16"/>
    <n v="4.3199999999999994"/>
    <n v="13.24"/>
    <n v="1.0566400000000002"/>
    <n v="0"/>
    <n v="1.0566400000000002"/>
  </r>
  <r>
    <x v="19"/>
    <s v="Sep"/>
    <s v="2014"/>
    <d v="2014-09-24T00:00:00"/>
    <n v="22.080000000000002"/>
    <n v="13.600000000000001"/>
    <n v="17.840000000000003"/>
    <n v="1.3208"/>
    <n v="0"/>
    <n v="1.3208"/>
  </r>
  <r>
    <x v="19"/>
    <s v="Sep"/>
    <s v="2014"/>
    <d v="2014-09-25T00:00:00"/>
    <n v="20.16"/>
    <n v="7.5200000000000005"/>
    <n v="13.84"/>
    <n v="0"/>
    <n v="0"/>
    <n v="0"/>
  </r>
  <r>
    <x v="19"/>
    <s v="Sep"/>
    <s v="2014"/>
    <d v="2014-09-26T00:00:00"/>
    <m/>
    <m/>
    <s v=""/>
    <m/>
    <m/>
    <s v=""/>
  </r>
  <r>
    <x v="20"/>
    <s v="Sep"/>
    <s v="2014"/>
    <d v="2014-09-27T00:00:00"/>
    <m/>
    <m/>
    <s v=""/>
    <m/>
    <m/>
    <s v=""/>
  </r>
  <r>
    <x v="20"/>
    <s v="Sep"/>
    <s v="2014"/>
    <d v="2014-09-28T00:00:00"/>
    <m/>
    <m/>
    <s v=""/>
    <m/>
    <m/>
    <s v=""/>
  </r>
  <r>
    <x v="20"/>
    <s v="Sep"/>
    <s v="2014"/>
    <d v="2014-09-29T00:00:00"/>
    <m/>
    <m/>
    <s v=""/>
    <m/>
    <m/>
    <s v=""/>
  </r>
  <r>
    <x v="20"/>
    <s v="Sep"/>
    <s v="2014"/>
    <d v="2014-09-30T00:00:00"/>
    <m/>
    <m/>
    <s v=""/>
    <m/>
    <m/>
    <s v=""/>
  </r>
  <r>
    <x v="20"/>
    <s v="Oct"/>
    <s v="2014"/>
    <d v="2014-10-01T00:00:00"/>
    <m/>
    <m/>
    <s v=""/>
    <m/>
    <m/>
    <s v=""/>
  </r>
  <r>
    <x v="20"/>
    <s v="Oct"/>
    <s v="2014"/>
    <d v="2014-10-02T00:00:00"/>
    <m/>
    <m/>
    <s v=""/>
    <m/>
    <m/>
    <s v=""/>
  </r>
  <r>
    <x v="20"/>
    <s v="Oct"/>
    <s v="2014"/>
    <d v="2014-10-03T00:00:00"/>
    <m/>
    <m/>
    <s v=""/>
    <m/>
    <m/>
    <s v=""/>
  </r>
  <r>
    <x v="21"/>
    <s v="Oct"/>
    <s v="2014"/>
    <d v="2014-10-04T00:00:00"/>
    <m/>
    <m/>
    <s v=""/>
    <m/>
    <m/>
    <s v=""/>
  </r>
  <r>
    <x v="21"/>
    <s v="Oct"/>
    <s v="2014"/>
    <d v="2014-10-05T00:00:00"/>
    <m/>
    <m/>
    <s v=""/>
    <m/>
    <m/>
    <s v=""/>
  </r>
  <r>
    <x v="21"/>
    <s v="Oct"/>
    <s v="2014"/>
    <d v="2014-10-06T00:00:00"/>
    <m/>
    <m/>
    <s v=""/>
    <m/>
    <m/>
    <s v=""/>
  </r>
  <r>
    <x v="21"/>
    <s v="Oct"/>
    <s v="2014"/>
    <d v="2014-10-07T00:00:00"/>
    <m/>
    <m/>
    <s v=""/>
    <m/>
    <m/>
    <s v=""/>
  </r>
  <r>
    <x v="21"/>
    <s v="Oct"/>
    <s v="2014"/>
    <d v="2014-10-08T00:00:00"/>
    <m/>
    <m/>
    <s v=""/>
    <m/>
    <m/>
    <s v=""/>
  </r>
  <r>
    <x v="21"/>
    <s v="Oct"/>
    <s v="2014"/>
    <d v="2014-10-09T00:00:00"/>
    <m/>
    <m/>
    <s v=""/>
    <m/>
    <m/>
    <s v=""/>
  </r>
  <r>
    <x v="21"/>
    <s v="Oct"/>
    <s v="2014"/>
    <d v="2014-10-10T00:00:00"/>
    <m/>
    <m/>
    <s v=""/>
    <m/>
    <m/>
    <s v=""/>
  </r>
  <r>
    <x v="22"/>
    <s v="Oct"/>
    <s v="2014"/>
    <d v="2014-10-11T00:00:00"/>
    <m/>
    <m/>
    <s v=""/>
    <m/>
    <m/>
    <s v=""/>
  </r>
  <r>
    <x v="22"/>
    <s v="Oct"/>
    <s v="2014"/>
    <d v="2014-10-12T00:00:00"/>
    <m/>
    <m/>
    <s v=""/>
    <m/>
    <m/>
    <s v=""/>
  </r>
  <r>
    <x v="22"/>
    <s v="Oct"/>
    <s v="2014"/>
    <d v="2014-10-13T00:00:00"/>
    <m/>
    <m/>
    <s v=""/>
    <m/>
    <m/>
    <s v=""/>
  </r>
  <r>
    <x v="22"/>
    <s v="Oct"/>
    <s v="2014"/>
    <d v="2014-10-14T00:00:00"/>
    <m/>
    <m/>
    <s v=""/>
    <m/>
    <m/>
    <s v=""/>
  </r>
  <r>
    <x v="22"/>
    <s v="Oct"/>
    <s v="2014"/>
    <d v="2014-10-15T00:00:00"/>
    <m/>
    <m/>
    <s v=""/>
    <m/>
    <m/>
    <s v=""/>
  </r>
  <r>
    <x v="22"/>
    <s v="Oct"/>
    <s v="2014"/>
    <d v="2014-10-16T00:00:00"/>
    <m/>
    <m/>
    <s v=""/>
    <m/>
    <m/>
    <s v=""/>
  </r>
  <r>
    <x v="22"/>
    <s v="Oct"/>
    <s v="2014"/>
    <d v="2014-10-17T00:00:00"/>
    <m/>
    <m/>
    <s v=""/>
    <m/>
    <m/>
    <s v=""/>
  </r>
  <r>
    <x v="23"/>
    <s v="Oct"/>
    <s v="2014"/>
    <d v="2014-10-18T00:00:00"/>
    <m/>
    <m/>
    <s v=""/>
    <m/>
    <m/>
    <s v=""/>
  </r>
  <r>
    <x v="23"/>
    <s v="Oct"/>
    <s v="2014"/>
    <d v="2014-10-19T00:00:00"/>
    <m/>
    <m/>
    <s v=""/>
    <m/>
    <m/>
    <s v=""/>
  </r>
  <r>
    <x v="23"/>
    <s v="Oct"/>
    <s v="2014"/>
    <d v="2014-10-20T00:00:00"/>
    <m/>
    <m/>
    <s v=""/>
    <m/>
    <m/>
    <s v=""/>
  </r>
  <r>
    <x v="23"/>
    <s v="Oct"/>
    <s v="2014"/>
    <d v="2014-10-21T00:00:00"/>
    <m/>
    <m/>
    <s v=""/>
    <m/>
    <m/>
    <s v=""/>
  </r>
  <r>
    <x v="23"/>
    <s v="Oct"/>
    <s v="2014"/>
    <d v="2014-10-22T00:00:00"/>
    <m/>
    <m/>
    <s v=""/>
    <m/>
    <m/>
    <s v=""/>
  </r>
  <r>
    <x v="23"/>
    <s v="Oct"/>
    <s v="2014"/>
    <d v="2014-10-23T00:00:00"/>
    <m/>
    <m/>
    <s v=""/>
    <m/>
    <m/>
    <s v=""/>
  </r>
  <r>
    <x v="23"/>
    <s v="Oct"/>
    <s v="2014"/>
    <d v="2014-10-24T00:00:00"/>
    <m/>
    <m/>
    <s v=""/>
    <m/>
    <m/>
    <s v=""/>
  </r>
  <r>
    <x v="24"/>
    <s v="Oct"/>
    <s v="2014"/>
    <d v="2014-10-25T00:00:00"/>
    <m/>
    <m/>
    <s v=""/>
    <m/>
    <m/>
    <s v=""/>
  </r>
  <r>
    <x v="24"/>
    <s v="Oct"/>
    <s v="2014"/>
    <d v="2014-10-26T00:00:00"/>
    <m/>
    <m/>
    <s v=""/>
    <m/>
    <m/>
    <s v=""/>
  </r>
  <r>
    <x v="24"/>
    <s v="Oct"/>
    <s v="2014"/>
    <d v="2014-10-27T00:00:00"/>
    <m/>
    <m/>
    <s v=""/>
    <m/>
    <m/>
    <s v=""/>
  </r>
  <r>
    <x v="24"/>
    <s v="Oct"/>
    <s v="2014"/>
    <d v="2014-10-28T00:00:00"/>
    <m/>
    <m/>
    <s v=""/>
    <m/>
    <m/>
    <s v=""/>
  </r>
  <r>
    <x v="24"/>
    <s v="Oct"/>
    <s v="2014"/>
    <d v="2014-10-29T00:00:00"/>
    <m/>
    <m/>
    <s v=""/>
    <m/>
    <m/>
    <s v=""/>
  </r>
  <r>
    <x v="24"/>
    <s v="Oct"/>
    <s v="2014"/>
    <d v="2014-10-30T00:00:00"/>
    <m/>
    <m/>
    <s v=""/>
    <m/>
    <m/>
    <s v=""/>
  </r>
  <r>
    <x v="24"/>
    <s v="Oct"/>
    <s v="2014"/>
    <d v="2014-10-31T00:00:00"/>
    <m/>
    <m/>
    <s v=""/>
    <m/>
    <m/>
    <s v=""/>
  </r>
  <r>
    <x v="25"/>
    <s v="Nov"/>
    <s v="2014"/>
    <d v="2014-11-01T00:00:00"/>
    <m/>
    <m/>
    <s v=""/>
    <m/>
    <m/>
    <s v=""/>
  </r>
  <r>
    <x v="25"/>
    <s v="Nov"/>
    <s v="2014"/>
    <d v="2014-11-02T00:00:00"/>
    <m/>
    <m/>
    <s v=""/>
    <m/>
    <m/>
    <s v=""/>
  </r>
  <r>
    <x v="25"/>
    <s v="Nov"/>
    <s v="2014"/>
    <d v="2014-11-03T00:00:00"/>
    <m/>
    <m/>
    <s v=""/>
    <m/>
    <m/>
    <s v=""/>
  </r>
  <r>
    <x v="25"/>
    <s v="Nov"/>
    <s v="2014"/>
    <d v="2014-11-04T00:00:00"/>
    <m/>
    <m/>
    <s v=""/>
    <m/>
    <m/>
    <s v=""/>
  </r>
  <r>
    <x v="25"/>
    <s v="Nov"/>
    <s v="2014"/>
    <d v="2014-11-05T00:00:00"/>
    <m/>
    <m/>
    <s v=""/>
    <m/>
    <m/>
    <s v=""/>
  </r>
  <r>
    <x v="25"/>
    <s v="Nov"/>
    <s v="2014"/>
    <d v="2014-11-06T00:00:00"/>
    <m/>
    <m/>
    <s v=""/>
    <m/>
    <m/>
    <s v=""/>
  </r>
  <r>
    <x v="25"/>
    <s v="Nov"/>
    <s v="2014"/>
    <d v="2014-11-07T00:00:00"/>
    <m/>
    <m/>
    <s v=""/>
    <m/>
    <m/>
    <s v=""/>
  </r>
  <r>
    <x v="26"/>
    <s v="Nov"/>
    <s v="2014"/>
    <d v="2014-11-08T00:00:00"/>
    <m/>
    <m/>
    <s v=""/>
    <m/>
    <m/>
    <s v=""/>
  </r>
  <r>
    <x v="26"/>
    <s v="Nov"/>
    <s v="2014"/>
    <d v="2014-11-09T00:00:00"/>
    <m/>
    <m/>
    <s v=""/>
    <m/>
    <m/>
    <s v=""/>
  </r>
  <r>
    <x v="26"/>
    <s v="Nov"/>
    <s v="2014"/>
    <d v="2014-11-10T00:00:00"/>
    <m/>
    <m/>
    <s v=""/>
    <m/>
    <m/>
    <s v=""/>
  </r>
  <r>
    <x v="26"/>
    <s v="Nov"/>
    <s v="2014"/>
    <d v="2014-11-11T00:00:00"/>
    <m/>
    <m/>
    <s v=""/>
    <m/>
    <m/>
    <s v=""/>
  </r>
  <r>
    <x v="26"/>
    <s v="Nov"/>
    <s v="2014"/>
    <d v="2014-11-12T00:00:00"/>
    <m/>
    <m/>
    <s v=""/>
    <m/>
    <m/>
    <s v=""/>
  </r>
  <r>
    <x v="26"/>
    <s v="Nov"/>
    <s v="2014"/>
    <d v="2014-11-13T00:00:00"/>
    <m/>
    <m/>
    <s v=""/>
    <m/>
    <m/>
    <s v=""/>
  </r>
  <r>
    <x v="26"/>
    <s v="Nov"/>
    <s v="2014"/>
    <d v="2014-11-14T00:00:00"/>
    <m/>
    <m/>
    <s v=""/>
    <m/>
    <m/>
    <s v=""/>
  </r>
  <r>
    <x v="27"/>
    <s v="Nov"/>
    <s v="2014"/>
    <d v="2014-11-15T00:00:00"/>
    <m/>
    <m/>
    <s v=""/>
    <m/>
    <m/>
    <s v=""/>
  </r>
  <r>
    <x v="27"/>
    <s v="Nov"/>
    <s v="2014"/>
    <d v="2014-11-16T00:00:00"/>
    <m/>
    <m/>
    <s v=""/>
    <m/>
    <m/>
    <s v=""/>
  </r>
  <r>
    <x v="27"/>
    <s v="Nov"/>
    <s v="2014"/>
    <d v="2014-11-17T00:00:00"/>
    <m/>
    <m/>
    <s v=""/>
    <m/>
    <m/>
    <s v=""/>
  </r>
  <r>
    <x v="27"/>
    <s v="Nov"/>
    <s v="2014"/>
    <d v="2014-11-18T00:00:00"/>
    <m/>
    <m/>
    <s v=""/>
    <m/>
    <m/>
    <s v=""/>
  </r>
  <r>
    <x v="27"/>
    <s v="Nov"/>
    <s v="2014"/>
    <d v="2014-11-19T00:00:00"/>
    <m/>
    <m/>
    <s v=""/>
    <m/>
    <m/>
    <s v=""/>
  </r>
  <r>
    <x v="27"/>
    <s v="Nov"/>
    <s v="2014"/>
    <d v="2014-11-20T00:00:00"/>
    <m/>
    <m/>
    <s v=""/>
    <m/>
    <m/>
    <s v=""/>
  </r>
  <r>
    <x v="27"/>
    <s v="Nov"/>
    <s v="2014"/>
    <d v="2014-11-21T00:00:00"/>
    <m/>
    <m/>
    <s v=""/>
    <m/>
    <m/>
    <s v=""/>
  </r>
  <r>
    <x v="28"/>
    <s v="Nov"/>
    <s v="2014"/>
    <d v="2014-11-22T00:00:00"/>
    <m/>
    <m/>
    <s v=""/>
    <m/>
    <m/>
    <s v=""/>
  </r>
  <r>
    <x v="28"/>
    <s v="Nov"/>
    <s v="2014"/>
    <d v="2014-11-23T00:00:00"/>
    <m/>
    <m/>
    <s v=""/>
    <m/>
    <m/>
    <s v=""/>
  </r>
  <r>
    <x v="28"/>
    <s v="Nov"/>
    <s v="2014"/>
    <d v="2014-11-24T00:00:00"/>
    <m/>
    <m/>
    <s v=""/>
    <m/>
    <m/>
    <s v=""/>
  </r>
  <r>
    <x v="28"/>
    <s v="Nov"/>
    <s v="2014"/>
    <d v="2014-11-25T00:00:00"/>
    <m/>
    <m/>
    <s v=""/>
    <m/>
    <m/>
    <s v=""/>
  </r>
  <r>
    <x v="28"/>
    <s v="Nov"/>
    <s v="2014"/>
    <d v="2014-11-26T00:00:00"/>
    <m/>
    <m/>
    <s v=""/>
    <m/>
    <m/>
    <s v=""/>
  </r>
  <r>
    <x v="28"/>
    <s v="Nov"/>
    <s v="2014"/>
    <d v="2014-11-27T00:00:00"/>
    <m/>
    <m/>
    <s v=""/>
    <m/>
    <m/>
    <s v=""/>
  </r>
  <r>
    <x v="28"/>
    <s v="Nov"/>
    <s v="2014"/>
    <d v="2014-11-28T00:00:00"/>
    <m/>
    <m/>
    <s v=""/>
    <m/>
    <m/>
    <s v=""/>
  </r>
  <r>
    <x v="29"/>
    <s v="Nov"/>
    <s v="2014"/>
    <d v="2014-11-29T00:00:00"/>
    <m/>
    <m/>
    <s v=""/>
    <m/>
    <m/>
    <s v=""/>
  </r>
  <r>
    <x v="29"/>
    <s v="Nov"/>
    <s v="2014"/>
    <d v="2014-11-30T00:00:00"/>
    <m/>
    <m/>
    <s v=""/>
    <m/>
    <m/>
    <s v=""/>
  </r>
  <r>
    <x v="29"/>
    <s v="Dec"/>
    <s v="2014"/>
    <d v="2014-12-01T00:00:00"/>
    <m/>
    <m/>
    <s v=""/>
    <m/>
    <m/>
    <s v=""/>
  </r>
  <r>
    <x v="29"/>
    <s v="Dec"/>
    <s v="2014"/>
    <d v="2014-12-02T00:00:00"/>
    <m/>
    <m/>
    <s v=""/>
    <m/>
    <m/>
    <s v=""/>
  </r>
  <r>
    <x v="29"/>
    <s v="Dec"/>
    <s v="2014"/>
    <d v="2014-12-03T00:00:00"/>
    <m/>
    <m/>
    <s v=""/>
    <m/>
    <m/>
    <s v=""/>
  </r>
  <r>
    <x v="29"/>
    <s v="Dec"/>
    <s v="2014"/>
    <d v="2014-12-04T00:00:00"/>
    <m/>
    <m/>
    <s v=""/>
    <m/>
    <m/>
    <s v=""/>
  </r>
  <r>
    <x v="29"/>
    <s v="Dec"/>
    <s v="2014"/>
    <d v="2014-12-05T00:00:00"/>
    <m/>
    <m/>
    <s v=""/>
    <m/>
    <m/>
    <s v=""/>
  </r>
  <r>
    <x v="30"/>
    <s v="Dec"/>
    <s v="2014"/>
    <d v="2014-12-06T00:00:00"/>
    <m/>
    <m/>
    <s v=""/>
    <m/>
    <m/>
    <s v=""/>
  </r>
  <r>
    <x v="30"/>
    <s v="Dec"/>
    <s v="2014"/>
    <d v="2014-12-07T00:00:00"/>
    <m/>
    <m/>
    <s v=""/>
    <m/>
    <m/>
    <s v=""/>
  </r>
  <r>
    <x v="30"/>
    <s v="Dec"/>
    <s v="2014"/>
    <d v="2014-12-08T00:00:00"/>
    <m/>
    <m/>
    <s v=""/>
    <m/>
    <m/>
    <s v=""/>
  </r>
  <r>
    <x v="30"/>
    <s v="Dec"/>
    <s v="2014"/>
    <d v="2014-12-09T00:00:00"/>
    <m/>
    <m/>
    <s v=""/>
    <m/>
    <m/>
    <s v=""/>
  </r>
  <r>
    <x v="30"/>
    <s v="Dec"/>
    <s v="2014"/>
    <d v="2014-12-10T00:00:00"/>
    <m/>
    <m/>
    <s v=""/>
    <m/>
    <m/>
    <s v=""/>
  </r>
  <r>
    <x v="30"/>
    <s v="Dec"/>
    <s v="2014"/>
    <d v="2014-12-11T00:00:00"/>
    <m/>
    <m/>
    <s v=""/>
    <m/>
    <m/>
    <s v=""/>
  </r>
  <r>
    <x v="30"/>
    <s v="Dec"/>
    <s v="2014"/>
    <d v="2014-12-12T00:00:00"/>
    <m/>
    <m/>
    <s v=""/>
    <m/>
    <m/>
    <s v=""/>
  </r>
  <r>
    <x v="31"/>
    <s v="Dec"/>
    <s v="2014"/>
    <d v="2014-12-13T00:00:00"/>
    <m/>
    <m/>
    <s v=""/>
    <m/>
    <m/>
    <s v=""/>
  </r>
  <r>
    <x v="31"/>
    <s v="Dec"/>
    <s v="2014"/>
    <d v="2014-12-14T00:00:00"/>
    <m/>
    <m/>
    <s v=""/>
    <m/>
    <m/>
    <s v=""/>
  </r>
  <r>
    <x v="31"/>
    <s v="Dec"/>
    <s v="2014"/>
    <d v="2014-12-15T00:00:00"/>
    <m/>
    <m/>
    <s v=""/>
    <m/>
    <m/>
    <s v=""/>
  </r>
  <r>
    <x v="31"/>
    <s v="Dec"/>
    <s v="2014"/>
    <d v="2014-12-16T00:00:00"/>
    <m/>
    <m/>
    <s v=""/>
    <m/>
    <m/>
    <s v=""/>
  </r>
  <r>
    <x v="31"/>
    <s v="Dec"/>
    <s v="2014"/>
    <d v="2014-12-17T00:00:00"/>
    <m/>
    <m/>
    <s v=""/>
    <m/>
    <m/>
    <s v=""/>
  </r>
  <r>
    <x v="31"/>
    <s v="Dec"/>
    <s v="2014"/>
    <d v="2014-12-18T00:00:00"/>
    <m/>
    <m/>
    <s v=""/>
    <m/>
    <m/>
    <s v=""/>
  </r>
  <r>
    <x v="31"/>
    <s v="Dec"/>
    <s v="2014"/>
    <d v="2014-12-19T00:00:00"/>
    <m/>
    <m/>
    <s v=""/>
    <m/>
    <m/>
    <s v=""/>
  </r>
  <r>
    <x v="32"/>
    <s v="Dec"/>
    <s v="2014"/>
    <d v="2014-12-20T00:00:00"/>
    <m/>
    <m/>
    <s v=""/>
    <m/>
    <m/>
    <s v=""/>
  </r>
  <r>
    <x v="32"/>
    <s v="Dec"/>
    <s v="2014"/>
    <d v="2014-12-21T00:00:00"/>
    <m/>
    <m/>
    <s v=""/>
    <m/>
    <m/>
    <s v=""/>
  </r>
  <r>
    <x v="32"/>
    <s v="Dec"/>
    <s v="2014"/>
    <d v="2014-12-22T00:00:00"/>
    <m/>
    <m/>
    <s v=""/>
    <m/>
    <m/>
    <s v=""/>
  </r>
  <r>
    <x v="32"/>
    <s v="Dec"/>
    <s v="2014"/>
    <d v="2014-12-23T00:00:00"/>
    <m/>
    <m/>
    <s v=""/>
    <m/>
    <m/>
    <s v=""/>
  </r>
  <r>
    <x v="32"/>
    <s v="Dec"/>
    <s v="2014"/>
    <d v="2014-12-24T00:00:00"/>
    <m/>
    <m/>
    <s v=""/>
    <m/>
    <m/>
    <s v=""/>
  </r>
  <r>
    <x v="32"/>
    <s v="Dec"/>
    <s v="2014"/>
    <d v="2014-12-25T00:00:00"/>
    <m/>
    <m/>
    <s v=""/>
    <m/>
    <m/>
    <s v=""/>
  </r>
  <r>
    <x v="32"/>
    <s v="Dec"/>
    <s v="2014"/>
    <d v="2014-12-26T00:00:00"/>
    <m/>
    <m/>
    <s v=""/>
    <m/>
    <m/>
    <s v=""/>
  </r>
  <r>
    <x v="33"/>
    <s v="Dec"/>
    <s v="2014"/>
    <d v="2014-12-27T00:00:00"/>
    <m/>
    <m/>
    <s v=""/>
    <m/>
    <m/>
    <s v=""/>
  </r>
  <r>
    <x v="33"/>
    <s v="Dec"/>
    <s v="2014"/>
    <d v="2014-12-28T00:00:00"/>
    <m/>
    <m/>
    <s v=""/>
    <m/>
    <m/>
    <s v=""/>
  </r>
  <r>
    <x v="33"/>
    <s v="Dec"/>
    <s v="2014"/>
    <d v="2014-12-29T00:00:00"/>
    <m/>
    <m/>
    <s v=""/>
    <m/>
    <m/>
    <s v=""/>
  </r>
  <r>
    <x v="33"/>
    <s v="Dec"/>
    <s v="2014"/>
    <d v="2014-12-30T00:00:00"/>
    <m/>
    <m/>
    <s v=""/>
    <m/>
    <m/>
    <s v=""/>
  </r>
  <r>
    <x v="33"/>
    <s v="Dec"/>
    <s v="2014"/>
    <d v="2014-12-31T00:00:00"/>
    <m/>
    <m/>
    <s v=""/>
    <m/>
    <m/>
    <s v=""/>
  </r>
  <r>
    <x v="33"/>
    <s v="Jan"/>
    <s v="2015"/>
    <d v="2015-01-01T00:00:00"/>
    <m/>
    <m/>
    <s v=""/>
    <m/>
    <m/>
    <s v=""/>
  </r>
  <r>
    <x v="33"/>
    <s v="Jan"/>
    <s v="2015"/>
    <d v="2015-01-02T00:00:00"/>
    <m/>
    <m/>
    <s v=""/>
    <m/>
    <m/>
    <s v=""/>
  </r>
  <r>
    <x v="34"/>
    <s v="Jan"/>
    <s v="2015"/>
    <d v="2015-01-03T00:00:00"/>
    <m/>
    <m/>
    <s v=""/>
    <m/>
    <m/>
    <s v=""/>
  </r>
  <r>
    <x v="34"/>
    <s v="Jan"/>
    <s v="2015"/>
    <d v="2015-01-04T00:00:00"/>
    <m/>
    <m/>
    <s v=""/>
    <m/>
    <m/>
    <s v=""/>
  </r>
  <r>
    <x v="34"/>
    <s v="Jan"/>
    <s v="2015"/>
    <d v="2015-01-05T00:00:00"/>
    <m/>
    <m/>
    <s v=""/>
    <m/>
    <m/>
    <s v=""/>
  </r>
  <r>
    <x v="34"/>
    <s v="Jan"/>
    <s v="2015"/>
    <d v="2015-01-06T00:00:00"/>
    <m/>
    <m/>
    <s v=""/>
    <m/>
    <m/>
    <s v=""/>
  </r>
  <r>
    <x v="34"/>
    <s v="Jan"/>
    <s v="2015"/>
    <d v="2015-01-07T00:00:00"/>
    <m/>
    <m/>
    <s v=""/>
    <m/>
    <m/>
    <s v=""/>
  </r>
  <r>
    <x v="34"/>
    <s v="Jan"/>
    <s v="2015"/>
    <d v="2015-01-08T00:00:00"/>
    <m/>
    <m/>
    <s v=""/>
    <m/>
    <m/>
    <s v=""/>
  </r>
  <r>
    <x v="34"/>
    <s v="Jan"/>
    <s v="2015"/>
    <d v="2015-01-09T00:00:00"/>
    <m/>
    <m/>
    <s v=""/>
    <m/>
    <m/>
    <s v=""/>
  </r>
  <r>
    <x v="35"/>
    <s v="Jan"/>
    <s v="2015"/>
    <d v="2015-01-10T00:00:00"/>
    <m/>
    <m/>
    <s v=""/>
    <m/>
    <m/>
    <s v=""/>
  </r>
  <r>
    <x v="35"/>
    <s v="Jan"/>
    <s v="2015"/>
    <d v="2015-01-11T00:00:00"/>
    <m/>
    <m/>
    <s v=""/>
    <m/>
    <m/>
    <s v=""/>
  </r>
  <r>
    <x v="35"/>
    <s v="Jan"/>
    <s v="2015"/>
    <d v="2015-01-12T00:00:00"/>
    <m/>
    <m/>
    <s v=""/>
    <m/>
    <m/>
    <s v=""/>
  </r>
  <r>
    <x v="35"/>
    <s v="Jan"/>
    <s v="2015"/>
    <d v="2015-01-13T00:00:00"/>
    <m/>
    <m/>
    <s v=""/>
    <m/>
    <m/>
    <s v=""/>
  </r>
  <r>
    <x v="35"/>
    <s v="Jan"/>
    <s v="2015"/>
    <d v="2015-01-14T00:00:00"/>
    <m/>
    <m/>
    <s v=""/>
    <m/>
    <m/>
    <s v=""/>
  </r>
  <r>
    <x v="35"/>
    <s v="Jan"/>
    <s v="2015"/>
    <d v="2015-01-15T00:00:00"/>
    <m/>
    <m/>
    <s v=""/>
    <m/>
    <m/>
    <s v=""/>
  </r>
  <r>
    <x v="35"/>
    <s v="Jan"/>
    <s v="2015"/>
    <d v="2015-01-16T00:00:00"/>
    <m/>
    <m/>
    <s v=""/>
    <m/>
    <m/>
    <s v=""/>
  </r>
  <r>
    <x v="36"/>
    <s v="Jan"/>
    <s v="2015"/>
    <d v="2015-01-17T00:00:00"/>
    <m/>
    <m/>
    <s v=""/>
    <m/>
    <m/>
    <s v=""/>
  </r>
  <r>
    <x v="36"/>
    <s v="Jan"/>
    <s v="2015"/>
    <d v="2015-01-18T00:00:00"/>
    <m/>
    <m/>
    <s v=""/>
    <m/>
    <m/>
    <s v=""/>
  </r>
  <r>
    <x v="36"/>
    <s v="Jan"/>
    <s v="2015"/>
    <d v="2015-01-19T00:00:00"/>
    <m/>
    <m/>
    <s v=""/>
    <m/>
    <m/>
    <s v=""/>
  </r>
  <r>
    <x v="36"/>
    <s v="Jan"/>
    <s v="2015"/>
    <d v="2015-01-20T00:00:00"/>
    <m/>
    <m/>
    <s v=""/>
    <m/>
    <m/>
    <s v=""/>
  </r>
  <r>
    <x v="36"/>
    <s v="Jan"/>
    <s v="2015"/>
    <d v="2015-01-21T00:00:00"/>
    <m/>
    <m/>
    <s v=""/>
    <m/>
    <m/>
    <s v=""/>
  </r>
  <r>
    <x v="36"/>
    <s v="Jan"/>
    <s v="2015"/>
    <d v="2015-01-22T00:00:00"/>
    <m/>
    <m/>
    <s v=""/>
    <m/>
    <m/>
    <s v=""/>
  </r>
  <r>
    <x v="36"/>
    <s v="Jan"/>
    <s v="2015"/>
    <d v="2015-01-23T00:00:00"/>
    <m/>
    <m/>
    <s v=""/>
    <m/>
    <m/>
    <s v=""/>
  </r>
  <r>
    <x v="37"/>
    <s v="Jan"/>
    <s v="2015"/>
    <d v="2015-01-24T00:00:00"/>
    <m/>
    <m/>
    <s v=""/>
    <m/>
    <m/>
    <s v=""/>
  </r>
  <r>
    <x v="37"/>
    <s v="Jan"/>
    <s v="2015"/>
    <d v="2015-01-25T00:00:00"/>
    <m/>
    <m/>
    <s v=""/>
    <m/>
    <m/>
    <s v=""/>
  </r>
  <r>
    <x v="37"/>
    <s v="Jan"/>
    <s v="2015"/>
    <d v="2015-01-26T00:00:00"/>
    <m/>
    <m/>
    <s v=""/>
    <m/>
    <m/>
    <s v=""/>
  </r>
  <r>
    <x v="37"/>
    <s v="Jan"/>
    <s v="2015"/>
    <d v="2015-01-27T00:00:00"/>
    <m/>
    <m/>
    <s v=""/>
    <m/>
    <m/>
    <s v=""/>
  </r>
  <r>
    <x v="37"/>
    <s v="Jan"/>
    <s v="2015"/>
    <d v="2015-01-28T00:00:00"/>
    <m/>
    <m/>
    <s v=""/>
    <m/>
    <m/>
    <s v=""/>
  </r>
  <r>
    <x v="37"/>
    <s v="Jan"/>
    <s v="2015"/>
    <d v="2015-01-29T00:00:00"/>
    <m/>
    <m/>
    <s v=""/>
    <m/>
    <m/>
    <s v=""/>
  </r>
  <r>
    <x v="37"/>
    <s v="Jan"/>
    <s v="2015"/>
    <d v="2015-01-30T00:00:00"/>
    <m/>
    <m/>
    <s v=""/>
    <m/>
    <m/>
    <s v=""/>
  </r>
  <r>
    <x v="38"/>
    <s v="Jan"/>
    <s v="2015"/>
    <d v="2015-01-31T00:00:00"/>
    <m/>
    <m/>
    <s v=""/>
    <m/>
    <m/>
    <s v=""/>
  </r>
  <r>
    <x v="38"/>
    <s v="Feb"/>
    <s v="2015"/>
    <d v="2015-02-01T00:00:00"/>
    <m/>
    <m/>
    <s v=""/>
    <m/>
    <m/>
    <s v=""/>
  </r>
  <r>
    <x v="38"/>
    <s v="Feb"/>
    <s v="2015"/>
    <d v="2015-02-02T00:00:00"/>
    <m/>
    <m/>
    <s v=""/>
    <m/>
    <m/>
    <s v=""/>
  </r>
  <r>
    <x v="38"/>
    <s v="Feb"/>
    <s v="2015"/>
    <d v="2015-02-03T00:00:00"/>
    <m/>
    <m/>
    <s v=""/>
    <m/>
    <m/>
    <s v=""/>
  </r>
  <r>
    <x v="38"/>
    <s v="Feb"/>
    <s v="2015"/>
    <d v="2015-02-04T00:00:00"/>
    <m/>
    <m/>
    <s v=""/>
    <m/>
    <m/>
    <s v=""/>
  </r>
  <r>
    <x v="38"/>
    <s v="Feb"/>
    <s v="2015"/>
    <d v="2015-02-05T00:00:00"/>
    <m/>
    <m/>
    <s v=""/>
    <m/>
    <m/>
    <s v=""/>
  </r>
  <r>
    <x v="38"/>
    <s v="Feb"/>
    <s v="2015"/>
    <d v="2015-02-06T00:00:00"/>
    <m/>
    <m/>
    <s v=""/>
    <m/>
    <m/>
    <s v=""/>
  </r>
  <r>
    <x v="39"/>
    <s v="Feb"/>
    <s v="2015"/>
    <d v="2015-02-07T00:00:00"/>
    <m/>
    <m/>
    <s v=""/>
    <m/>
    <m/>
    <s v=""/>
  </r>
  <r>
    <x v="39"/>
    <s v="Feb"/>
    <s v="2015"/>
    <d v="2015-02-08T00:00:00"/>
    <m/>
    <m/>
    <s v=""/>
    <m/>
    <m/>
    <s v=""/>
  </r>
  <r>
    <x v="39"/>
    <s v="Feb"/>
    <s v="2015"/>
    <d v="2015-02-09T00:00:00"/>
    <m/>
    <m/>
    <s v=""/>
    <m/>
    <m/>
    <s v=""/>
  </r>
  <r>
    <x v="39"/>
    <s v="Feb"/>
    <s v="2015"/>
    <d v="2015-02-10T00:00:00"/>
    <m/>
    <m/>
    <s v=""/>
    <m/>
    <m/>
    <s v=""/>
  </r>
  <r>
    <x v="39"/>
    <s v="Feb"/>
    <s v="2015"/>
    <d v="2015-02-11T00:00:00"/>
    <m/>
    <m/>
    <s v=""/>
    <m/>
    <m/>
    <s v=""/>
  </r>
  <r>
    <x v="39"/>
    <s v="Feb"/>
    <s v="2015"/>
    <d v="2015-02-12T00:00:00"/>
    <m/>
    <m/>
    <s v=""/>
    <m/>
    <m/>
    <s v=""/>
  </r>
  <r>
    <x v="39"/>
    <s v="Feb"/>
    <s v="2015"/>
    <d v="2015-02-13T00:00:00"/>
    <m/>
    <m/>
    <s v=""/>
    <m/>
    <m/>
    <s v=""/>
  </r>
  <r>
    <x v="40"/>
    <s v="Feb"/>
    <s v="2015"/>
    <d v="2015-02-14T00:00:00"/>
    <m/>
    <m/>
    <s v=""/>
    <m/>
    <m/>
    <s v=""/>
  </r>
  <r>
    <x v="40"/>
    <s v="Feb"/>
    <s v="2015"/>
    <d v="2015-02-15T00:00:00"/>
    <m/>
    <m/>
    <s v=""/>
    <m/>
    <m/>
    <s v=""/>
  </r>
  <r>
    <x v="40"/>
    <s v="Feb"/>
    <s v="2015"/>
    <d v="2015-02-16T00:00:00"/>
    <m/>
    <m/>
    <s v=""/>
    <m/>
    <m/>
    <s v=""/>
  </r>
  <r>
    <x v="40"/>
    <s v="Feb"/>
    <s v="2015"/>
    <d v="2015-02-17T00:00:00"/>
    <m/>
    <m/>
    <s v=""/>
    <m/>
    <m/>
    <s v=""/>
  </r>
  <r>
    <x v="40"/>
    <s v="Feb"/>
    <s v="2015"/>
    <d v="2015-02-18T00:00:00"/>
    <m/>
    <m/>
    <s v=""/>
    <m/>
    <m/>
    <s v=""/>
  </r>
  <r>
    <x v="40"/>
    <s v="Feb"/>
    <s v="2015"/>
    <d v="2015-02-19T00:00:00"/>
    <m/>
    <m/>
    <s v=""/>
    <m/>
    <m/>
    <s v=""/>
  </r>
  <r>
    <x v="40"/>
    <s v="Feb"/>
    <s v="2015"/>
    <d v="2015-02-20T00:00:00"/>
    <m/>
    <m/>
    <s v=""/>
    <m/>
    <m/>
    <s v=""/>
  </r>
  <r>
    <x v="41"/>
    <s v="Feb"/>
    <s v="2015"/>
    <d v="2015-02-21T00:00:00"/>
    <m/>
    <m/>
    <s v=""/>
    <m/>
    <m/>
    <s v=""/>
  </r>
  <r>
    <x v="41"/>
    <s v="Feb"/>
    <s v="2015"/>
    <d v="2015-02-22T00:00:00"/>
    <m/>
    <m/>
    <s v=""/>
    <m/>
    <m/>
    <s v=""/>
  </r>
  <r>
    <x v="41"/>
    <s v="Feb"/>
    <s v="2015"/>
    <d v="2015-02-23T00:00:00"/>
    <m/>
    <m/>
    <s v=""/>
    <m/>
    <m/>
    <s v=""/>
  </r>
  <r>
    <x v="41"/>
    <s v="Feb"/>
    <s v="2015"/>
    <d v="2015-02-24T00:00:00"/>
    <m/>
    <m/>
    <s v=""/>
    <m/>
    <m/>
    <s v=""/>
  </r>
  <r>
    <x v="41"/>
    <s v="Feb"/>
    <s v="2015"/>
    <d v="2015-02-25T00:00:00"/>
    <m/>
    <m/>
    <s v=""/>
    <m/>
    <m/>
    <s v=""/>
  </r>
  <r>
    <x v="41"/>
    <s v="Feb"/>
    <s v="2015"/>
    <d v="2015-02-26T00:00:00"/>
    <m/>
    <m/>
    <s v=""/>
    <m/>
    <m/>
    <s v=""/>
  </r>
  <r>
    <x v="41"/>
    <s v="Feb"/>
    <s v="2015"/>
    <d v="2015-02-27T00:00:00"/>
    <m/>
    <m/>
    <s v=""/>
    <m/>
    <m/>
    <s v=""/>
  </r>
  <r>
    <x v="42"/>
    <s v="Feb"/>
    <s v="2015"/>
    <d v="2015-02-28T00:00:00"/>
    <m/>
    <m/>
    <s v=""/>
    <m/>
    <m/>
    <s v=""/>
  </r>
  <r>
    <x v="42"/>
    <s v="Mar"/>
    <s v="2015"/>
    <d v="2015-03-01T00:00:00"/>
    <m/>
    <m/>
    <s v=""/>
    <m/>
    <m/>
    <s v=""/>
  </r>
  <r>
    <x v="42"/>
    <s v="Mar"/>
    <s v="2015"/>
    <d v="2015-03-02T00:00:00"/>
    <m/>
    <m/>
    <s v=""/>
    <m/>
    <m/>
    <s v=""/>
  </r>
  <r>
    <x v="42"/>
    <s v="Mar"/>
    <s v="2015"/>
    <d v="2015-03-03T00:00:00"/>
    <m/>
    <m/>
    <s v=""/>
    <m/>
    <m/>
    <s v=""/>
  </r>
  <r>
    <x v="42"/>
    <s v="Mar"/>
    <s v="2015"/>
    <d v="2015-03-04T00:00:00"/>
    <m/>
    <m/>
    <s v=""/>
    <m/>
    <m/>
    <s v=""/>
  </r>
  <r>
    <x v="42"/>
    <s v="Mar"/>
    <s v="2015"/>
    <d v="2015-03-05T00:00:00"/>
    <m/>
    <m/>
    <s v=""/>
    <m/>
    <m/>
    <s v=""/>
  </r>
  <r>
    <x v="42"/>
    <s v="Mar"/>
    <s v="2015"/>
    <d v="2015-03-06T00:00:00"/>
    <m/>
    <m/>
    <s v=""/>
    <m/>
    <m/>
    <s v=""/>
  </r>
  <r>
    <x v="43"/>
    <s v="Mar"/>
    <s v="2015"/>
    <d v="2015-03-07T00:00:00"/>
    <m/>
    <m/>
    <s v=""/>
    <m/>
    <m/>
    <s v=""/>
  </r>
  <r>
    <x v="43"/>
    <s v="Mar"/>
    <s v="2015"/>
    <d v="2015-03-08T00:00:00"/>
    <m/>
    <m/>
    <s v=""/>
    <m/>
    <m/>
    <s v=""/>
  </r>
  <r>
    <x v="43"/>
    <s v="Mar"/>
    <s v="2015"/>
    <d v="2015-03-09T00:00:00"/>
    <m/>
    <m/>
    <s v=""/>
    <m/>
    <m/>
    <s v=""/>
  </r>
  <r>
    <x v="43"/>
    <s v="Mar"/>
    <s v="2015"/>
    <d v="2015-03-10T00:00:00"/>
    <m/>
    <m/>
    <s v=""/>
    <m/>
    <m/>
    <s v=""/>
  </r>
  <r>
    <x v="43"/>
    <s v="Mar"/>
    <s v="2015"/>
    <d v="2015-03-11T00:00:00"/>
    <m/>
    <m/>
    <s v=""/>
    <m/>
    <m/>
    <s v=""/>
  </r>
  <r>
    <x v="43"/>
    <s v="Mar"/>
    <s v="2015"/>
    <d v="2015-03-12T00:00:00"/>
    <m/>
    <m/>
    <s v=""/>
    <m/>
    <m/>
    <s v=""/>
  </r>
  <r>
    <x v="43"/>
    <s v="Mar"/>
    <s v="2015"/>
    <d v="2015-03-13T00:00:00"/>
    <m/>
    <m/>
    <s v=""/>
    <m/>
    <m/>
    <s v=""/>
  </r>
  <r>
    <x v="44"/>
    <s v="Mar"/>
    <s v="2015"/>
    <d v="2015-03-14T00:00:00"/>
    <m/>
    <m/>
    <s v=""/>
    <m/>
    <m/>
    <s v=""/>
  </r>
  <r>
    <x v="44"/>
    <s v="Mar"/>
    <s v="2015"/>
    <d v="2015-03-15T00:00:00"/>
    <m/>
    <m/>
    <s v=""/>
    <m/>
    <m/>
    <s v=""/>
  </r>
  <r>
    <x v="44"/>
    <s v="Mar"/>
    <s v="2015"/>
    <d v="2015-03-16T00:00:00"/>
    <m/>
    <m/>
    <s v=""/>
    <m/>
    <m/>
    <s v=""/>
  </r>
  <r>
    <x v="44"/>
    <s v="Mar"/>
    <s v="2015"/>
    <d v="2015-03-17T00:00:00"/>
    <m/>
    <m/>
    <s v=""/>
    <m/>
    <m/>
    <s v=""/>
  </r>
  <r>
    <x v="44"/>
    <s v="Mar"/>
    <s v="2015"/>
    <d v="2015-03-18T00:00:00"/>
    <m/>
    <m/>
    <s v=""/>
    <m/>
    <m/>
    <s v=""/>
  </r>
  <r>
    <x v="44"/>
    <s v="Mar"/>
    <s v="2015"/>
    <d v="2015-03-19T00:00:00"/>
    <m/>
    <m/>
    <s v=""/>
    <m/>
    <m/>
    <s v=""/>
  </r>
  <r>
    <x v="44"/>
    <s v="Mar"/>
    <s v="2015"/>
    <d v="2015-03-20T00:00:00"/>
    <m/>
    <m/>
    <s v=""/>
    <m/>
    <m/>
    <s v=""/>
  </r>
  <r>
    <x v="45"/>
    <s v="Mar"/>
    <s v="2015"/>
    <d v="2015-03-21T00:00:00"/>
    <m/>
    <m/>
    <s v=""/>
    <m/>
    <m/>
    <s v=""/>
  </r>
  <r>
    <x v="45"/>
    <s v="Mar"/>
    <s v="2015"/>
    <d v="2015-03-22T00:00:00"/>
    <m/>
    <m/>
    <s v=""/>
    <m/>
    <m/>
    <s v=""/>
  </r>
  <r>
    <x v="45"/>
    <s v="Mar"/>
    <s v="2015"/>
    <d v="2015-03-23T00:00:00"/>
    <m/>
    <m/>
    <s v=""/>
    <m/>
    <m/>
    <s v=""/>
  </r>
  <r>
    <x v="45"/>
    <s v="Mar"/>
    <s v="2015"/>
    <d v="2015-03-24T00:00:00"/>
    <m/>
    <m/>
    <s v=""/>
    <m/>
    <m/>
    <s v=""/>
  </r>
  <r>
    <x v="45"/>
    <s v="Mar"/>
    <s v="2015"/>
    <d v="2015-03-25T00:00:00"/>
    <m/>
    <m/>
    <s v=""/>
    <m/>
    <m/>
    <s v=""/>
  </r>
  <r>
    <x v="45"/>
    <s v="Mar"/>
    <s v="2015"/>
    <d v="2015-03-26T00:00:00"/>
    <m/>
    <m/>
    <s v=""/>
    <m/>
    <m/>
    <s v=""/>
  </r>
  <r>
    <x v="45"/>
    <s v="Mar"/>
    <s v="2015"/>
    <d v="2015-03-27T00:00:00"/>
    <m/>
    <m/>
    <s v=""/>
    <m/>
    <m/>
    <s v=""/>
  </r>
  <r>
    <x v="46"/>
    <s v="Mar"/>
    <s v="2015"/>
    <d v="2015-03-28T00:00:00"/>
    <m/>
    <m/>
    <s v=""/>
    <m/>
    <m/>
    <s v=""/>
  </r>
  <r>
    <x v="46"/>
    <s v="Mar"/>
    <s v="2015"/>
    <d v="2015-03-29T00:00:00"/>
    <m/>
    <m/>
    <s v=""/>
    <m/>
    <m/>
    <s v=""/>
  </r>
  <r>
    <x v="46"/>
    <s v="Mar"/>
    <s v="2015"/>
    <d v="2015-03-30T00:00:00"/>
    <m/>
    <m/>
    <s v=""/>
    <m/>
    <m/>
    <s v=""/>
  </r>
  <r>
    <x v="46"/>
    <s v="Mar"/>
    <s v="2015"/>
    <d v="2015-03-31T00:00:00"/>
    <m/>
    <m/>
    <s v=""/>
    <m/>
    <m/>
    <s v=""/>
  </r>
  <r>
    <x v="46"/>
    <s v="Apr"/>
    <s v="2015"/>
    <d v="2015-04-01T00:00:00"/>
    <m/>
    <m/>
    <s v=""/>
    <m/>
    <m/>
    <s v=""/>
  </r>
  <r>
    <x v="46"/>
    <s v="Apr"/>
    <s v="2015"/>
    <d v="2015-04-02T00:00:00"/>
    <m/>
    <m/>
    <s v=""/>
    <m/>
    <m/>
    <s v=""/>
  </r>
  <r>
    <x v="46"/>
    <s v="Apr"/>
    <s v="2015"/>
    <d v="2015-04-03T00:00:00"/>
    <m/>
    <m/>
    <s v=""/>
    <m/>
    <m/>
    <s v=""/>
  </r>
  <r>
    <x v="47"/>
    <s v="Apr"/>
    <s v="2015"/>
    <d v="2015-04-04T00:00:00"/>
    <m/>
    <m/>
    <s v=""/>
    <m/>
    <m/>
    <s v=""/>
  </r>
  <r>
    <x v="47"/>
    <s v="Apr"/>
    <s v="2015"/>
    <d v="2015-04-05T00:00:00"/>
    <m/>
    <m/>
    <s v=""/>
    <m/>
    <m/>
    <s v=""/>
  </r>
  <r>
    <x v="47"/>
    <s v="Apr"/>
    <s v="2015"/>
    <d v="2015-04-06T00:00:00"/>
    <m/>
    <m/>
    <s v=""/>
    <m/>
    <m/>
    <s v=""/>
  </r>
  <r>
    <x v="47"/>
    <s v="Apr"/>
    <s v="2015"/>
    <d v="2015-04-07T00:00:00"/>
    <m/>
    <m/>
    <s v=""/>
    <m/>
    <m/>
    <s v=""/>
  </r>
  <r>
    <x v="47"/>
    <s v="Apr"/>
    <s v="2015"/>
    <d v="2015-04-08T00:00:00"/>
    <m/>
    <m/>
    <s v=""/>
    <m/>
    <m/>
    <s v=""/>
  </r>
  <r>
    <x v="47"/>
    <s v="Apr"/>
    <s v="2015"/>
    <d v="2015-04-09T00:00:00"/>
    <m/>
    <m/>
    <s v=""/>
    <m/>
    <m/>
    <s v=""/>
  </r>
  <r>
    <x v="47"/>
    <s v="Apr"/>
    <s v="2015"/>
    <d v="2015-04-10T00:00:00"/>
    <m/>
    <m/>
    <s v=""/>
    <m/>
    <m/>
    <s v=""/>
  </r>
  <r>
    <x v="48"/>
    <s v="Apr"/>
    <s v="2015"/>
    <d v="2015-04-11T00:00:00"/>
    <m/>
    <m/>
    <s v=""/>
    <m/>
    <m/>
    <s v=""/>
  </r>
  <r>
    <x v="48"/>
    <s v="Apr"/>
    <s v="2015"/>
    <d v="2015-04-12T00:00:00"/>
    <m/>
    <m/>
    <s v=""/>
    <m/>
    <m/>
    <s v=""/>
  </r>
  <r>
    <x v="48"/>
    <s v="Apr"/>
    <s v="2015"/>
    <d v="2015-04-13T00:00:00"/>
    <m/>
    <m/>
    <s v=""/>
    <m/>
    <m/>
    <s v=""/>
  </r>
  <r>
    <x v="48"/>
    <s v="Apr"/>
    <s v="2015"/>
    <d v="2015-04-14T00:00:00"/>
    <m/>
    <m/>
    <s v=""/>
    <m/>
    <m/>
    <s v=""/>
  </r>
  <r>
    <x v="48"/>
    <s v="Apr"/>
    <s v="2015"/>
    <d v="2015-04-15T00:00:00"/>
    <m/>
    <m/>
    <s v=""/>
    <m/>
    <m/>
    <s v=""/>
  </r>
  <r>
    <x v="48"/>
    <s v="Apr"/>
    <s v="2015"/>
    <d v="2015-04-16T00:00:00"/>
    <m/>
    <m/>
    <s v=""/>
    <m/>
    <m/>
    <s v=""/>
  </r>
  <r>
    <x v="48"/>
    <s v="Apr"/>
    <s v="2015"/>
    <d v="2015-04-17T00:00:00"/>
    <m/>
    <m/>
    <s v=""/>
    <m/>
    <m/>
    <s v=""/>
  </r>
  <r>
    <x v="49"/>
    <s v="Apr"/>
    <s v="2015"/>
    <d v="2015-04-18T00:00:00"/>
    <m/>
    <m/>
    <s v=""/>
    <m/>
    <m/>
    <s v=""/>
  </r>
  <r>
    <x v="49"/>
    <s v="Apr"/>
    <s v="2015"/>
    <d v="2015-04-19T00:00:00"/>
    <m/>
    <m/>
    <s v=""/>
    <m/>
    <m/>
    <s v=""/>
  </r>
  <r>
    <x v="49"/>
    <s v="Apr"/>
    <s v="2015"/>
    <d v="2015-04-20T00:00:00"/>
    <m/>
    <m/>
    <s v=""/>
    <m/>
    <m/>
    <s v=""/>
  </r>
  <r>
    <x v="49"/>
    <s v="Apr"/>
    <s v="2015"/>
    <d v="2015-04-21T00:00:00"/>
    <m/>
    <m/>
    <s v=""/>
    <m/>
    <m/>
    <s v=""/>
  </r>
  <r>
    <x v="49"/>
    <s v="Apr"/>
    <s v="2015"/>
    <d v="2015-04-22T00:00:00"/>
    <m/>
    <m/>
    <s v=""/>
    <m/>
    <m/>
    <s v=""/>
  </r>
  <r>
    <x v="49"/>
    <s v="Apr"/>
    <s v="2015"/>
    <d v="2015-04-23T00:00:00"/>
    <m/>
    <m/>
    <s v=""/>
    <m/>
    <m/>
    <s v=""/>
  </r>
  <r>
    <x v="49"/>
    <s v="Apr"/>
    <s v="2015"/>
    <d v="2015-04-24T00:00:00"/>
    <m/>
    <m/>
    <s v=""/>
    <m/>
    <m/>
    <s v=""/>
  </r>
  <r>
    <x v="50"/>
    <s v="Apr"/>
    <s v="2015"/>
    <d v="2015-04-25T00:00:00"/>
    <m/>
    <m/>
    <s v=""/>
    <m/>
    <m/>
    <s v=""/>
  </r>
  <r>
    <x v="50"/>
    <s v="Apr"/>
    <s v="2015"/>
    <d v="2015-04-26T00:00:00"/>
    <m/>
    <m/>
    <s v=""/>
    <m/>
    <m/>
    <s v=""/>
  </r>
  <r>
    <x v="50"/>
    <s v="Apr"/>
    <s v="2015"/>
    <d v="2015-04-27T00:00:00"/>
    <m/>
    <m/>
    <s v=""/>
    <m/>
    <m/>
    <s v=""/>
  </r>
  <r>
    <x v="50"/>
    <s v="Apr"/>
    <s v="2015"/>
    <d v="2015-04-28T00:00:00"/>
    <m/>
    <m/>
    <s v=""/>
    <m/>
    <m/>
    <s v=""/>
  </r>
  <r>
    <x v="50"/>
    <s v="Apr"/>
    <s v="2015"/>
    <d v="2015-04-29T00:00:00"/>
    <m/>
    <m/>
    <s v=""/>
    <m/>
    <m/>
    <s v=""/>
  </r>
  <r>
    <x v="50"/>
    <s v="Apr"/>
    <s v="2015"/>
    <d v="2015-04-30T00:00:00"/>
    <m/>
    <m/>
    <s v=""/>
    <m/>
    <m/>
    <s v=""/>
  </r>
  <r>
    <x v="50"/>
    <s v="May"/>
    <s v="2015"/>
    <d v="2015-05-01T00:00:00"/>
    <m/>
    <m/>
    <s v=""/>
    <m/>
    <m/>
    <s v=""/>
  </r>
  <r>
    <x v="51"/>
    <s v="May"/>
    <s v="2015"/>
    <d v="2015-05-02T00:00:00"/>
    <m/>
    <m/>
    <s v=""/>
    <m/>
    <m/>
    <s v=""/>
  </r>
  <r>
    <x v="51"/>
    <s v="May"/>
    <s v="2015"/>
    <d v="2015-05-03T00:00:00"/>
    <m/>
    <m/>
    <s v=""/>
    <m/>
    <m/>
    <s v=""/>
  </r>
  <r>
    <x v="51"/>
    <s v="May"/>
    <s v="2015"/>
    <d v="2015-05-04T00:00:00"/>
    <m/>
    <m/>
    <s v=""/>
    <m/>
    <m/>
    <s v=""/>
  </r>
  <r>
    <x v="51"/>
    <s v="May"/>
    <s v="2015"/>
    <d v="2015-05-05T00:00:00"/>
    <m/>
    <m/>
    <s v=""/>
    <m/>
    <m/>
    <s v=""/>
  </r>
  <r>
    <x v="51"/>
    <s v="May"/>
    <s v="2015"/>
    <d v="2015-05-06T00:00:00"/>
    <m/>
    <m/>
    <s v=""/>
    <m/>
    <m/>
    <s v=""/>
  </r>
  <r>
    <x v="51"/>
    <s v="May"/>
    <s v="2015"/>
    <d v="2015-05-07T00:00:00"/>
    <m/>
    <m/>
    <s v=""/>
    <m/>
    <m/>
    <s v=""/>
  </r>
  <r>
    <x v="51"/>
    <s v="May"/>
    <s v="2015"/>
    <d v="2015-05-08T00:00:00"/>
    <m/>
    <m/>
    <s v=""/>
    <m/>
    <m/>
    <s v=""/>
  </r>
  <r>
    <x v="52"/>
    <s v="May"/>
    <s v="2015"/>
    <d v="2015-05-09T00:00:00"/>
    <m/>
    <m/>
    <s v=""/>
    <m/>
    <m/>
    <s v=""/>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x v="0"/>
    <d v="2014-05-10T00:00:00"/>
    <n v="18.009"/>
    <n v="11.136000000000001"/>
    <n v="14.572500000000002"/>
    <n v="0"/>
    <n v="0"/>
    <n v="0"/>
  </r>
  <r>
    <x v="0"/>
    <x v="0"/>
    <d v="2014-05-11T00:00:00"/>
    <n v="17.661000000000001"/>
    <n v="11.049000000000001"/>
    <n v="14.355"/>
    <n v="0"/>
    <n v="23.2029"/>
    <n v="23.2029"/>
  </r>
  <r>
    <x v="0"/>
    <x v="0"/>
    <d v="2014-05-12T00:00:00"/>
    <n v="14.703000000000001"/>
    <n v="8.4390000000000001"/>
    <n v="11.571000000000002"/>
    <n v="0"/>
    <n v="0"/>
    <n v="0"/>
  </r>
  <r>
    <x v="0"/>
    <x v="0"/>
    <d v="2014-05-13T00:00:00"/>
    <n v="21.923999999999999"/>
    <n v="7.3949999999999996"/>
    <n v="14.6595"/>
    <n v="0"/>
    <n v="0"/>
    <n v="0"/>
  </r>
  <r>
    <x v="0"/>
    <x v="0"/>
    <d v="2014-05-14T00:00:00"/>
    <n v="22.533000000000001"/>
    <n v="11.223000000000001"/>
    <n v="16.878"/>
    <n v="0"/>
    <n v="0"/>
    <n v="0"/>
  </r>
  <r>
    <x v="0"/>
    <x v="0"/>
    <d v="2014-05-15T00:00:00"/>
    <n v="17.052"/>
    <n v="12.267000000000001"/>
    <n v="14.659500000000001"/>
    <n v="0"/>
    <n v="0"/>
    <n v="0"/>
  </r>
  <r>
    <x v="0"/>
    <x v="0"/>
    <d v="2014-05-16T00:00:00"/>
    <n v="16.268999999999998"/>
    <n v="10.527000000000001"/>
    <n v="13.398"/>
    <n v="0"/>
    <n v="0"/>
    <n v="0"/>
  </r>
  <r>
    <x v="0"/>
    <x v="0"/>
    <d v="2014-05-17T00:00:00"/>
    <n v="19.053000000000001"/>
    <n v="10.44"/>
    <n v="14.746500000000001"/>
    <n v="0"/>
    <n v="0"/>
    <n v="0"/>
  </r>
  <r>
    <x v="0"/>
    <x v="0"/>
    <d v="2014-05-18T00:00:00"/>
    <n v="24.533999999999999"/>
    <n v="8.5259999999999998"/>
    <n v="16.53"/>
    <n v="2.1214080000000002"/>
    <n v="0"/>
    <n v="2.1214080000000002"/>
  </r>
  <r>
    <x v="0"/>
    <x v="0"/>
    <d v="2014-05-19T00:00:00"/>
    <n v="23.055"/>
    <n v="14.007000000000001"/>
    <n v="18.530999999999999"/>
    <n v="0.35356800000000005"/>
    <n v="0"/>
    <n v="0.35356800000000005"/>
  </r>
  <r>
    <x v="0"/>
    <x v="0"/>
    <d v="2014-05-20T00:00:00"/>
    <n v="22.358999999999998"/>
    <n v="12.528"/>
    <n v="17.4435"/>
    <n v="0"/>
    <n v="0"/>
    <n v="0"/>
  </r>
  <r>
    <x v="0"/>
    <x v="0"/>
    <d v="2014-05-21T00:00:00"/>
    <n v="20.793000000000003"/>
    <n v="11.136000000000001"/>
    <n v="15.964500000000001"/>
    <n v="0"/>
    <n v="0"/>
    <n v="0"/>
  </r>
  <r>
    <x v="0"/>
    <x v="0"/>
    <d v="2014-05-22T00:00:00"/>
    <n v="19.053000000000001"/>
    <n v="10.44"/>
    <n v="14.746500000000001"/>
    <n v="0"/>
    <n v="0"/>
    <n v="0"/>
  </r>
  <r>
    <x v="0"/>
    <x v="0"/>
    <d v="2014-05-23T00:00:00"/>
    <n v="20.271000000000001"/>
    <n v="6.5250000000000004"/>
    <n v="13.398"/>
    <n v="4.2428160000000004"/>
    <n v="0"/>
    <n v="4.2428160000000004"/>
  </r>
  <r>
    <x v="0"/>
    <x v="0"/>
    <d v="2014-05-24T00:00:00"/>
    <n v="19.836000000000002"/>
    <n v="9.918000000000001"/>
    <n v="14.877000000000002"/>
    <n v="0"/>
    <n v="0"/>
    <n v="0"/>
  </r>
  <r>
    <x v="0"/>
    <x v="0"/>
    <d v="2014-05-25T00:00:00"/>
    <n v="22.533000000000001"/>
    <n v="9.6570000000000018"/>
    <n v="16.095000000000002"/>
    <n v="0"/>
    <n v="0"/>
    <n v="0"/>
  </r>
  <r>
    <x v="0"/>
    <x v="0"/>
    <d v="2014-05-26T00:00:00"/>
    <n v="15.747000000000002"/>
    <n v="10.962000000000002"/>
    <n v="13.354500000000002"/>
    <n v="0"/>
    <n v="0"/>
    <n v="0"/>
  </r>
  <r>
    <x v="0"/>
    <x v="0"/>
    <d v="2014-05-27T00:00:00"/>
    <n v="16.878"/>
    <n v="10.266"/>
    <n v="13.571999999999999"/>
    <n v="0"/>
    <n v="0"/>
    <n v="0"/>
  </r>
  <r>
    <x v="0"/>
    <x v="0"/>
    <d v="2014-05-28T00:00:00"/>
    <n v="20.097000000000001"/>
    <n v="9.048"/>
    <n v="14.572500000000002"/>
    <n v="0"/>
    <n v="0"/>
    <n v="0"/>
  </r>
  <r>
    <x v="0"/>
    <x v="0"/>
    <d v="2014-05-29T00:00:00"/>
    <n v="23.925000000000001"/>
    <n v="6.7859999999999996"/>
    <n v="15.355499999999999"/>
    <n v="0"/>
    <n v="0"/>
    <n v="0"/>
  </r>
  <r>
    <x v="0"/>
    <x v="0"/>
    <d v="2014-05-30T00:00:00"/>
    <n v="22.707000000000001"/>
    <n v="9.3960000000000008"/>
    <n v="16.051500000000001"/>
    <n v="0"/>
    <n v="23.2029"/>
    <n v="23.2029"/>
  </r>
  <r>
    <x v="0"/>
    <x v="0"/>
    <d v="2014-05-31T00:00:00"/>
    <n v="25.491"/>
    <n v="12.789000000000001"/>
    <n v="19.14"/>
    <n v="0"/>
    <n v="0"/>
    <n v="0"/>
  </r>
  <r>
    <x v="1"/>
    <x v="0"/>
    <d v="2014-06-01T00:00:00"/>
    <n v="26.622"/>
    <n v="17.138999999999999"/>
    <n v="21.880499999999998"/>
    <n v="0"/>
    <n v="0"/>
    <n v="0"/>
  </r>
  <r>
    <x v="1"/>
    <x v="0"/>
    <d v="2014-06-02T00:00:00"/>
    <n v="28.362000000000002"/>
    <n v="17.138999999999999"/>
    <n v="22.750500000000002"/>
    <n v="0"/>
    <n v="0"/>
    <n v="0"/>
  </r>
  <r>
    <x v="1"/>
    <x v="0"/>
    <d v="2014-06-03T00:00:00"/>
    <n v="27.492000000000001"/>
    <n v="14.529"/>
    <n v="21.0105"/>
    <n v="0"/>
    <n v="0"/>
    <n v="0"/>
  </r>
  <r>
    <x v="1"/>
    <x v="0"/>
    <d v="2014-06-04T00:00:00"/>
    <n v="25.838999999999999"/>
    <n v="12.267000000000001"/>
    <n v="19.053000000000001"/>
    <n v="0"/>
    <n v="0"/>
    <n v="0"/>
  </r>
  <r>
    <x v="1"/>
    <x v="0"/>
    <d v="2014-06-05T00:00:00"/>
    <n v="27.405000000000001"/>
    <n v="14.442000000000002"/>
    <n v="20.923500000000001"/>
    <n v="0.17678400000000002"/>
    <n v="0"/>
    <n v="0.17678400000000002"/>
  </r>
  <r>
    <x v="1"/>
    <x v="0"/>
    <d v="2014-06-06T00:00:00"/>
    <n v="28.622999999999998"/>
    <n v="15.486000000000001"/>
    <n v="22.054499999999997"/>
    <n v="0"/>
    <n v="0"/>
    <n v="0"/>
  </r>
  <r>
    <x v="1"/>
    <x v="0"/>
    <d v="2014-06-07T00:00:00"/>
    <n v="30.45"/>
    <n v="18.357000000000003"/>
    <n v="24.403500000000001"/>
    <n v="0"/>
    <n v="0"/>
    <n v="0"/>
  </r>
  <r>
    <x v="1"/>
    <x v="0"/>
    <d v="2014-06-08T00:00:00"/>
    <n v="28.187999999999999"/>
    <n v="18.618000000000002"/>
    <n v="23.402999999999999"/>
    <n v="9.1927679999999992"/>
    <n v="0"/>
    <n v="9.1927679999999992"/>
  </r>
  <r>
    <x v="1"/>
    <x v="0"/>
    <d v="2014-06-09T00:00:00"/>
    <n v="26.448"/>
    <n v="16.617000000000001"/>
    <n v="21.532499999999999"/>
    <n v="5.6570880000000017"/>
    <n v="23.2029"/>
    <n v="28.859988000000001"/>
  </r>
  <r>
    <x v="1"/>
    <x v="0"/>
    <d v="2014-06-10T00:00:00"/>
    <n v="22.794"/>
    <n v="13.137"/>
    <n v="17.965499999999999"/>
    <n v="6.1874400000000005"/>
    <n v="0"/>
    <n v="6.1874400000000005"/>
  </r>
  <r>
    <x v="1"/>
    <x v="0"/>
    <d v="2014-06-11T00:00:00"/>
    <n v="23.228999999999999"/>
    <n v="10.788"/>
    <n v="17.008499999999998"/>
    <n v="0"/>
    <n v="0"/>
    <n v="0"/>
  </r>
  <r>
    <x v="1"/>
    <x v="0"/>
    <d v="2014-06-12T00:00:00"/>
    <n v="25.23"/>
    <n v="9.6570000000000018"/>
    <n v="17.4435"/>
    <n v="0"/>
    <n v="0"/>
    <n v="0"/>
  </r>
  <r>
    <x v="1"/>
    <x v="0"/>
    <d v="2014-06-13T00:00:00"/>
    <n v="22.358999999999998"/>
    <n v="18.183000000000003"/>
    <n v="20.271000000000001"/>
    <n v="0"/>
    <n v="0"/>
    <n v="0"/>
  </r>
  <r>
    <x v="1"/>
    <x v="0"/>
    <d v="2014-06-14T00:00:00"/>
    <n v="24.099"/>
    <n v="14.007000000000001"/>
    <n v="19.053000000000001"/>
    <n v="0"/>
    <n v="0"/>
    <n v="0"/>
  </r>
  <r>
    <x v="1"/>
    <x v="0"/>
    <d v="2014-06-15T00:00:00"/>
    <n v="22.358999999999998"/>
    <n v="12.093"/>
    <n v="17.225999999999999"/>
    <n v="0"/>
    <n v="0"/>
    <n v="0"/>
  </r>
  <r>
    <x v="1"/>
    <x v="0"/>
    <d v="2014-06-16T00:00:00"/>
    <n v="21.663"/>
    <n v="11.223000000000001"/>
    <n v="16.443000000000001"/>
    <n v="1.4142720000000002"/>
    <n v="0"/>
    <n v="1.4142720000000002"/>
  </r>
  <r>
    <x v="1"/>
    <x v="0"/>
    <d v="2014-06-17T00:00:00"/>
    <n v="17.922000000000001"/>
    <n v="10.44"/>
    <n v="14.181000000000001"/>
    <n v="0"/>
    <n v="0"/>
    <n v="0"/>
  </r>
  <r>
    <x v="1"/>
    <x v="0"/>
    <d v="2014-06-18T00:00:00"/>
    <n v="22.358999999999998"/>
    <n v="10.614000000000001"/>
    <n v="16.486499999999999"/>
    <n v="1.7678400000000001"/>
    <n v="0"/>
    <n v="1.7678400000000001"/>
  </r>
  <r>
    <x v="1"/>
    <x v="0"/>
    <d v="2014-06-19T00:00:00"/>
    <n v="25.838999999999999"/>
    <n v="14.877000000000001"/>
    <n v="20.358000000000001"/>
    <n v="0"/>
    <n v="0"/>
    <n v="0"/>
  </r>
  <r>
    <x v="1"/>
    <x v="0"/>
    <d v="2014-06-20T00:00:00"/>
    <n v="24.794999999999998"/>
    <n v="17.922000000000001"/>
    <n v="21.358499999999999"/>
    <n v="0"/>
    <n v="23.2029"/>
    <n v="23.2029"/>
  </r>
  <r>
    <x v="1"/>
    <x v="0"/>
    <d v="2014-06-21T00:00:00"/>
    <n v="23.925000000000001"/>
    <n v="16.008000000000003"/>
    <n v="19.966500000000003"/>
    <n v="0"/>
    <n v="0"/>
    <n v="0"/>
  </r>
  <r>
    <x v="1"/>
    <x v="0"/>
    <d v="2014-06-22T00:00:00"/>
    <n v="25.926000000000002"/>
    <n v="12.876000000000001"/>
    <n v="19.401000000000003"/>
    <n v="0"/>
    <n v="0"/>
    <n v="0"/>
  </r>
  <r>
    <x v="1"/>
    <x v="0"/>
    <d v="2014-06-23T00:00:00"/>
    <n v="25.143000000000001"/>
    <n v="13.05"/>
    <n v="19.096499999999999"/>
    <n v="0"/>
    <n v="0"/>
    <n v="0"/>
  </r>
  <r>
    <x v="1"/>
    <x v="0"/>
    <d v="2014-06-24T00:00:00"/>
    <n v="25.143000000000001"/>
    <n v="12.441000000000001"/>
    <n v="18.792000000000002"/>
    <n v="0"/>
    <n v="0"/>
    <n v="0"/>
  </r>
  <r>
    <x v="1"/>
    <x v="0"/>
    <d v="2014-06-25T00:00:00"/>
    <n v="29.145"/>
    <n v="10.44"/>
    <n v="19.7925"/>
    <n v="0"/>
    <n v="0"/>
    <n v="0"/>
  </r>
  <r>
    <x v="1"/>
    <x v="0"/>
    <d v="2014-06-26T00:00:00"/>
    <n v="28.622999999999998"/>
    <n v="12.963000000000001"/>
    <n v="20.792999999999999"/>
    <n v="0"/>
    <n v="23.2029"/>
    <n v="23.2029"/>
  </r>
  <r>
    <x v="1"/>
    <x v="0"/>
    <d v="2014-06-27T00:00:00"/>
    <n v="27.927"/>
    <n v="16.268999999999998"/>
    <n v="22.097999999999999"/>
    <n v="0"/>
    <n v="0"/>
    <n v="0"/>
  </r>
  <r>
    <x v="1"/>
    <x v="0"/>
    <d v="2014-06-28T00:00:00"/>
    <n v="23.751000000000001"/>
    <n v="11.919"/>
    <n v="17.835000000000001"/>
    <n v="0"/>
    <n v="0"/>
    <n v="0"/>
  </r>
  <r>
    <x v="1"/>
    <x v="0"/>
    <d v="2014-06-29T00:00:00"/>
    <n v="25.838999999999999"/>
    <n v="10.092000000000001"/>
    <n v="17.965499999999999"/>
    <n v="0"/>
    <n v="0"/>
    <n v="0"/>
  </r>
  <r>
    <x v="1"/>
    <x v="0"/>
    <d v="2014-06-30T00:00:00"/>
    <n v="24.273000000000003"/>
    <n v="16.443000000000001"/>
    <n v="20.358000000000004"/>
    <n v="0"/>
    <n v="0"/>
    <n v="0"/>
  </r>
  <r>
    <x v="2"/>
    <x v="0"/>
    <d v="2014-07-01T00:00:00"/>
    <n v="27.318000000000001"/>
    <n v="14.963999999999999"/>
    <n v="21.140999999999998"/>
    <n v="0"/>
    <n v="0"/>
    <n v="0"/>
  </r>
  <r>
    <x v="2"/>
    <x v="0"/>
    <d v="2014-07-02T00:00:00"/>
    <n v="25.578000000000003"/>
    <n v="16.791"/>
    <n v="21.1845"/>
    <n v="0"/>
    <n v="0"/>
    <n v="0"/>
  </r>
  <r>
    <x v="2"/>
    <x v="0"/>
    <d v="2014-07-03T00:00:00"/>
    <n v="24.968999999999998"/>
    <n v="17.052"/>
    <n v="21.0105"/>
    <n v="0"/>
    <n v="0"/>
    <n v="0"/>
  </r>
  <r>
    <x v="2"/>
    <x v="0"/>
    <d v="2014-07-04T00:00:00"/>
    <n v="25.926000000000002"/>
    <n v="15.138000000000002"/>
    <n v="20.532000000000004"/>
    <n v="0"/>
    <n v="0"/>
    <n v="0"/>
  </r>
  <r>
    <x v="2"/>
    <x v="0"/>
    <d v="2014-07-05T00:00:00"/>
    <n v="24.447000000000003"/>
    <n v="14.093999999999999"/>
    <n v="19.270500000000002"/>
    <n v="0"/>
    <n v="0"/>
    <n v="0"/>
  </r>
  <r>
    <x v="2"/>
    <x v="0"/>
    <d v="2014-07-06T00:00:00"/>
    <n v="25.578000000000003"/>
    <n v="14.267999999999999"/>
    <n v="19.923000000000002"/>
    <n v="0"/>
    <n v="0"/>
    <n v="0"/>
  </r>
  <r>
    <x v="2"/>
    <x v="0"/>
    <d v="2014-07-07T00:00:00"/>
    <n v="25.143000000000001"/>
    <n v="16.182000000000002"/>
    <n v="20.662500000000001"/>
    <n v="0"/>
    <n v="23.2029"/>
    <n v="23.2029"/>
  </r>
  <r>
    <x v="2"/>
    <x v="0"/>
    <d v="2014-07-08T00:00:00"/>
    <n v="26.448"/>
    <n v="13.484999999999999"/>
    <n v="19.9665"/>
    <n v="0"/>
    <n v="0"/>
    <n v="0"/>
  </r>
  <r>
    <x v="2"/>
    <x v="0"/>
    <d v="2014-07-09T00:00:00"/>
    <n v="28.796999999999993"/>
    <n v="13.224"/>
    <n v="21.010499999999997"/>
    <n v="0"/>
    <n v="0"/>
    <n v="0"/>
  </r>
  <r>
    <x v="2"/>
    <x v="0"/>
    <d v="2014-07-10T00:00:00"/>
    <n v="23.663999999999998"/>
    <n v="14.181000000000001"/>
    <n v="18.922499999999999"/>
    <n v="0"/>
    <n v="0"/>
    <n v="0"/>
  </r>
  <r>
    <x v="2"/>
    <x v="0"/>
    <d v="2014-07-11T00:00:00"/>
    <n v="29.405999999999999"/>
    <n v="15.312000000000001"/>
    <n v="22.359000000000002"/>
    <n v="0"/>
    <n v="0"/>
    <n v="0"/>
  </r>
  <r>
    <x v="2"/>
    <x v="0"/>
    <d v="2014-07-12T00:00:00"/>
    <n v="22.272000000000002"/>
    <n v="16.356000000000002"/>
    <n v="19.314"/>
    <n v="0"/>
    <n v="0"/>
    <n v="0"/>
  </r>
  <r>
    <x v="2"/>
    <x v="0"/>
    <d v="2014-07-13T00:00:00"/>
    <n v="28.883999999999997"/>
    <n v="16.878"/>
    <n v="22.881"/>
    <n v="0"/>
    <n v="0"/>
    <n v="0"/>
  </r>
  <r>
    <x v="2"/>
    <x v="0"/>
    <d v="2014-07-14T00:00:00"/>
    <n v="22.272000000000002"/>
    <n v="15.138000000000002"/>
    <n v="18.705000000000002"/>
    <n v="6.1874400000000014"/>
    <n v="0"/>
    <n v="6.1874400000000014"/>
  </r>
  <r>
    <x v="2"/>
    <x v="0"/>
    <d v="2014-07-15T00:00:00"/>
    <n v="20.445"/>
    <n v="11.223000000000001"/>
    <n v="15.834"/>
    <n v="0"/>
    <n v="0"/>
    <n v="0"/>
  </r>
  <r>
    <x v="2"/>
    <x v="0"/>
    <d v="2014-07-16T00:00:00"/>
    <n v="24.708000000000002"/>
    <n v="8.7870000000000008"/>
    <n v="16.747500000000002"/>
    <n v="0"/>
    <n v="0"/>
    <n v="0"/>
  </r>
  <r>
    <x v="2"/>
    <x v="0"/>
    <d v="2014-07-17T00:00:00"/>
    <n v="28.187999999999999"/>
    <n v="16.965"/>
    <n v="22.576499999999999"/>
    <n v="0"/>
    <n v="0"/>
    <n v="0"/>
  </r>
  <r>
    <x v="2"/>
    <x v="0"/>
    <d v="2014-07-18T00:00:00"/>
    <n v="21.576000000000001"/>
    <n v="10.353"/>
    <n v="15.964500000000001"/>
    <n v="0"/>
    <n v="23.2029"/>
    <n v="23.2029"/>
  </r>
  <r>
    <x v="2"/>
    <x v="0"/>
    <d v="2014-07-19T00:00:00"/>
    <n v="24.099"/>
    <n v="10.092000000000001"/>
    <n v="17.095500000000001"/>
    <n v="0"/>
    <n v="0"/>
    <n v="0"/>
  </r>
  <r>
    <x v="2"/>
    <x v="0"/>
    <d v="2014-07-20T00:00:00"/>
    <n v="28.796999999999993"/>
    <n v="12.267000000000001"/>
    <n v="20.531999999999996"/>
    <n v="7.2481440000000008"/>
    <n v="0"/>
    <n v="7.2481440000000008"/>
  </r>
  <r>
    <x v="2"/>
    <x v="0"/>
    <d v="2014-07-21T00:00:00"/>
    <n v="28.71"/>
    <n v="11.397000000000002"/>
    <n v="20.0535"/>
    <n v="0"/>
    <n v="0"/>
    <n v="0"/>
  </r>
  <r>
    <x v="2"/>
    <x v="0"/>
    <d v="2014-07-22T00:00:00"/>
    <n v="29.058"/>
    <n v="13.484999999999999"/>
    <n v="21.2715"/>
    <n v="1.0607040000000003"/>
    <n v="0"/>
    <n v="1.0607040000000003"/>
  </r>
  <r>
    <x v="2"/>
    <x v="0"/>
    <d v="2014-07-23T00:00:00"/>
    <n v="28.622999999999998"/>
    <n v="13.484999999999999"/>
    <n v="21.053999999999998"/>
    <n v="0"/>
    <n v="0"/>
    <n v="0"/>
  </r>
  <r>
    <x v="2"/>
    <x v="0"/>
    <d v="2014-07-24T00:00:00"/>
    <n v="30.710999999999999"/>
    <n v="14.355"/>
    <n v="22.533000000000001"/>
    <n v="4.773168000000001"/>
    <n v="0"/>
    <n v="4.773168000000001"/>
  </r>
  <r>
    <x v="2"/>
    <x v="0"/>
    <d v="2014-07-25T00:00:00"/>
    <n v="23.838000000000001"/>
    <n v="14.877000000000001"/>
    <n v="19.357500000000002"/>
    <n v="17.855184000000001"/>
    <n v="23.2029"/>
    <n v="41.058084000000001"/>
  </r>
  <r>
    <x v="2"/>
    <x v="0"/>
    <d v="2014-07-26T00:00:00"/>
    <n v="21.489000000000001"/>
    <n v="10.005000000000001"/>
    <n v="15.747"/>
    <n v="0.35356800000000005"/>
    <n v="0"/>
    <n v="0.35356800000000005"/>
  </r>
  <r>
    <x v="2"/>
    <x v="0"/>
    <d v="2014-07-27T00:00:00"/>
    <n v="23.925000000000001"/>
    <n v="8.0040000000000013"/>
    <n v="15.964500000000001"/>
    <n v="18.739104000000008"/>
    <n v="0"/>
    <n v="18.739104000000008"/>
  </r>
  <r>
    <x v="2"/>
    <x v="0"/>
    <d v="2014-07-28T00:00:00"/>
    <n v="24.533999999999999"/>
    <n v="12.006"/>
    <n v="18.27"/>
    <n v="31.290768"/>
    <n v="0"/>
    <n v="31.290768"/>
  </r>
  <r>
    <x v="2"/>
    <x v="0"/>
    <d v="2014-07-29T00:00:00"/>
    <n v="23.577000000000002"/>
    <n v="10.353"/>
    <n v="16.965"/>
    <n v="3.5356800000000002"/>
    <n v="0"/>
    <n v="3.5356800000000002"/>
  </r>
  <r>
    <x v="2"/>
    <x v="0"/>
    <d v="2014-07-30T00:00:00"/>
    <n v="24.882000000000001"/>
    <n v="13.659000000000001"/>
    <n v="19.270500000000002"/>
    <n v="12.021311999999998"/>
    <n v="0"/>
    <n v="12.021311999999998"/>
  </r>
  <r>
    <x v="2"/>
    <x v="0"/>
    <d v="2014-07-31T00:00:00"/>
    <n v="25.838999999999999"/>
    <n v="11.657999999999999"/>
    <n v="18.7485"/>
    <n v="0"/>
    <n v="0"/>
    <n v="0"/>
  </r>
  <r>
    <x v="3"/>
    <x v="0"/>
    <d v="2014-08-01T00:00:00"/>
    <n v="21.663"/>
    <n v="15.225"/>
    <n v="18.443999999999999"/>
    <n v="0"/>
    <n v="0"/>
    <n v="0"/>
  </r>
  <r>
    <x v="3"/>
    <x v="0"/>
    <d v="2014-08-02T00:00:00"/>
    <n v="24.273000000000003"/>
    <n v="14.007000000000001"/>
    <n v="19.14"/>
    <n v="0.53035200000000005"/>
    <n v="0"/>
    <n v="0.53035200000000005"/>
  </r>
  <r>
    <x v="3"/>
    <x v="0"/>
    <d v="2014-08-03T00:00:00"/>
    <n v="24.186"/>
    <n v="11.31"/>
    <n v="17.748000000000001"/>
    <n v="0"/>
    <n v="0"/>
    <n v="0"/>
  </r>
  <r>
    <x v="3"/>
    <x v="0"/>
    <d v="2014-08-04T00:00:00"/>
    <n v="26.448"/>
    <n v="12.006"/>
    <n v="19.227"/>
    <n v="3.7124640000000007"/>
    <n v="0"/>
    <n v="3.7124640000000007"/>
  </r>
  <r>
    <x v="3"/>
    <x v="0"/>
    <d v="2014-08-05T00:00:00"/>
    <n v="25.578000000000003"/>
    <n v="11.571"/>
    <n v="18.5745"/>
    <n v="2.4749760000000003"/>
    <n v="0"/>
    <n v="2.4749760000000003"/>
  </r>
  <r>
    <x v="3"/>
    <x v="0"/>
    <d v="2014-08-06T00:00:00"/>
    <n v="24.533999999999999"/>
    <n v="11.919"/>
    <n v="18.226500000000001"/>
    <n v="0"/>
    <n v="0"/>
    <n v="0"/>
  </r>
  <r>
    <x v="3"/>
    <x v="0"/>
    <d v="2014-08-07T00:00:00"/>
    <n v="24.186"/>
    <n v="11.919"/>
    <n v="18.052500000000002"/>
    <n v="0.17678400000000002"/>
    <n v="0"/>
    <n v="0.17678400000000002"/>
  </r>
  <r>
    <x v="3"/>
    <x v="0"/>
    <d v="2014-08-08T00:00:00"/>
    <n v="24.447000000000003"/>
    <n v="17.748000000000001"/>
    <n v="21.097500000000004"/>
    <n v="0"/>
    <n v="23.2029"/>
    <n v="23.2029"/>
  </r>
  <r>
    <x v="3"/>
    <x v="0"/>
    <d v="2014-08-09T00:00:00"/>
    <n v="23.751000000000001"/>
    <n v="12.615"/>
    <n v="18.183"/>
    <n v="1.7678400000000001"/>
    <n v="0"/>
    <n v="1.7678400000000001"/>
  </r>
  <r>
    <x v="3"/>
    <x v="0"/>
    <d v="2014-08-10T00:00:00"/>
    <n v="25.491"/>
    <n v="11.397000000000002"/>
    <n v="18.444000000000003"/>
    <n v="0"/>
    <n v="0"/>
    <n v="0"/>
  </r>
  <r>
    <x v="3"/>
    <x v="0"/>
    <d v="2014-08-11T00:00:00"/>
    <n v="27.927"/>
    <n v="13.484999999999999"/>
    <n v="20.706"/>
    <n v="0"/>
    <n v="0"/>
    <n v="0"/>
  </r>
  <r>
    <x v="3"/>
    <x v="0"/>
    <d v="2014-08-12T00:00:00"/>
    <n v="24.012"/>
    <n v="13.398"/>
    <n v="18.704999999999998"/>
    <n v="0"/>
    <n v="0"/>
    <n v="0"/>
  </r>
  <r>
    <x v="3"/>
    <x v="0"/>
    <d v="2014-08-13T00:00:00"/>
    <n v="22.533000000000001"/>
    <n v="9.7440000000000015"/>
    <n v="16.138500000000001"/>
    <n v="0"/>
    <n v="0"/>
    <n v="0"/>
  </r>
  <r>
    <x v="3"/>
    <x v="0"/>
    <d v="2014-08-14T00:00:00"/>
    <n v="20.793000000000003"/>
    <n v="8.3520000000000003"/>
    <n v="14.572500000000002"/>
    <n v="0"/>
    <n v="0"/>
    <n v="0"/>
  </r>
  <r>
    <x v="3"/>
    <x v="0"/>
    <d v="2014-08-15T00:00:00"/>
    <n v="19.923000000000002"/>
    <n v="8.0040000000000013"/>
    <n v="13.963500000000002"/>
    <n v="0"/>
    <n v="0"/>
    <n v="0"/>
  </r>
  <r>
    <x v="3"/>
    <x v="0"/>
    <d v="2014-08-16T00:00:00"/>
    <n v="22.968"/>
    <n v="6.2640000000000002"/>
    <n v="14.616"/>
    <n v="0.7071360000000001"/>
    <n v="0"/>
    <n v="0.7071360000000001"/>
  </r>
  <r>
    <x v="3"/>
    <x v="0"/>
    <d v="2014-08-17T00:00:00"/>
    <n v="23.925000000000001"/>
    <n v="5.742"/>
    <n v="14.833500000000001"/>
    <n v="0"/>
    <n v="0"/>
    <n v="0"/>
  </r>
  <r>
    <x v="3"/>
    <x v="0"/>
    <d v="2014-08-18T00:00:00"/>
    <n v="23.055"/>
    <n v="9.7440000000000015"/>
    <n v="16.3995"/>
    <n v="0"/>
    <n v="0"/>
    <n v="0"/>
  </r>
  <r>
    <x v="3"/>
    <x v="0"/>
    <d v="2014-08-19T00:00:00"/>
    <n v="23.141999999999999"/>
    <n v="10.701000000000001"/>
    <n v="16.921500000000002"/>
    <n v="0"/>
    <n v="0"/>
    <n v="0"/>
  </r>
  <r>
    <x v="3"/>
    <x v="0"/>
    <d v="2014-08-20T00:00:00"/>
    <n v="23.838000000000001"/>
    <n v="8.7870000000000008"/>
    <n v="16.3125"/>
    <n v="0"/>
    <n v="0"/>
    <n v="0"/>
  </r>
  <r>
    <x v="3"/>
    <x v="0"/>
    <d v="2014-08-21T00:00:00"/>
    <n v="17.922000000000001"/>
    <n v="6.96"/>
    <n v="12.441000000000001"/>
    <n v="17.501616000000002"/>
    <n v="0"/>
    <n v="17.501616000000002"/>
  </r>
  <r>
    <x v="3"/>
    <x v="0"/>
    <d v="2014-08-22T00:00:00"/>
    <n v="16.53"/>
    <n v="3.6539999999999999"/>
    <n v="10.092000000000001"/>
    <n v="2.4749760000000003"/>
    <n v="0"/>
    <n v="2.4749760000000003"/>
  </r>
  <r>
    <x v="3"/>
    <x v="0"/>
    <d v="2014-08-23T00:00:00"/>
    <n v="20.445"/>
    <n v="3.8280000000000003"/>
    <n v="12.1365"/>
    <n v="0"/>
    <n v="0"/>
    <n v="0"/>
  </r>
  <r>
    <x v="3"/>
    <x v="0"/>
    <d v="2014-08-24T00:00:00"/>
    <n v="18.792000000000002"/>
    <n v="11.049000000000001"/>
    <n v="14.920500000000001"/>
    <n v="0"/>
    <n v="0"/>
    <n v="0"/>
  </r>
  <r>
    <x v="3"/>
    <x v="0"/>
    <d v="2014-08-25T00:00:00"/>
    <n v="22.881"/>
    <n v="13.05"/>
    <n v="17.965499999999999"/>
    <n v="0"/>
    <n v="0"/>
    <n v="0"/>
  </r>
  <r>
    <x v="3"/>
    <x v="0"/>
    <d v="2014-08-26T00:00:00"/>
    <n v="20.358000000000001"/>
    <n v="9.4830000000000005"/>
    <n v="14.920500000000001"/>
    <n v="0"/>
    <n v="0"/>
    <n v="0"/>
  </r>
  <r>
    <x v="3"/>
    <x v="0"/>
    <d v="2014-08-27T00:00:00"/>
    <n v="20.793000000000003"/>
    <n v="7.7430000000000003"/>
    <n v="14.268000000000001"/>
    <n v="0"/>
    <n v="0"/>
    <n v="0"/>
  </r>
  <r>
    <x v="3"/>
    <x v="0"/>
    <d v="2014-08-28T00:00:00"/>
    <n v="17.922000000000001"/>
    <n v="7.4819999999999993"/>
    <n v="12.702"/>
    <n v="0"/>
    <n v="0"/>
    <n v="0"/>
  </r>
  <r>
    <x v="3"/>
    <x v="0"/>
    <d v="2014-08-29T00:00:00"/>
    <n v="16.878"/>
    <n v="9.1349999999999998"/>
    <n v="13.006499999999999"/>
    <n v="0.35356800000000005"/>
    <n v="0"/>
    <n v="0.35356800000000005"/>
  </r>
  <r>
    <x v="3"/>
    <x v="0"/>
    <d v="2014-08-30T00:00:00"/>
    <n v="16.617000000000001"/>
    <n v="4.9590000000000005"/>
    <n v="10.788"/>
    <n v="1.4142720000000002"/>
    <n v="23.2029"/>
    <n v="24.617172"/>
  </r>
  <r>
    <x v="3"/>
    <x v="0"/>
    <d v="2014-08-31T00:00:00"/>
    <n v="18.618000000000002"/>
    <n v="4.2629999999999999"/>
    <n v="11.4405"/>
    <n v="0"/>
    <n v="0"/>
    <n v="0"/>
  </r>
  <r>
    <x v="4"/>
    <x v="0"/>
    <d v="2014-09-01T00:00:00"/>
    <n v="21.923999999999999"/>
    <n v="3.48"/>
    <n v="12.702"/>
    <n v="0"/>
    <n v="0"/>
    <n v="0"/>
  </r>
  <r>
    <x v="4"/>
    <x v="0"/>
    <d v="2014-09-02T00:00:00"/>
    <n v="24.968999999999998"/>
    <n v="6.09"/>
    <n v="15.529499999999999"/>
    <n v="0"/>
    <n v="0"/>
    <n v="0"/>
  </r>
  <r>
    <x v="4"/>
    <x v="0"/>
    <d v="2014-09-03T00:00:00"/>
    <n v="25.317"/>
    <n v="7.1340000000000012"/>
    <n v="16.2255"/>
    <n v="0"/>
    <n v="0"/>
    <n v="0"/>
  </r>
  <r>
    <x v="4"/>
    <x v="0"/>
    <d v="2014-09-04T00:00:00"/>
    <n v="23.925000000000001"/>
    <n v="13.137"/>
    <n v="18.530999999999999"/>
    <n v="0"/>
    <n v="0"/>
    <n v="0"/>
  </r>
  <r>
    <x v="4"/>
    <x v="0"/>
    <d v="2014-09-05T00:00:00"/>
    <n v="24.882000000000001"/>
    <n v="11.397000000000002"/>
    <n v="18.139500000000002"/>
    <n v="0"/>
    <n v="0"/>
    <n v="0"/>
  </r>
  <r>
    <x v="4"/>
    <x v="0"/>
    <d v="2014-09-06T00:00:00"/>
    <n v="26.361000000000001"/>
    <n v="10.875"/>
    <n v="18.618000000000002"/>
    <n v="0"/>
    <n v="0"/>
    <n v="0"/>
  </r>
  <r>
    <x v="4"/>
    <x v="0"/>
    <d v="2014-09-07T00:00:00"/>
    <n v="27.057000000000002"/>
    <n v="10.875"/>
    <n v="18.966000000000001"/>
    <n v="0"/>
    <n v="0"/>
    <n v="0"/>
  </r>
  <r>
    <x v="4"/>
    <x v="0"/>
    <d v="2014-09-08T00:00:00"/>
    <n v="26.361000000000001"/>
    <n v="12.18"/>
    <n v="19.270499999999998"/>
    <n v="0"/>
    <n v="0"/>
    <n v="0"/>
  </r>
  <r>
    <x v="4"/>
    <x v="0"/>
    <d v="2014-09-09T00:00:00"/>
    <n v="26.883000000000003"/>
    <n v="13.833"/>
    <n v="20.358000000000001"/>
    <n v="0.17678400000000002"/>
    <n v="0"/>
    <n v="0.17678400000000002"/>
  </r>
  <r>
    <x v="4"/>
    <x v="0"/>
    <d v="2014-09-10T00:00:00"/>
    <n v="27.231000000000002"/>
    <n v="10.875"/>
    <n v="19.053000000000001"/>
    <n v="0"/>
    <n v="0"/>
    <n v="0"/>
  </r>
  <r>
    <x v="4"/>
    <x v="0"/>
    <d v="2014-09-11T00:00:00"/>
    <n v="27.927"/>
    <n v="10.179"/>
    <n v="19.053000000000001"/>
    <n v="0"/>
    <n v="0"/>
    <n v="0"/>
  </r>
  <r>
    <x v="4"/>
    <x v="0"/>
    <d v="2014-09-12T00:00:00"/>
    <n v="27.579000000000001"/>
    <n v="10.614000000000001"/>
    <n v="19.096499999999999"/>
    <n v="0"/>
    <n v="0"/>
    <n v="0"/>
  </r>
  <r>
    <x v="4"/>
    <x v="0"/>
    <d v="2014-09-13T00:00:00"/>
    <n v="29.058"/>
    <n v="10.962000000000002"/>
    <n v="20.010000000000002"/>
    <n v="0"/>
    <n v="0"/>
    <n v="0"/>
  </r>
  <r>
    <x v="4"/>
    <x v="0"/>
    <d v="2014-09-14T00:00:00"/>
    <n v="31.058999999999997"/>
    <n v="12.615"/>
    <n v="21.837"/>
    <n v="0"/>
    <n v="0"/>
    <n v="0"/>
  </r>
  <r>
    <x v="4"/>
    <x v="0"/>
    <d v="2014-09-15T00:00:00"/>
    <n v="30.623999999999995"/>
    <n v="13.398"/>
    <n v="22.010999999999996"/>
    <n v="0"/>
    <n v="0"/>
    <n v="0"/>
  </r>
  <r>
    <x v="4"/>
    <x v="0"/>
    <d v="2014-09-16T00:00:00"/>
    <n v="30.536999999999995"/>
    <n v="14.963999999999999"/>
    <n v="22.750499999999995"/>
    <n v="0"/>
    <n v="0"/>
    <n v="0"/>
  </r>
  <r>
    <x v="4"/>
    <x v="0"/>
    <d v="2014-09-17T00:00:00"/>
    <n v="28.883999999999997"/>
    <n v="12.702000000000002"/>
    <n v="20.792999999999999"/>
    <n v="3.0053279999999996"/>
    <n v="0"/>
    <n v="3.0053279999999996"/>
  </r>
  <r>
    <x v="4"/>
    <x v="0"/>
    <d v="2014-09-18T00:00:00"/>
    <n v="16.965"/>
    <n v="5.8289999999999997"/>
    <n v="11.397"/>
    <n v="24.219408000000001"/>
    <n v="0"/>
    <n v="24.219408000000001"/>
  </r>
  <r>
    <x v="4"/>
    <x v="0"/>
    <d v="2014-09-19T00:00:00"/>
    <n v="18.183000000000003"/>
    <n v="3.0449999999999999"/>
    <n v="10.614000000000001"/>
    <n v="9.369551999999997"/>
    <n v="0"/>
    <n v="9.369551999999997"/>
  </r>
  <r>
    <x v="4"/>
    <x v="0"/>
    <d v="2014-09-20T00:00:00"/>
    <n v="14.963999999999999"/>
    <n v="2.0880000000000001"/>
    <n v="8.5259999999999998"/>
    <n v="6.0106559999999991"/>
    <n v="0"/>
    <n v="6.0106559999999991"/>
  </r>
  <r>
    <x v="4"/>
    <x v="0"/>
    <d v="2014-09-21T00:00:00"/>
    <n v="18.792000000000002"/>
    <n v="0.17400000000000004"/>
    <n v="9.4830000000000005"/>
    <n v="0"/>
    <n v="0"/>
    <n v="0"/>
  </r>
  <r>
    <x v="4"/>
    <x v="0"/>
    <d v="2014-09-22T00:00:00"/>
    <n v="22.533000000000001"/>
    <n v="2.61"/>
    <n v="12.5715"/>
    <n v="0"/>
    <n v="0"/>
    <n v="0"/>
  </r>
  <r>
    <x v="4"/>
    <x v="0"/>
    <d v="2014-09-23T00:00:00"/>
    <n v="24.099"/>
    <n v="4.6979999999999995"/>
    <n v="14.3985"/>
    <n v="0.7071360000000001"/>
    <n v="0"/>
    <n v="0.7071360000000001"/>
  </r>
  <r>
    <x v="4"/>
    <x v="0"/>
    <d v="2014-09-24T00:00:00"/>
    <n v="24.012"/>
    <n v="14.79"/>
    <n v="19.401"/>
    <n v="0.88392000000000004"/>
    <n v="0"/>
    <n v="0.88392000000000004"/>
  </r>
  <r>
    <x v="4"/>
    <x v="0"/>
    <d v="2014-09-25T00:00:00"/>
    <n v="21.923999999999999"/>
    <n v="8.1780000000000008"/>
    <n v="15.051"/>
    <n v="0"/>
    <n v="0"/>
    <n v="0"/>
  </r>
  <r>
    <x v="4"/>
    <x v="0"/>
    <d v="2014-09-26T00:00:00"/>
    <m/>
    <m/>
    <s v=""/>
    <m/>
    <m/>
    <s v=""/>
  </r>
  <r>
    <x v="4"/>
    <x v="0"/>
    <d v="2014-09-27T00:00:00"/>
    <m/>
    <m/>
    <s v=""/>
    <m/>
    <m/>
    <s v=""/>
  </r>
  <r>
    <x v="4"/>
    <x v="0"/>
    <d v="2014-09-28T00:00:00"/>
    <m/>
    <m/>
    <s v=""/>
    <m/>
    <m/>
    <s v=""/>
  </r>
  <r>
    <x v="4"/>
    <x v="0"/>
    <d v="2014-09-29T00:00:00"/>
    <m/>
    <m/>
    <s v=""/>
    <m/>
    <m/>
    <s v=""/>
  </r>
  <r>
    <x v="4"/>
    <x v="0"/>
    <d v="2014-09-30T00:00:00"/>
    <m/>
    <m/>
    <s v=""/>
    <m/>
    <m/>
    <s v=""/>
  </r>
  <r>
    <x v="5"/>
    <x v="0"/>
    <d v="2014-10-01T00:00:00"/>
    <m/>
    <m/>
    <s v=""/>
    <m/>
    <m/>
    <s v=""/>
  </r>
  <r>
    <x v="5"/>
    <x v="0"/>
    <d v="2014-10-02T00:00:00"/>
    <m/>
    <m/>
    <s v=""/>
    <m/>
    <m/>
    <s v=""/>
  </r>
  <r>
    <x v="5"/>
    <x v="0"/>
    <d v="2014-10-03T00:00:00"/>
    <m/>
    <m/>
    <s v=""/>
    <m/>
    <m/>
    <s v=""/>
  </r>
  <r>
    <x v="5"/>
    <x v="0"/>
    <d v="2014-10-04T00:00:00"/>
    <m/>
    <m/>
    <s v=""/>
    <m/>
    <m/>
    <s v=""/>
  </r>
  <r>
    <x v="5"/>
    <x v="0"/>
    <d v="2014-10-05T00:00:00"/>
    <m/>
    <m/>
    <s v=""/>
    <m/>
    <m/>
    <s v=""/>
  </r>
  <r>
    <x v="5"/>
    <x v="0"/>
    <d v="2014-10-06T00:00:00"/>
    <m/>
    <m/>
    <s v=""/>
    <m/>
    <m/>
    <s v=""/>
  </r>
  <r>
    <x v="5"/>
    <x v="0"/>
    <d v="2014-10-07T00:00:00"/>
    <m/>
    <m/>
    <s v=""/>
    <m/>
    <m/>
    <s v=""/>
  </r>
  <r>
    <x v="5"/>
    <x v="0"/>
    <d v="2014-10-08T00:00:00"/>
    <m/>
    <m/>
    <s v=""/>
    <m/>
    <m/>
    <s v=""/>
  </r>
  <r>
    <x v="5"/>
    <x v="0"/>
    <d v="2014-10-09T00:00:00"/>
    <m/>
    <m/>
    <s v=""/>
    <m/>
    <m/>
    <s v=""/>
  </r>
  <r>
    <x v="5"/>
    <x v="0"/>
    <d v="2014-10-10T00:00:00"/>
    <m/>
    <m/>
    <s v=""/>
    <m/>
    <m/>
    <s v=""/>
  </r>
  <r>
    <x v="5"/>
    <x v="0"/>
    <d v="2014-10-11T00:00:00"/>
    <m/>
    <m/>
    <s v=""/>
    <m/>
    <m/>
    <s v=""/>
  </r>
  <r>
    <x v="5"/>
    <x v="0"/>
    <d v="2014-10-12T00:00:00"/>
    <m/>
    <m/>
    <s v=""/>
    <m/>
    <m/>
    <s v=""/>
  </r>
  <r>
    <x v="5"/>
    <x v="0"/>
    <d v="2014-10-13T00:00:00"/>
    <m/>
    <m/>
    <s v=""/>
    <m/>
    <m/>
    <s v=""/>
  </r>
  <r>
    <x v="5"/>
    <x v="0"/>
    <d v="2014-10-14T00:00:00"/>
    <m/>
    <m/>
    <s v=""/>
    <m/>
    <m/>
    <s v=""/>
  </r>
  <r>
    <x v="5"/>
    <x v="0"/>
    <d v="2014-10-15T00:00:00"/>
    <m/>
    <m/>
    <s v=""/>
    <m/>
    <m/>
    <s v=""/>
  </r>
  <r>
    <x v="5"/>
    <x v="0"/>
    <d v="2014-10-16T00:00:00"/>
    <m/>
    <m/>
    <s v=""/>
    <m/>
    <m/>
    <s v=""/>
  </r>
  <r>
    <x v="5"/>
    <x v="0"/>
    <d v="2014-10-17T00:00:00"/>
    <m/>
    <m/>
    <s v=""/>
    <m/>
    <m/>
    <s v=""/>
  </r>
  <r>
    <x v="5"/>
    <x v="0"/>
    <d v="2014-10-18T00:00:00"/>
    <m/>
    <m/>
    <s v=""/>
    <m/>
    <m/>
    <s v=""/>
  </r>
  <r>
    <x v="5"/>
    <x v="0"/>
    <d v="2014-10-19T00:00:00"/>
    <m/>
    <m/>
    <s v=""/>
    <m/>
    <m/>
    <s v=""/>
  </r>
  <r>
    <x v="5"/>
    <x v="0"/>
    <d v="2014-10-20T00:00:00"/>
    <m/>
    <m/>
    <s v=""/>
    <m/>
    <m/>
    <s v=""/>
  </r>
  <r>
    <x v="5"/>
    <x v="0"/>
    <d v="2014-10-21T00:00:00"/>
    <m/>
    <m/>
    <s v=""/>
    <m/>
    <m/>
    <s v=""/>
  </r>
  <r>
    <x v="5"/>
    <x v="0"/>
    <d v="2014-10-22T00:00:00"/>
    <m/>
    <m/>
    <s v=""/>
    <m/>
    <m/>
    <s v=""/>
  </r>
  <r>
    <x v="5"/>
    <x v="0"/>
    <d v="2014-10-23T00:00:00"/>
    <m/>
    <m/>
    <s v=""/>
    <m/>
    <m/>
    <s v=""/>
  </r>
  <r>
    <x v="5"/>
    <x v="0"/>
    <d v="2014-10-24T00:00:00"/>
    <m/>
    <m/>
    <s v=""/>
    <m/>
    <m/>
    <s v=""/>
  </r>
  <r>
    <x v="5"/>
    <x v="0"/>
    <d v="2014-10-25T00:00:00"/>
    <m/>
    <m/>
    <s v=""/>
    <m/>
    <m/>
    <s v=""/>
  </r>
  <r>
    <x v="5"/>
    <x v="0"/>
    <d v="2014-10-26T00:00:00"/>
    <m/>
    <m/>
    <s v=""/>
    <m/>
    <m/>
    <s v=""/>
  </r>
  <r>
    <x v="5"/>
    <x v="0"/>
    <d v="2014-10-27T00:00:00"/>
    <m/>
    <m/>
    <s v=""/>
    <m/>
    <m/>
    <s v=""/>
  </r>
  <r>
    <x v="5"/>
    <x v="0"/>
    <d v="2014-10-28T00:00:00"/>
    <m/>
    <m/>
    <s v=""/>
    <m/>
    <m/>
    <s v=""/>
  </r>
  <r>
    <x v="5"/>
    <x v="0"/>
    <d v="2014-10-29T00:00:00"/>
    <m/>
    <m/>
    <s v=""/>
    <m/>
    <m/>
    <s v=""/>
  </r>
  <r>
    <x v="5"/>
    <x v="0"/>
    <d v="2014-10-30T00:00:00"/>
    <m/>
    <m/>
    <s v=""/>
    <m/>
    <m/>
    <s v=""/>
  </r>
  <r>
    <x v="5"/>
    <x v="0"/>
    <d v="2014-10-31T00:00:00"/>
    <m/>
    <m/>
    <s v=""/>
    <m/>
    <m/>
    <s v=""/>
  </r>
  <r>
    <x v="6"/>
    <x v="0"/>
    <d v="2014-11-01T00:00:00"/>
    <m/>
    <m/>
    <s v=""/>
    <m/>
    <m/>
    <s v=""/>
  </r>
  <r>
    <x v="6"/>
    <x v="0"/>
    <d v="2014-11-02T00:00:00"/>
    <m/>
    <m/>
    <s v=""/>
    <m/>
    <m/>
    <s v=""/>
  </r>
  <r>
    <x v="6"/>
    <x v="0"/>
    <d v="2014-11-03T00:00:00"/>
    <m/>
    <m/>
    <s v=""/>
    <m/>
    <m/>
    <s v=""/>
  </r>
  <r>
    <x v="6"/>
    <x v="0"/>
    <d v="2014-11-04T00:00:00"/>
    <m/>
    <m/>
    <s v=""/>
    <m/>
    <m/>
    <s v=""/>
  </r>
  <r>
    <x v="6"/>
    <x v="0"/>
    <d v="2014-11-05T00:00:00"/>
    <m/>
    <m/>
    <s v=""/>
    <m/>
    <m/>
    <s v=""/>
  </r>
  <r>
    <x v="6"/>
    <x v="0"/>
    <d v="2014-11-06T00:00:00"/>
    <m/>
    <m/>
    <s v=""/>
    <m/>
    <m/>
    <s v=""/>
  </r>
  <r>
    <x v="6"/>
    <x v="0"/>
    <d v="2014-11-07T00:00:00"/>
    <m/>
    <m/>
    <s v=""/>
    <m/>
    <m/>
    <s v=""/>
  </r>
  <r>
    <x v="6"/>
    <x v="0"/>
    <d v="2014-11-08T00:00:00"/>
    <m/>
    <m/>
    <s v=""/>
    <m/>
    <m/>
    <s v=""/>
  </r>
  <r>
    <x v="6"/>
    <x v="0"/>
    <d v="2014-11-09T00:00:00"/>
    <m/>
    <m/>
    <s v=""/>
    <m/>
    <m/>
    <s v=""/>
  </r>
  <r>
    <x v="6"/>
    <x v="0"/>
    <d v="2014-11-10T00:00:00"/>
    <m/>
    <m/>
    <s v=""/>
    <m/>
    <m/>
    <s v=""/>
  </r>
  <r>
    <x v="6"/>
    <x v="0"/>
    <d v="2014-11-11T00:00:00"/>
    <m/>
    <m/>
    <s v=""/>
    <m/>
    <m/>
    <s v=""/>
  </r>
  <r>
    <x v="6"/>
    <x v="0"/>
    <d v="2014-11-12T00:00:00"/>
    <m/>
    <m/>
    <s v=""/>
    <m/>
    <m/>
    <s v=""/>
  </r>
  <r>
    <x v="6"/>
    <x v="0"/>
    <d v="2014-11-13T00:00:00"/>
    <m/>
    <m/>
    <s v=""/>
    <m/>
    <m/>
    <s v=""/>
  </r>
  <r>
    <x v="6"/>
    <x v="0"/>
    <d v="2014-11-14T00:00:00"/>
    <m/>
    <m/>
    <s v=""/>
    <m/>
    <m/>
    <s v=""/>
  </r>
  <r>
    <x v="6"/>
    <x v="0"/>
    <d v="2014-11-15T00:00:00"/>
    <m/>
    <m/>
    <s v=""/>
    <m/>
    <m/>
    <s v=""/>
  </r>
  <r>
    <x v="6"/>
    <x v="0"/>
    <d v="2014-11-16T00:00:00"/>
    <m/>
    <m/>
    <s v=""/>
    <m/>
    <m/>
    <s v=""/>
  </r>
  <r>
    <x v="6"/>
    <x v="0"/>
    <d v="2014-11-17T00:00:00"/>
    <m/>
    <m/>
    <s v=""/>
    <m/>
    <m/>
    <s v=""/>
  </r>
  <r>
    <x v="6"/>
    <x v="0"/>
    <d v="2014-11-18T00:00:00"/>
    <m/>
    <m/>
    <s v=""/>
    <m/>
    <m/>
    <s v=""/>
  </r>
  <r>
    <x v="6"/>
    <x v="0"/>
    <d v="2014-11-19T00:00:00"/>
    <m/>
    <m/>
    <s v=""/>
    <m/>
    <m/>
    <s v=""/>
  </r>
  <r>
    <x v="6"/>
    <x v="0"/>
    <d v="2014-11-20T00:00:00"/>
    <m/>
    <m/>
    <s v=""/>
    <m/>
    <m/>
    <s v=""/>
  </r>
  <r>
    <x v="6"/>
    <x v="0"/>
    <d v="2014-11-21T00:00:00"/>
    <m/>
    <m/>
    <s v=""/>
    <m/>
    <m/>
    <s v=""/>
  </r>
  <r>
    <x v="6"/>
    <x v="0"/>
    <d v="2014-11-22T00:00:00"/>
    <m/>
    <m/>
    <s v=""/>
    <m/>
    <m/>
    <s v=""/>
  </r>
  <r>
    <x v="6"/>
    <x v="0"/>
    <d v="2014-11-23T00:00:00"/>
    <m/>
    <m/>
    <s v=""/>
    <m/>
    <m/>
    <s v=""/>
  </r>
  <r>
    <x v="6"/>
    <x v="0"/>
    <d v="2014-11-24T00:00:00"/>
    <m/>
    <m/>
    <s v=""/>
    <m/>
    <m/>
    <s v=""/>
  </r>
  <r>
    <x v="6"/>
    <x v="0"/>
    <d v="2014-11-25T00:00:00"/>
    <m/>
    <m/>
    <s v=""/>
    <m/>
    <m/>
    <s v=""/>
  </r>
  <r>
    <x v="6"/>
    <x v="0"/>
    <d v="2014-11-26T00:00:00"/>
    <m/>
    <m/>
    <s v=""/>
    <m/>
    <m/>
    <s v=""/>
  </r>
  <r>
    <x v="6"/>
    <x v="0"/>
    <d v="2014-11-27T00:00:00"/>
    <m/>
    <m/>
    <s v=""/>
    <m/>
    <m/>
    <s v=""/>
  </r>
  <r>
    <x v="6"/>
    <x v="0"/>
    <d v="2014-11-28T00:00:00"/>
    <m/>
    <m/>
    <s v=""/>
    <m/>
    <m/>
    <s v=""/>
  </r>
  <r>
    <x v="6"/>
    <x v="0"/>
    <d v="2014-11-29T00:00:00"/>
    <m/>
    <m/>
    <s v=""/>
    <m/>
    <m/>
    <s v=""/>
  </r>
  <r>
    <x v="6"/>
    <x v="0"/>
    <d v="2014-11-30T00:00:00"/>
    <m/>
    <m/>
    <s v=""/>
    <m/>
    <m/>
    <s v=""/>
  </r>
  <r>
    <x v="7"/>
    <x v="0"/>
    <d v="2014-12-01T00:00:00"/>
    <m/>
    <m/>
    <s v=""/>
    <m/>
    <m/>
    <s v=""/>
  </r>
  <r>
    <x v="7"/>
    <x v="0"/>
    <d v="2014-12-02T00:00:00"/>
    <m/>
    <m/>
    <s v=""/>
    <m/>
    <m/>
    <s v=""/>
  </r>
  <r>
    <x v="7"/>
    <x v="0"/>
    <d v="2014-12-03T00:00:00"/>
    <m/>
    <m/>
    <s v=""/>
    <m/>
    <m/>
    <s v=""/>
  </r>
  <r>
    <x v="7"/>
    <x v="0"/>
    <d v="2014-12-04T00:00:00"/>
    <m/>
    <m/>
    <s v=""/>
    <m/>
    <m/>
    <s v=""/>
  </r>
  <r>
    <x v="7"/>
    <x v="0"/>
    <d v="2014-12-05T00:00:00"/>
    <m/>
    <m/>
    <s v=""/>
    <m/>
    <m/>
    <s v=""/>
  </r>
  <r>
    <x v="7"/>
    <x v="0"/>
    <d v="2014-12-06T00:00:00"/>
    <m/>
    <m/>
    <s v=""/>
    <m/>
    <m/>
    <s v=""/>
  </r>
  <r>
    <x v="7"/>
    <x v="0"/>
    <d v="2014-12-07T00:00:00"/>
    <m/>
    <m/>
    <s v=""/>
    <m/>
    <m/>
    <s v=""/>
  </r>
  <r>
    <x v="7"/>
    <x v="0"/>
    <d v="2014-12-08T00:00:00"/>
    <m/>
    <m/>
    <s v=""/>
    <m/>
    <m/>
    <s v=""/>
  </r>
  <r>
    <x v="7"/>
    <x v="0"/>
    <d v="2014-12-09T00:00:00"/>
    <m/>
    <m/>
    <s v=""/>
    <m/>
    <m/>
    <s v=""/>
  </r>
  <r>
    <x v="7"/>
    <x v="0"/>
    <d v="2014-12-10T00:00:00"/>
    <m/>
    <m/>
    <s v=""/>
    <m/>
    <m/>
    <s v=""/>
  </r>
  <r>
    <x v="7"/>
    <x v="0"/>
    <d v="2014-12-11T00:00:00"/>
    <m/>
    <m/>
    <s v=""/>
    <m/>
    <m/>
    <s v=""/>
  </r>
  <r>
    <x v="7"/>
    <x v="0"/>
    <d v="2014-12-12T00:00:00"/>
    <m/>
    <m/>
    <s v=""/>
    <m/>
    <m/>
    <s v=""/>
  </r>
  <r>
    <x v="7"/>
    <x v="0"/>
    <d v="2014-12-13T00:00:00"/>
    <m/>
    <m/>
    <s v=""/>
    <m/>
    <m/>
    <s v=""/>
  </r>
  <r>
    <x v="7"/>
    <x v="0"/>
    <d v="2014-12-14T00:00:00"/>
    <m/>
    <m/>
    <s v=""/>
    <m/>
    <m/>
    <s v=""/>
  </r>
  <r>
    <x v="7"/>
    <x v="0"/>
    <d v="2014-12-15T00:00:00"/>
    <m/>
    <m/>
    <s v=""/>
    <m/>
    <m/>
    <s v=""/>
  </r>
  <r>
    <x v="7"/>
    <x v="0"/>
    <d v="2014-12-16T00:00:00"/>
    <m/>
    <m/>
    <s v=""/>
    <m/>
    <m/>
    <s v=""/>
  </r>
  <r>
    <x v="7"/>
    <x v="0"/>
    <d v="2014-12-17T00:00:00"/>
    <m/>
    <m/>
    <s v=""/>
    <m/>
    <m/>
    <s v=""/>
  </r>
  <r>
    <x v="7"/>
    <x v="0"/>
    <d v="2014-12-18T00:00:00"/>
    <m/>
    <m/>
    <s v=""/>
    <m/>
    <m/>
    <s v=""/>
  </r>
  <r>
    <x v="7"/>
    <x v="0"/>
    <d v="2014-12-19T00:00:00"/>
    <m/>
    <m/>
    <s v=""/>
    <m/>
    <m/>
    <s v=""/>
  </r>
  <r>
    <x v="7"/>
    <x v="0"/>
    <d v="2014-12-20T00:00:00"/>
    <m/>
    <m/>
    <s v=""/>
    <m/>
    <m/>
    <s v=""/>
  </r>
  <r>
    <x v="7"/>
    <x v="0"/>
    <d v="2014-12-21T00:00:00"/>
    <m/>
    <m/>
    <s v=""/>
    <m/>
    <m/>
    <s v=""/>
  </r>
  <r>
    <x v="7"/>
    <x v="0"/>
    <d v="2014-12-22T00:00:00"/>
    <m/>
    <m/>
    <s v=""/>
    <m/>
    <m/>
    <s v=""/>
  </r>
  <r>
    <x v="7"/>
    <x v="0"/>
    <d v="2014-12-23T00:00:00"/>
    <m/>
    <m/>
    <s v=""/>
    <m/>
    <m/>
    <s v=""/>
  </r>
  <r>
    <x v="7"/>
    <x v="0"/>
    <d v="2014-12-24T00:00:00"/>
    <m/>
    <m/>
    <s v=""/>
    <m/>
    <m/>
    <s v=""/>
  </r>
  <r>
    <x v="7"/>
    <x v="0"/>
    <d v="2014-12-25T00:00:00"/>
    <m/>
    <m/>
    <s v=""/>
    <m/>
    <m/>
    <s v=""/>
  </r>
  <r>
    <x v="7"/>
    <x v="0"/>
    <d v="2014-12-26T00:00:00"/>
    <m/>
    <m/>
    <s v=""/>
    <m/>
    <m/>
    <s v=""/>
  </r>
  <r>
    <x v="7"/>
    <x v="0"/>
    <d v="2014-12-27T00:00:00"/>
    <m/>
    <m/>
    <s v=""/>
    <m/>
    <m/>
    <s v=""/>
  </r>
  <r>
    <x v="7"/>
    <x v="0"/>
    <d v="2014-12-28T00:00:00"/>
    <m/>
    <m/>
    <s v=""/>
    <m/>
    <m/>
    <s v=""/>
  </r>
  <r>
    <x v="7"/>
    <x v="0"/>
    <d v="2014-12-29T00:00:00"/>
    <m/>
    <m/>
    <s v=""/>
    <m/>
    <m/>
    <s v=""/>
  </r>
  <r>
    <x v="7"/>
    <x v="0"/>
    <d v="2014-12-30T00:00:00"/>
    <m/>
    <m/>
    <s v=""/>
    <m/>
    <m/>
    <s v=""/>
  </r>
  <r>
    <x v="7"/>
    <x v="0"/>
    <d v="2014-12-31T00:00:00"/>
    <m/>
    <m/>
    <s v=""/>
    <m/>
    <m/>
    <s v=""/>
  </r>
  <r>
    <x v="8"/>
    <x v="1"/>
    <d v="2015-01-01T00:00:00"/>
    <m/>
    <m/>
    <s v=""/>
    <m/>
    <m/>
    <s v=""/>
  </r>
  <r>
    <x v="8"/>
    <x v="1"/>
    <d v="2015-01-02T00:00:00"/>
    <m/>
    <m/>
    <s v=""/>
    <m/>
    <m/>
    <s v=""/>
  </r>
  <r>
    <x v="8"/>
    <x v="1"/>
    <d v="2015-01-03T00:00:00"/>
    <m/>
    <m/>
    <s v=""/>
    <m/>
    <m/>
    <s v=""/>
  </r>
  <r>
    <x v="8"/>
    <x v="1"/>
    <d v="2015-01-04T00:00:00"/>
    <m/>
    <m/>
    <s v=""/>
    <m/>
    <m/>
    <s v=""/>
  </r>
  <r>
    <x v="8"/>
    <x v="1"/>
    <d v="2015-01-05T00:00:00"/>
    <m/>
    <m/>
    <s v=""/>
    <m/>
    <m/>
    <s v=""/>
  </r>
  <r>
    <x v="8"/>
    <x v="1"/>
    <d v="2015-01-06T00:00:00"/>
    <m/>
    <m/>
    <s v=""/>
    <m/>
    <m/>
    <s v=""/>
  </r>
  <r>
    <x v="8"/>
    <x v="1"/>
    <d v="2015-01-07T00:00:00"/>
    <m/>
    <m/>
    <s v=""/>
    <m/>
    <m/>
    <s v=""/>
  </r>
  <r>
    <x v="8"/>
    <x v="1"/>
    <d v="2015-01-08T00:00:00"/>
    <m/>
    <m/>
    <s v=""/>
    <m/>
    <m/>
    <s v=""/>
  </r>
  <r>
    <x v="8"/>
    <x v="1"/>
    <d v="2015-01-09T00:00:00"/>
    <m/>
    <m/>
    <s v=""/>
    <m/>
    <m/>
    <s v=""/>
  </r>
  <r>
    <x v="8"/>
    <x v="1"/>
    <d v="2015-01-10T00:00:00"/>
    <m/>
    <m/>
    <s v=""/>
    <m/>
    <m/>
    <s v=""/>
  </r>
  <r>
    <x v="8"/>
    <x v="1"/>
    <d v="2015-01-11T00:00:00"/>
    <m/>
    <m/>
    <s v=""/>
    <m/>
    <m/>
    <s v=""/>
  </r>
  <r>
    <x v="8"/>
    <x v="1"/>
    <d v="2015-01-12T00:00:00"/>
    <m/>
    <m/>
    <s v=""/>
    <m/>
    <m/>
    <s v=""/>
  </r>
  <r>
    <x v="8"/>
    <x v="1"/>
    <d v="2015-01-13T00:00:00"/>
    <m/>
    <m/>
    <s v=""/>
    <m/>
    <m/>
    <s v=""/>
  </r>
  <r>
    <x v="8"/>
    <x v="1"/>
    <d v="2015-01-14T00:00:00"/>
    <m/>
    <m/>
    <s v=""/>
    <m/>
    <m/>
    <s v=""/>
  </r>
  <r>
    <x v="8"/>
    <x v="1"/>
    <d v="2015-01-15T00:00:00"/>
    <m/>
    <m/>
    <s v=""/>
    <m/>
    <m/>
    <s v=""/>
  </r>
  <r>
    <x v="8"/>
    <x v="1"/>
    <d v="2015-01-16T00:00:00"/>
    <m/>
    <m/>
    <s v=""/>
    <m/>
    <m/>
    <s v=""/>
  </r>
  <r>
    <x v="8"/>
    <x v="1"/>
    <d v="2015-01-17T00:00:00"/>
    <m/>
    <m/>
    <s v=""/>
    <m/>
    <m/>
    <s v=""/>
  </r>
  <r>
    <x v="8"/>
    <x v="1"/>
    <d v="2015-01-18T00:00:00"/>
    <m/>
    <m/>
    <s v=""/>
    <m/>
    <m/>
    <s v=""/>
  </r>
  <r>
    <x v="8"/>
    <x v="1"/>
    <d v="2015-01-19T00:00:00"/>
    <m/>
    <m/>
    <s v=""/>
    <m/>
    <m/>
    <s v=""/>
  </r>
  <r>
    <x v="8"/>
    <x v="1"/>
    <d v="2015-01-20T00:00:00"/>
    <m/>
    <m/>
    <s v=""/>
    <m/>
    <m/>
    <s v=""/>
  </r>
  <r>
    <x v="8"/>
    <x v="1"/>
    <d v="2015-01-21T00:00:00"/>
    <m/>
    <m/>
    <s v=""/>
    <m/>
    <m/>
    <s v=""/>
  </r>
  <r>
    <x v="8"/>
    <x v="1"/>
    <d v="2015-01-22T00:00:00"/>
    <m/>
    <m/>
    <s v=""/>
    <m/>
    <m/>
    <s v=""/>
  </r>
  <r>
    <x v="8"/>
    <x v="1"/>
    <d v="2015-01-23T00:00:00"/>
    <m/>
    <m/>
    <s v=""/>
    <m/>
    <m/>
    <s v=""/>
  </r>
  <r>
    <x v="8"/>
    <x v="1"/>
    <d v="2015-01-24T00:00:00"/>
    <m/>
    <m/>
    <s v=""/>
    <m/>
    <m/>
    <s v=""/>
  </r>
  <r>
    <x v="8"/>
    <x v="1"/>
    <d v="2015-01-25T00:00:00"/>
    <m/>
    <m/>
    <s v=""/>
    <m/>
    <m/>
    <s v=""/>
  </r>
  <r>
    <x v="8"/>
    <x v="1"/>
    <d v="2015-01-26T00:00:00"/>
    <m/>
    <m/>
    <s v=""/>
    <m/>
    <m/>
    <s v=""/>
  </r>
  <r>
    <x v="8"/>
    <x v="1"/>
    <d v="2015-01-27T00:00:00"/>
    <m/>
    <m/>
    <s v=""/>
    <m/>
    <m/>
    <s v=""/>
  </r>
  <r>
    <x v="8"/>
    <x v="1"/>
    <d v="2015-01-28T00:00:00"/>
    <m/>
    <m/>
    <s v=""/>
    <m/>
    <m/>
    <s v=""/>
  </r>
  <r>
    <x v="8"/>
    <x v="1"/>
    <d v="2015-01-29T00:00:00"/>
    <m/>
    <m/>
    <s v=""/>
    <m/>
    <m/>
    <s v=""/>
  </r>
  <r>
    <x v="8"/>
    <x v="1"/>
    <d v="2015-01-30T00:00:00"/>
    <m/>
    <m/>
    <s v=""/>
    <m/>
    <m/>
    <s v=""/>
  </r>
  <r>
    <x v="8"/>
    <x v="1"/>
    <d v="2015-01-31T00:00:00"/>
    <m/>
    <m/>
    <s v=""/>
    <m/>
    <m/>
    <s v=""/>
  </r>
  <r>
    <x v="9"/>
    <x v="1"/>
    <d v="2015-02-01T00:00:00"/>
    <m/>
    <m/>
    <s v=""/>
    <m/>
    <m/>
    <s v=""/>
  </r>
  <r>
    <x v="9"/>
    <x v="1"/>
    <d v="2015-02-02T00:00:00"/>
    <m/>
    <m/>
    <s v=""/>
    <m/>
    <m/>
    <s v=""/>
  </r>
  <r>
    <x v="9"/>
    <x v="1"/>
    <d v="2015-02-03T00:00:00"/>
    <m/>
    <m/>
    <s v=""/>
    <m/>
    <m/>
    <s v=""/>
  </r>
  <r>
    <x v="9"/>
    <x v="1"/>
    <d v="2015-02-04T00:00:00"/>
    <m/>
    <m/>
    <s v=""/>
    <m/>
    <m/>
    <s v=""/>
  </r>
  <r>
    <x v="9"/>
    <x v="1"/>
    <d v="2015-02-05T00:00:00"/>
    <m/>
    <m/>
    <s v=""/>
    <m/>
    <m/>
    <s v=""/>
  </r>
  <r>
    <x v="9"/>
    <x v="1"/>
    <d v="2015-02-06T00:00:00"/>
    <m/>
    <m/>
    <s v=""/>
    <m/>
    <m/>
    <s v=""/>
  </r>
  <r>
    <x v="9"/>
    <x v="1"/>
    <d v="2015-02-07T00:00:00"/>
    <m/>
    <m/>
    <s v=""/>
    <m/>
    <m/>
    <s v=""/>
  </r>
  <r>
    <x v="9"/>
    <x v="1"/>
    <d v="2015-02-08T00:00:00"/>
    <m/>
    <m/>
    <s v=""/>
    <m/>
    <m/>
    <s v=""/>
  </r>
  <r>
    <x v="9"/>
    <x v="1"/>
    <d v="2015-02-09T00:00:00"/>
    <m/>
    <m/>
    <s v=""/>
    <m/>
    <m/>
    <s v=""/>
  </r>
  <r>
    <x v="9"/>
    <x v="1"/>
    <d v="2015-02-10T00:00:00"/>
    <m/>
    <m/>
    <s v=""/>
    <m/>
    <m/>
    <s v=""/>
  </r>
  <r>
    <x v="9"/>
    <x v="1"/>
    <d v="2015-02-11T00:00:00"/>
    <m/>
    <m/>
    <s v=""/>
    <m/>
    <m/>
    <s v=""/>
  </r>
  <r>
    <x v="9"/>
    <x v="1"/>
    <d v="2015-02-12T00:00:00"/>
    <m/>
    <m/>
    <s v=""/>
    <m/>
    <m/>
    <s v=""/>
  </r>
  <r>
    <x v="9"/>
    <x v="1"/>
    <d v="2015-02-13T00:00:00"/>
    <m/>
    <m/>
    <s v=""/>
    <m/>
    <m/>
    <s v=""/>
  </r>
  <r>
    <x v="9"/>
    <x v="1"/>
    <d v="2015-02-14T00:00:00"/>
    <m/>
    <m/>
    <s v=""/>
    <m/>
    <m/>
    <s v=""/>
  </r>
  <r>
    <x v="9"/>
    <x v="1"/>
    <d v="2015-02-15T00:00:00"/>
    <m/>
    <m/>
    <s v=""/>
    <m/>
    <m/>
    <s v=""/>
  </r>
  <r>
    <x v="9"/>
    <x v="1"/>
    <d v="2015-02-16T00:00:00"/>
    <m/>
    <m/>
    <s v=""/>
    <m/>
    <m/>
    <s v=""/>
  </r>
  <r>
    <x v="9"/>
    <x v="1"/>
    <d v="2015-02-17T00:00:00"/>
    <m/>
    <m/>
    <s v=""/>
    <m/>
    <m/>
    <s v=""/>
  </r>
  <r>
    <x v="9"/>
    <x v="1"/>
    <d v="2015-02-18T00:00:00"/>
    <m/>
    <m/>
    <s v=""/>
    <m/>
    <m/>
    <s v=""/>
  </r>
  <r>
    <x v="9"/>
    <x v="1"/>
    <d v="2015-02-19T00:00:00"/>
    <m/>
    <m/>
    <s v=""/>
    <m/>
    <m/>
    <s v=""/>
  </r>
  <r>
    <x v="9"/>
    <x v="1"/>
    <d v="2015-02-20T00:00:00"/>
    <m/>
    <m/>
    <s v=""/>
    <m/>
    <m/>
    <s v=""/>
  </r>
  <r>
    <x v="9"/>
    <x v="1"/>
    <d v="2015-02-21T00:00:00"/>
    <m/>
    <m/>
    <s v=""/>
    <m/>
    <m/>
    <s v=""/>
  </r>
  <r>
    <x v="9"/>
    <x v="1"/>
    <d v="2015-02-22T00:00:00"/>
    <m/>
    <m/>
    <s v=""/>
    <m/>
    <m/>
    <s v=""/>
  </r>
  <r>
    <x v="9"/>
    <x v="1"/>
    <d v="2015-02-23T00:00:00"/>
    <m/>
    <m/>
    <s v=""/>
    <m/>
    <m/>
    <s v=""/>
  </r>
  <r>
    <x v="9"/>
    <x v="1"/>
    <d v="2015-02-24T00:00:00"/>
    <m/>
    <m/>
    <s v=""/>
    <m/>
    <m/>
    <s v=""/>
  </r>
  <r>
    <x v="9"/>
    <x v="1"/>
    <d v="2015-02-25T00:00:00"/>
    <m/>
    <m/>
    <s v=""/>
    <m/>
    <m/>
    <s v=""/>
  </r>
  <r>
    <x v="9"/>
    <x v="1"/>
    <d v="2015-02-26T00:00:00"/>
    <m/>
    <m/>
    <s v=""/>
    <m/>
    <m/>
    <s v=""/>
  </r>
  <r>
    <x v="9"/>
    <x v="1"/>
    <d v="2015-02-27T00:00:00"/>
    <m/>
    <m/>
    <s v=""/>
    <m/>
    <m/>
    <s v=""/>
  </r>
  <r>
    <x v="9"/>
    <x v="1"/>
    <d v="2015-02-28T00:00:00"/>
    <m/>
    <m/>
    <s v=""/>
    <m/>
    <m/>
    <s v=""/>
  </r>
  <r>
    <x v="10"/>
    <x v="1"/>
    <d v="2015-03-01T00:00:00"/>
    <m/>
    <m/>
    <s v=""/>
    <m/>
    <m/>
    <s v=""/>
  </r>
  <r>
    <x v="10"/>
    <x v="1"/>
    <d v="2015-03-02T00:00:00"/>
    <m/>
    <m/>
    <s v=""/>
    <m/>
    <m/>
    <s v=""/>
  </r>
  <r>
    <x v="10"/>
    <x v="1"/>
    <d v="2015-03-03T00:00:00"/>
    <m/>
    <m/>
    <s v=""/>
    <m/>
    <m/>
    <s v=""/>
  </r>
  <r>
    <x v="10"/>
    <x v="1"/>
    <d v="2015-03-04T00:00:00"/>
    <m/>
    <m/>
    <s v=""/>
    <m/>
    <m/>
    <s v=""/>
  </r>
  <r>
    <x v="10"/>
    <x v="1"/>
    <d v="2015-03-05T00:00:00"/>
    <m/>
    <m/>
    <s v=""/>
    <m/>
    <m/>
    <s v=""/>
  </r>
  <r>
    <x v="10"/>
    <x v="1"/>
    <d v="2015-03-06T00:00:00"/>
    <m/>
    <m/>
    <s v=""/>
    <m/>
    <m/>
    <s v=""/>
  </r>
  <r>
    <x v="10"/>
    <x v="1"/>
    <d v="2015-03-07T00:00:00"/>
    <m/>
    <m/>
    <s v=""/>
    <m/>
    <m/>
    <s v=""/>
  </r>
  <r>
    <x v="10"/>
    <x v="1"/>
    <d v="2015-03-08T00:00:00"/>
    <m/>
    <m/>
    <s v=""/>
    <m/>
    <m/>
    <s v=""/>
  </r>
  <r>
    <x v="10"/>
    <x v="1"/>
    <d v="2015-03-09T00:00:00"/>
    <m/>
    <m/>
    <s v=""/>
    <m/>
    <m/>
    <s v=""/>
  </r>
  <r>
    <x v="10"/>
    <x v="1"/>
    <d v="2015-03-10T00:00:00"/>
    <m/>
    <m/>
    <s v=""/>
    <m/>
    <m/>
    <s v=""/>
  </r>
  <r>
    <x v="10"/>
    <x v="1"/>
    <d v="2015-03-11T00:00:00"/>
    <m/>
    <m/>
    <s v=""/>
    <m/>
    <m/>
    <s v=""/>
  </r>
  <r>
    <x v="10"/>
    <x v="1"/>
    <d v="2015-03-12T00:00:00"/>
    <m/>
    <m/>
    <s v=""/>
    <m/>
    <m/>
    <s v=""/>
  </r>
  <r>
    <x v="10"/>
    <x v="1"/>
    <d v="2015-03-13T00:00:00"/>
    <m/>
    <m/>
    <s v=""/>
    <m/>
    <m/>
    <s v=""/>
  </r>
  <r>
    <x v="10"/>
    <x v="1"/>
    <d v="2015-03-14T00:00:00"/>
    <m/>
    <m/>
    <s v=""/>
    <m/>
    <m/>
    <s v=""/>
  </r>
  <r>
    <x v="10"/>
    <x v="1"/>
    <d v="2015-03-15T00:00:00"/>
    <m/>
    <m/>
    <s v=""/>
    <m/>
    <m/>
    <s v=""/>
  </r>
  <r>
    <x v="10"/>
    <x v="1"/>
    <d v="2015-03-16T00:00:00"/>
    <m/>
    <m/>
    <s v=""/>
    <m/>
    <m/>
    <s v=""/>
  </r>
  <r>
    <x v="10"/>
    <x v="1"/>
    <d v="2015-03-17T00:00:00"/>
    <m/>
    <m/>
    <s v=""/>
    <m/>
    <m/>
    <s v=""/>
  </r>
  <r>
    <x v="10"/>
    <x v="1"/>
    <d v="2015-03-18T00:00:00"/>
    <m/>
    <m/>
    <s v=""/>
    <m/>
    <m/>
    <s v=""/>
  </r>
  <r>
    <x v="10"/>
    <x v="1"/>
    <d v="2015-03-19T00:00:00"/>
    <m/>
    <m/>
    <s v=""/>
    <m/>
    <m/>
    <s v=""/>
  </r>
  <r>
    <x v="10"/>
    <x v="1"/>
    <d v="2015-03-20T00:00:00"/>
    <m/>
    <m/>
    <s v=""/>
    <m/>
    <m/>
    <s v=""/>
  </r>
  <r>
    <x v="10"/>
    <x v="1"/>
    <d v="2015-03-21T00:00:00"/>
    <m/>
    <m/>
    <s v=""/>
    <m/>
    <m/>
    <s v=""/>
  </r>
  <r>
    <x v="10"/>
    <x v="1"/>
    <d v="2015-03-22T00:00:00"/>
    <m/>
    <m/>
    <s v=""/>
    <m/>
    <m/>
    <s v=""/>
  </r>
  <r>
    <x v="10"/>
    <x v="1"/>
    <d v="2015-03-23T00:00:00"/>
    <m/>
    <m/>
    <s v=""/>
    <m/>
    <m/>
    <s v=""/>
  </r>
  <r>
    <x v="10"/>
    <x v="1"/>
    <d v="2015-03-24T00:00:00"/>
    <m/>
    <m/>
    <s v=""/>
    <m/>
    <m/>
    <s v=""/>
  </r>
  <r>
    <x v="10"/>
    <x v="1"/>
    <d v="2015-03-25T00:00:00"/>
    <m/>
    <m/>
    <s v=""/>
    <m/>
    <m/>
    <s v=""/>
  </r>
  <r>
    <x v="10"/>
    <x v="1"/>
    <d v="2015-03-26T00:00:00"/>
    <m/>
    <m/>
    <s v=""/>
    <m/>
    <m/>
    <s v=""/>
  </r>
  <r>
    <x v="10"/>
    <x v="1"/>
    <d v="2015-03-27T00:00:00"/>
    <m/>
    <m/>
    <s v=""/>
    <m/>
    <m/>
    <s v=""/>
  </r>
  <r>
    <x v="10"/>
    <x v="1"/>
    <d v="2015-03-28T00:00:00"/>
    <m/>
    <m/>
    <s v=""/>
    <m/>
    <m/>
    <s v=""/>
  </r>
  <r>
    <x v="10"/>
    <x v="1"/>
    <d v="2015-03-29T00:00:00"/>
    <m/>
    <m/>
    <s v=""/>
    <m/>
    <m/>
    <s v=""/>
  </r>
  <r>
    <x v="10"/>
    <x v="1"/>
    <d v="2015-03-30T00:00:00"/>
    <m/>
    <m/>
    <s v=""/>
    <m/>
    <m/>
    <s v=""/>
  </r>
  <r>
    <x v="10"/>
    <x v="1"/>
    <d v="2015-03-31T00:00:00"/>
    <m/>
    <m/>
    <s v=""/>
    <m/>
    <m/>
    <s v=""/>
  </r>
  <r>
    <x v="11"/>
    <x v="1"/>
    <d v="2015-04-01T00:00:00"/>
    <m/>
    <m/>
    <s v=""/>
    <m/>
    <m/>
    <s v=""/>
  </r>
  <r>
    <x v="11"/>
    <x v="1"/>
    <d v="2015-04-02T00:00:00"/>
    <m/>
    <m/>
    <s v=""/>
    <m/>
    <m/>
    <s v=""/>
  </r>
  <r>
    <x v="11"/>
    <x v="1"/>
    <d v="2015-04-03T00:00:00"/>
    <m/>
    <m/>
    <s v=""/>
    <m/>
    <m/>
    <s v=""/>
  </r>
  <r>
    <x v="11"/>
    <x v="1"/>
    <d v="2015-04-04T00:00:00"/>
    <m/>
    <m/>
    <s v=""/>
    <m/>
    <m/>
    <s v=""/>
  </r>
  <r>
    <x v="11"/>
    <x v="1"/>
    <d v="2015-04-05T00:00:00"/>
    <m/>
    <m/>
    <s v=""/>
    <m/>
    <m/>
    <s v=""/>
  </r>
  <r>
    <x v="11"/>
    <x v="1"/>
    <d v="2015-04-06T00:00:00"/>
    <m/>
    <m/>
    <s v=""/>
    <m/>
    <m/>
    <s v=""/>
  </r>
  <r>
    <x v="11"/>
    <x v="1"/>
    <d v="2015-04-07T00:00:00"/>
    <m/>
    <m/>
    <s v=""/>
    <m/>
    <m/>
    <s v=""/>
  </r>
  <r>
    <x v="11"/>
    <x v="1"/>
    <d v="2015-04-08T00:00:00"/>
    <m/>
    <m/>
    <s v=""/>
    <m/>
    <m/>
    <s v=""/>
  </r>
  <r>
    <x v="11"/>
    <x v="1"/>
    <d v="2015-04-09T00:00:00"/>
    <m/>
    <m/>
    <s v=""/>
    <m/>
    <m/>
    <s v=""/>
  </r>
  <r>
    <x v="11"/>
    <x v="1"/>
    <d v="2015-04-10T00:00:00"/>
    <m/>
    <m/>
    <s v=""/>
    <m/>
    <m/>
    <s v=""/>
  </r>
  <r>
    <x v="11"/>
    <x v="1"/>
    <d v="2015-04-11T00:00:00"/>
    <m/>
    <m/>
    <s v=""/>
    <m/>
    <m/>
    <s v=""/>
  </r>
  <r>
    <x v="11"/>
    <x v="1"/>
    <d v="2015-04-12T00:00:00"/>
    <m/>
    <m/>
    <s v=""/>
    <m/>
    <m/>
    <s v=""/>
  </r>
  <r>
    <x v="11"/>
    <x v="1"/>
    <d v="2015-04-13T00:00:00"/>
    <m/>
    <m/>
    <s v=""/>
    <m/>
    <m/>
    <s v=""/>
  </r>
  <r>
    <x v="11"/>
    <x v="1"/>
    <d v="2015-04-14T00:00:00"/>
    <m/>
    <m/>
    <s v=""/>
    <m/>
    <m/>
    <s v=""/>
  </r>
  <r>
    <x v="11"/>
    <x v="1"/>
    <d v="2015-04-15T00:00:00"/>
    <m/>
    <m/>
    <s v=""/>
    <m/>
    <m/>
    <s v=""/>
  </r>
  <r>
    <x v="11"/>
    <x v="1"/>
    <d v="2015-04-16T00:00:00"/>
    <m/>
    <m/>
    <s v=""/>
    <m/>
    <m/>
    <s v=""/>
  </r>
  <r>
    <x v="11"/>
    <x v="1"/>
    <d v="2015-04-17T00:00:00"/>
    <m/>
    <m/>
    <s v=""/>
    <m/>
    <m/>
    <s v=""/>
  </r>
  <r>
    <x v="11"/>
    <x v="1"/>
    <d v="2015-04-18T00:00:00"/>
    <m/>
    <m/>
    <s v=""/>
    <m/>
    <m/>
    <s v=""/>
  </r>
  <r>
    <x v="11"/>
    <x v="1"/>
    <d v="2015-04-19T00:00:00"/>
    <m/>
    <m/>
    <s v=""/>
    <m/>
    <m/>
    <s v=""/>
  </r>
  <r>
    <x v="11"/>
    <x v="1"/>
    <d v="2015-04-20T00:00:00"/>
    <m/>
    <m/>
    <s v=""/>
    <m/>
    <m/>
    <s v=""/>
  </r>
  <r>
    <x v="11"/>
    <x v="1"/>
    <d v="2015-04-21T00:00:00"/>
    <m/>
    <m/>
    <s v=""/>
    <m/>
    <m/>
    <s v=""/>
  </r>
  <r>
    <x v="11"/>
    <x v="1"/>
    <d v="2015-04-22T00:00:00"/>
    <m/>
    <m/>
    <s v=""/>
    <m/>
    <m/>
    <s v=""/>
  </r>
  <r>
    <x v="11"/>
    <x v="1"/>
    <d v="2015-04-23T00:00:00"/>
    <m/>
    <m/>
    <s v=""/>
    <m/>
    <m/>
    <s v=""/>
  </r>
  <r>
    <x v="11"/>
    <x v="1"/>
    <d v="2015-04-24T00:00:00"/>
    <m/>
    <m/>
    <s v=""/>
    <m/>
    <m/>
    <s v=""/>
  </r>
  <r>
    <x v="11"/>
    <x v="1"/>
    <d v="2015-04-25T00:00:00"/>
    <m/>
    <m/>
    <s v=""/>
    <m/>
    <m/>
    <s v=""/>
  </r>
  <r>
    <x v="11"/>
    <x v="1"/>
    <d v="2015-04-26T00:00:00"/>
    <m/>
    <m/>
    <s v=""/>
    <m/>
    <m/>
    <s v=""/>
  </r>
  <r>
    <x v="11"/>
    <x v="1"/>
    <d v="2015-04-27T00:00:00"/>
    <m/>
    <m/>
    <s v=""/>
    <m/>
    <m/>
    <s v=""/>
  </r>
  <r>
    <x v="11"/>
    <x v="1"/>
    <d v="2015-04-28T00:00:00"/>
    <m/>
    <m/>
    <s v=""/>
    <m/>
    <m/>
    <s v=""/>
  </r>
  <r>
    <x v="11"/>
    <x v="1"/>
    <d v="2015-04-29T00:00:00"/>
    <m/>
    <m/>
    <s v=""/>
    <m/>
    <m/>
    <s v=""/>
  </r>
  <r>
    <x v="11"/>
    <x v="1"/>
    <d v="2015-04-30T00:00:00"/>
    <m/>
    <m/>
    <s v=""/>
    <m/>
    <m/>
    <s v=""/>
  </r>
  <r>
    <x v="0"/>
    <x v="1"/>
    <d v="2015-05-01T00:00:00"/>
    <m/>
    <m/>
    <s v=""/>
    <m/>
    <m/>
    <s v=""/>
  </r>
  <r>
    <x v="0"/>
    <x v="1"/>
    <d v="2015-05-02T00:00:00"/>
    <m/>
    <m/>
    <s v=""/>
    <m/>
    <m/>
    <s v=""/>
  </r>
  <r>
    <x v="0"/>
    <x v="1"/>
    <d v="2015-05-03T00:00:00"/>
    <m/>
    <m/>
    <s v=""/>
    <m/>
    <m/>
    <s v=""/>
  </r>
  <r>
    <x v="0"/>
    <x v="1"/>
    <d v="2015-05-04T00:00:00"/>
    <m/>
    <m/>
    <s v=""/>
    <m/>
    <m/>
    <s v=""/>
  </r>
  <r>
    <x v="0"/>
    <x v="1"/>
    <d v="2015-05-05T00:00:00"/>
    <m/>
    <m/>
    <s v=""/>
    <m/>
    <m/>
    <s v=""/>
  </r>
  <r>
    <x v="0"/>
    <x v="1"/>
    <d v="2015-05-06T00:00:00"/>
    <m/>
    <m/>
    <s v=""/>
    <m/>
    <m/>
    <s v=""/>
  </r>
  <r>
    <x v="0"/>
    <x v="1"/>
    <d v="2015-05-07T00:00:00"/>
    <m/>
    <m/>
    <s v=""/>
    <m/>
    <m/>
    <s v=""/>
  </r>
  <r>
    <x v="0"/>
    <x v="1"/>
    <d v="2015-05-08T00:00:00"/>
    <m/>
    <m/>
    <s v=""/>
    <m/>
    <m/>
    <s v=""/>
  </r>
  <r>
    <x v="0"/>
    <x v="1"/>
    <d v="2015-05-09T00:00:00"/>
    <m/>
    <m/>
    <s v=""/>
    <m/>
    <m/>
    <s v=""/>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s v="May"/>
    <s v="2014"/>
    <d v="2014-05-10T00:00:00"/>
    <n v="18.009"/>
    <n v="11.136000000000001"/>
    <n v="14.572500000000002"/>
    <n v="0"/>
    <n v="0"/>
    <n v="0"/>
  </r>
  <r>
    <x v="0"/>
    <s v="May"/>
    <s v="2014"/>
    <d v="2014-05-11T00:00:00"/>
    <n v="17.661000000000001"/>
    <n v="11.049000000000001"/>
    <n v="14.355"/>
    <n v="0"/>
    <n v="23.2029"/>
    <n v="23.2029"/>
  </r>
  <r>
    <x v="0"/>
    <s v="May"/>
    <s v="2014"/>
    <d v="2014-05-12T00:00:00"/>
    <n v="14.703000000000001"/>
    <n v="8.4390000000000001"/>
    <n v="11.571000000000002"/>
    <n v="0"/>
    <n v="0"/>
    <n v="0"/>
  </r>
  <r>
    <x v="0"/>
    <s v="May"/>
    <s v="2014"/>
    <d v="2014-05-13T00:00:00"/>
    <n v="21.923999999999999"/>
    <n v="7.3949999999999996"/>
    <n v="14.6595"/>
    <n v="0"/>
    <n v="0"/>
    <n v="0"/>
  </r>
  <r>
    <x v="0"/>
    <s v="May"/>
    <s v="2014"/>
    <d v="2014-05-14T00:00:00"/>
    <n v="22.533000000000001"/>
    <n v="11.223000000000001"/>
    <n v="16.878"/>
    <n v="0"/>
    <n v="0"/>
    <n v="0"/>
  </r>
  <r>
    <x v="0"/>
    <s v="May"/>
    <s v="2014"/>
    <d v="2014-05-15T00:00:00"/>
    <n v="17.052"/>
    <n v="12.267000000000001"/>
    <n v="14.659500000000001"/>
    <n v="0"/>
    <n v="0"/>
    <n v="0"/>
  </r>
  <r>
    <x v="0"/>
    <s v="May"/>
    <s v="2014"/>
    <d v="2014-05-16T00:00:00"/>
    <n v="16.268999999999998"/>
    <n v="10.527000000000001"/>
    <n v="13.398"/>
    <n v="0"/>
    <n v="0"/>
    <n v="0"/>
  </r>
  <r>
    <x v="1"/>
    <s v="May"/>
    <s v="2014"/>
    <d v="2014-05-17T00:00:00"/>
    <n v="19.053000000000001"/>
    <n v="10.44"/>
    <n v="14.746500000000001"/>
    <n v="0"/>
    <n v="0"/>
    <n v="0"/>
  </r>
  <r>
    <x v="1"/>
    <s v="May"/>
    <s v="2014"/>
    <d v="2014-05-18T00:00:00"/>
    <n v="24.533999999999999"/>
    <n v="8.5259999999999998"/>
    <n v="16.53"/>
    <n v="2.1214080000000002"/>
    <n v="0"/>
    <n v="2.1214080000000002"/>
  </r>
  <r>
    <x v="1"/>
    <s v="May"/>
    <s v="2014"/>
    <d v="2014-05-19T00:00:00"/>
    <n v="23.055"/>
    <n v="14.007000000000001"/>
    <n v="18.530999999999999"/>
    <n v="0.35356800000000005"/>
    <n v="0"/>
    <n v="0.35356800000000005"/>
  </r>
  <r>
    <x v="1"/>
    <s v="May"/>
    <s v="2014"/>
    <d v="2014-05-20T00:00:00"/>
    <n v="22.358999999999998"/>
    <n v="12.528"/>
    <n v="17.4435"/>
    <n v="0"/>
    <n v="0"/>
    <n v="0"/>
  </r>
  <r>
    <x v="1"/>
    <s v="May"/>
    <s v="2014"/>
    <d v="2014-05-21T00:00:00"/>
    <n v="20.793000000000003"/>
    <n v="11.136000000000001"/>
    <n v="15.964500000000001"/>
    <n v="0"/>
    <n v="0"/>
    <n v="0"/>
  </r>
  <r>
    <x v="1"/>
    <s v="May"/>
    <s v="2014"/>
    <d v="2014-05-22T00:00:00"/>
    <n v="19.053000000000001"/>
    <n v="10.44"/>
    <n v="14.746500000000001"/>
    <n v="0"/>
    <n v="0"/>
    <n v="0"/>
  </r>
  <r>
    <x v="1"/>
    <s v="May"/>
    <s v="2014"/>
    <d v="2014-05-23T00:00:00"/>
    <n v="20.271000000000001"/>
    <n v="6.5250000000000004"/>
    <n v="13.398"/>
    <n v="4.2428160000000004"/>
    <n v="0"/>
    <n v="4.2428160000000004"/>
  </r>
  <r>
    <x v="2"/>
    <s v="May"/>
    <s v="2014"/>
    <d v="2014-05-24T00:00:00"/>
    <n v="19.836000000000002"/>
    <n v="9.918000000000001"/>
    <n v="14.877000000000002"/>
    <n v="0"/>
    <n v="0"/>
    <n v="0"/>
  </r>
  <r>
    <x v="2"/>
    <s v="May"/>
    <s v="2014"/>
    <d v="2014-05-25T00:00:00"/>
    <n v="22.533000000000001"/>
    <n v="9.6570000000000018"/>
    <n v="16.095000000000002"/>
    <n v="0"/>
    <n v="0"/>
    <n v="0"/>
  </r>
  <r>
    <x v="2"/>
    <s v="May"/>
    <s v="2014"/>
    <d v="2014-05-26T00:00:00"/>
    <n v="15.747000000000002"/>
    <n v="10.962000000000002"/>
    <n v="13.354500000000002"/>
    <n v="0"/>
    <n v="0"/>
    <n v="0"/>
  </r>
  <r>
    <x v="2"/>
    <s v="May"/>
    <s v="2014"/>
    <d v="2014-05-27T00:00:00"/>
    <n v="16.878"/>
    <n v="10.266"/>
    <n v="13.571999999999999"/>
    <n v="0"/>
    <n v="0"/>
    <n v="0"/>
  </r>
  <r>
    <x v="2"/>
    <s v="May"/>
    <s v="2014"/>
    <d v="2014-05-28T00:00:00"/>
    <n v="20.097000000000001"/>
    <n v="9.048"/>
    <n v="14.572500000000002"/>
    <n v="0"/>
    <n v="0"/>
    <n v="0"/>
  </r>
  <r>
    <x v="2"/>
    <s v="May"/>
    <s v="2014"/>
    <d v="2014-05-29T00:00:00"/>
    <n v="23.925000000000001"/>
    <n v="6.7859999999999996"/>
    <n v="15.355499999999999"/>
    <n v="0"/>
    <n v="0"/>
    <n v="0"/>
  </r>
  <r>
    <x v="2"/>
    <s v="May"/>
    <s v="2014"/>
    <d v="2014-05-30T00:00:00"/>
    <n v="22.707000000000001"/>
    <n v="9.3960000000000008"/>
    <n v="16.051500000000001"/>
    <n v="0"/>
    <n v="23.2029"/>
    <n v="23.2029"/>
  </r>
  <r>
    <x v="3"/>
    <s v="May"/>
    <s v="2014"/>
    <d v="2014-05-31T00:00:00"/>
    <n v="25.491"/>
    <n v="12.789000000000001"/>
    <n v="19.14"/>
    <n v="0"/>
    <n v="0"/>
    <n v="0"/>
  </r>
  <r>
    <x v="3"/>
    <s v="Jun"/>
    <s v="2014"/>
    <d v="2014-06-01T00:00:00"/>
    <n v="26.622"/>
    <n v="17.138999999999999"/>
    <n v="21.880499999999998"/>
    <n v="0"/>
    <n v="0"/>
    <n v="0"/>
  </r>
  <r>
    <x v="3"/>
    <s v="Jun"/>
    <s v="2014"/>
    <d v="2014-06-02T00:00:00"/>
    <n v="28.362000000000002"/>
    <n v="17.138999999999999"/>
    <n v="22.750500000000002"/>
    <n v="0"/>
    <n v="0"/>
    <n v="0"/>
  </r>
  <r>
    <x v="3"/>
    <s v="Jun"/>
    <s v="2014"/>
    <d v="2014-06-03T00:00:00"/>
    <n v="27.492000000000001"/>
    <n v="14.529"/>
    <n v="21.0105"/>
    <n v="0"/>
    <n v="0"/>
    <n v="0"/>
  </r>
  <r>
    <x v="3"/>
    <s v="Jun"/>
    <s v="2014"/>
    <d v="2014-06-04T00:00:00"/>
    <n v="25.838999999999999"/>
    <n v="12.267000000000001"/>
    <n v="19.053000000000001"/>
    <n v="0"/>
    <n v="0"/>
    <n v="0"/>
  </r>
  <r>
    <x v="3"/>
    <s v="Jun"/>
    <s v="2014"/>
    <d v="2014-06-05T00:00:00"/>
    <n v="27.405000000000001"/>
    <n v="14.442000000000002"/>
    <n v="20.923500000000001"/>
    <n v="0.17678400000000002"/>
    <n v="0"/>
    <n v="0.17678400000000002"/>
  </r>
  <r>
    <x v="3"/>
    <s v="Jun"/>
    <s v="2014"/>
    <d v="2014-06-06T00:00:00"/>
    <n v="28.622999999999998"/>
    <n v="15.486000000000001"/>
    <n v="22.054499999999997"/>
    <n v="0"/>
    <n v="0"/>
    <n v="0"/>
  </r>
  <r>
    <x v="4"/>
    <s v="Jun"/>
    <s v="2014"/>
    <d v="2014-06-07T00:00:00"/>
    <n v="30.45"/>
    <n v="18.357000000000003"/>
    <n v="24.403500000000001"/>
    <n v="0"/>
    <n v="0"/>
    <n v="0"/>
  </r>
  <r>
    <x v="4"/>
    <s v="Jun"/>
    <s v="2014"/>
    <d v="2014-06-08T00:00:00"/>
    <n v="28.187999999999999"/>
    <n v="18.618000000000002"/>
    <n v="23.402999999999999"/>
    <n v="9.1927679999999992"/>
    <n v="0"/>
    <n v="9.1927679999999992"/>
  </r>
  <r>
    <x v="4"/>
    <s v="Jun"/>
    <s v="2014"/>
    <d v="2014-06-09T00:00:00"/>
    <n v="26.448"/>
    <n v="16.617000000000001"/>
    <n v="21.532499999999999"/>
    <n v="5.6570880000000017"/>
    <n v="23.2029"/>
    <n v="28.859988000000001"/>
  </r>
  <r>
    <x v="4"/>
    <s v="Jun"/>
    <s v="2014"/>
    <d v="2014-06-10T00:00:00"/>
    <n v="22.794"/>
    <n v="13.137"/>
    <n v="17.965499999999999"/>
    <n v="6.1874400000000005"/>
    <n v="0"/>
    <n v="6.1874400000000005"/>
  </r>
  <r>
    <x v="4"/>
    <s v="Jun"/>
    <s v="2014"/>
    <d v="2014-06-11T00:00:00"/>
    <n v="23.228999999999999"/>
    <n v="10.788"/>
    <n v="17.008499999999998"/>
    <n v="0"/>
    <n v="0"/>
    <n v="0"/>
  </r>
  <r>
    <x v="4"/>
    <s v="Jun"/>
    <s v="2014"/>
    <d v="2014-06-12T00:00:00"/>
    <n v="25.23"/>
    <n v="9.6570000000000018"/>
    <n v="17.4435"/>
    <n v="0"/>
    <n v="0"/>
    <n v="0"/>
  </r>
  <r>
    <x v="4"/>
    <s v="Jun"/>
    <s v="2014"/>
    <d v="2014-06-13T00:00:00"/>
    <n v="22.358999999999998"/>
    <n v="18.183000000000003"/>
    <n v="20.271000000000001"/>
    <n v="0"/>
    <n v="0"/>
    <n v="0"/>
  </r>
  <r>
    <x v="5"/>
    <s v="Jun"/>
    <s v="2014"/>
    <d v="2014-06-14T00:00:00"/>
    <n v="24.099"/>
    <n v="14.007000000000001"/>
    <n v="19.053000000000001"/>
    <n v="0"/>
    <n v="0"/>
    <n v="0"/>
  </r>
  <r>
    <x v="5"/>
    <s v="Jun"/>
    <s v="2014"/>
    <d v="2014-06-15T00:00:00"/>
    <n v="22.358999999999998"/>
    <n v="12.093"/>
    <n v="17.225999999999999"/>
    <n v="0"/>
    <n v="0"/>
    <n v="0"/>
  </r>
  <r>
    <x v="5"/>
    <s v="Jun"/>
    <s v="2014"/>
    <d v="2014-06-16T00:00:00"/>
    <n v="21.663"/>
    <n v="11.223000000000001"/>
    <n v="16.443000000000001"/>
    <n v="1.4142720000000002"/>
    <n v="0"/>
    <n v="1.4142720000000002"/>
  </r>
  <r>
    <x v="5"/>
    <s v="Jun"/>
    <s v="2014"/>
    <d v="2014-06-17T00:00:00"/>
    <n v="17.922000000000001"/>
    <n v="10.44"/>
    <n v="14.181000000000001"/>
    <n v="0"/>
    <n v="0"/>
    <n v="0"/>
  </r>
  <r>
    <x v="5"/>
    <s v="Jun"/>
    <s v="2014"/>
    <d v="2014-06-18T00:00:00"/>
    <n v="22.358999999999998"/>
    <n v="10.614000000000001"/>
    <n v="16.486499999999999"/>
    <n v="1.7678400000000001"/>
    <n v="0"/>
    <n v="1.7678400000000001"/>
  </r>
  <r>
    <x v="5"/>
    <s v="Jun"/>
    <s v="2014"/>
    <d v="2014-06-19T00:00:00"/>
    <n v="25.838999999999999"/>
    <n v="14.877000000000001"/>
    <n v="20.358000000000001"/>
    <n v="0"/>
    <n v="0"/>
    <n v="0"/>
  </r>
  <r>
    <x v="5"/>
    <s v="Jun"/>
    <s v="2014"/>
    <d v="2014-06-20T00:00:00"/>
    <n v="24.794999999999998"/>
    <n v="17.922000000000001"/>
    <n v="21.358499999999999"/>
    <n v="0"/>
    <n v="23.2029"/>
    <n v="23.2029"/>
  </r>
  <r>
    <x v="6"/>
    <s v="Jun"/>
    <s v="2014"/>
    <d v="2014-06-21T00:00:00"/>
    <n v="23.925000000000001"/>
    <n v="16.008000000000003"/>
    <n v="19.966500000000003"/>
    <n v="0"/>
    <n v="0"/>
    <n v="0"/>
  </r>
  <r>
    <x v="6"/>
    <s v="Jun"/>
    <s v="2014"/>
    <d v="2014-06-22T00:00:00"/>
    <n v="25.926000000000002"/>
    <n v="12.876000000000001"/>
    <n v="19.401000000000003"/>
    <n v="0"/>
    <n v="0"/>
    <n v="0"/>
  </r>
  <r>
    <x v="6"/>
    <s v="Jun"/>
    <s v="2014"/>
    <d v="2014-06-23T00:00:00"/>
    <n v="25.143000000000001"/>
    <n v="13.05"/>
    <n v="19.096499999999999"/>
    <n v="0"/>
    <n v="0"/>
    <n v="0"/>
  </r>
  <r>
    <x v="6"/>
    <s v="Jun"/>
    <s v="2014"/>
    <d v="2014-06-24T00:00:00"/>
    <n v="25.143000000000001"/>
    <n v="12.441000000000001"/>
    <n v="18.792000000000002"/>
    <n v="0"/>
    <n v="0"/>
    <n v="0"/>
  </r>
  <r>
    <x v="6"/>
    <s v="Jun"/>
    <s v="2014"/>
    <d v="2014-06-25T00:00:00"/>
    <n v="29.145"/>
    <n v="10.44"/>
    <n v="19.7925"/>
    <n v="0"/>
    <n v="0"/>
    <n v="0"/>
  </r>
  <r>
    <x v="6"/>
    <s v="Jun"/>
    <s v="2014"/>
    <d v="2014-06-26T00:00:00"/>
    <n v="28.622999999999998"/>
    <n v="12.963000000000001"/>
    <n v="20.792999999999999"/>
    <n v="0"/>
    <n v="23.2029"/>
    <n v="23.2029"/>
  </r>
  <r>
    <x v="6"/>
    <s v="Jun"/>
    <s v="2014"/>
    <d v="2014-06-27T00:00:00"/>
    <n v="27.927"/>
    <n v="16.268999999999998"/>
    <n v="22.097999999999999"/>
    <n v="0"/>
    <n v="0"/>
    <n v="0"/>
  </r>
  <r>
    <x v="7"/>
    <s v="Jun"/>
    <s v="2014"/>
    <d v="2014-06-28T00:00:00"/>
    <n v="23.751000000000001"/>
    <n v="11.919"/>
    <n v="17.835000000000001"/>
    <n v="0"/>
    <n v="0"/>
    <n v="0"/>
  </r>
  <r>
    <x v="7"/>
    <s v="Jun"/>
    <s v="2014"/>
    <d v="2014-06-29T00:00:00"/>
    <n v="25.838999999999999"/>
    <n v="10.092000000000001"/>
    <n v="17.965499999999999"/>
    <n v="0"/>
    <n v="0"/>
    <n v="0"/>
  </r>
  <r>
    <x v="7"/>
    <s v="Jun"/>
    <s v="2014"/>
    <d v="2014-06-30T00:00:00"/>
    <n v="24.273000000000003"/>
    <n v="16.443000000000001"/>
    <n v="20.358000000000004"/>
    <n v="0"/>
    <n v="0"/>
    <n v="0"/>
  </r>
  <r>
    <x v="7"/>
    <s v="Jul"/>
    <s v="2014"/>
    <d v="2014-07-01T00:00:00"/>
    <n v="27.318000000000001"/>
    <n v="14.963999999999999"/>
    <n v="21.140999999999998"/>
    <n v="0"/>
    <n v="0"/>
    <n v="0"/>
  </r>
  <r>
    <x v="7"/>
    <s v="Jul"/>
    <s v="2014"/>
    <d v="2014-07-02T00:00:00"/>
    <n v="25.578000000000003"/>
    <n v="16.791"/>
    <n v="21.1845"/>
    <n v="0"/>
    <n v="0"/>
    <n v="0"/>
  </r>
  <r>
    <x v="7"/>
    <s v="Jul"/>
    <s v="2014"/>
    <d v="2014-07-03T00:00:00"/>
    <n v="24.968999999999998"/>
    <n v="17.052"/>
    <n v="21.0105"/>
    <n v="0"/>
    <n v="0"/>
    <n v="0"/>
  </r>
  <r>
    <x v="7"/>
    <s v="Jul"/>
    <s v="2014"/>
    <d v="2014-07-04T00:00:00"/>
    <n v="25.926000000000002"/>
    <n v="15.138000000000002"/>
    <n v="20.532000000000004"/>
    <n v="0"/>
    <n v="0"/>
    <n v="0"/>
  </r>
  <r>
    <x v="8"/>
    <s v="Jul"/>
    <s v="2014"/>
    <d v="2014-07-05T00:00:00"/>
    <n v="24.447000000000003"/>
    <n v="14.093999999999999"/>
    <n v="19.270500000000002"/>
    <n v="0"/>
    <n v="0"/>
    <n v="0"/>
  </r>
  <r>
    <x v="8"/>
    <s v="Jul"/>
    <s v="2014"/>
    <d v="2014-07-06T00:00:00"/>
    <n v="25.578000000000003"/>
    <n v="14.267999999999999"/>
    <n v="19.923000000000002"/>
    <n v="0"/>
    <n v="0"/>
    <n v="0"/>
  </r>
  <r>
    <x v="8"/>
    <s v="Jul"/>
    <s v="2014"/>
    <d v="2014-07-07T00:00:00"/>
    <n v="25.143000000000001"/>
    <n v="16.182000000000002"/>
    <n v="20.662500000000001"/>
    <n v="0"/>
    <n v="23.2029"/>
    <n v="23.2029"/>
  </r>
  <r>
    <x v="8"/>
    <s v="Jul"/>
    <s v="2014"/>
    <d v="2014-07-08T00:00:00"/>
    <n v="26.448"/>
    <n v="13.484999999999999"/>
    <n v="19.9665"/>
    <n v="0"/>
    <n v="0"/>
    <n v="0"/>
  </r>
  <r>
    <x v="8"/>
    <s v="Jul"/>
    <s v="2014"/>
    <d v="2014-07-09T00:00:00"/>
    <n v="28.796999999999993"/>
    <n v="13.224"/>
    <n v="21.010499999999997"/>
    <n v="0"/>
    <n v="0"/>
    <n v="0"/>
  </r>
  <r>
    <x v="8"/>
    <s v="Jul"/>
    <s v="2014"/>
    <d v="2014-07-10T00:00:00"/>
    <n v="23.663999999999998"/>
    <n v="14.181000000000001"/>
    <n v="18.922499999999999"/>
    <n v="0"/>
    <n v="0"/>
    <n v="0"/>
  </r>
  <r>
    <x v="8"/>
    <s v="Jul"/>
    <s v="2014"/>
    <d v="2014-07-11T00:00:00"/>
    <n v="29.405999999999999"/>
    <n v="15.312000000000001"/>
    <n v="22.359000000000002"/>
    <n v="0"/>
    <n v="0"/>
    <n v="0"/>
  </r>
  <r>
    <x v="9"/>
    <s v="Jul"/>
    <s v="2014"/>
    <d v="2014-07-12T00:00:00"/>
    <n v="22.272000000000002"/>
    <n v="16.356000000000002"/>
    <n v="19.314"/>
    <n v="0"/>
    <n v="0"/>
    <n v="0"/>
  </r>
  <r>
    <x v="9"/>
    <s v="Jul"/>
    <s v="2014"/>
    <d v="2014-07-13T00:00:00"/>
    <n v="28.883999999999997"/>
    <n v="16.878"/>
    <n v="22.881"/>
    <n v="0"/>
    <n v="0"/>
    <n v="0"/>
  </r>
  <r>
    <x v="9"/>
    <s v="Jul"/>
    <s v="2014"/>
    <d v="2014-07-14T00:00:00"/>
    <n v="22.272000000000002"/>
    <n v="15.138000000000002"/>
    <n v="18.705000000000002"/>
    <n v="6.1874400000000014"/>
    <n v="0"/>
    <n v="6.1874400000000014"/>
  </r>
  <r>
    <x v="9"/>
    <s v="Jul"/>
    <s v="2014"/>
    <d v="2014-07-15T00:00:00"/>
    <n v="20.445"/>
    <n v="11.223000000000001"/>
    <n v="15.834"/>
    <n v="0"/>
    <n v="0"/>
    <n v="0"/>
  </r>
  <r>
    <x v="9"/>
    <s v="Jul"/>
    <s v="2014"/>
    <d v="2014-07-16T00:00:00"/>
    <n v="24.708000000000002"/>
    <n v="8.7870000000000008"/>
    <n v="16.747500000000002"/>
    <n v="0"/>
    <n v="0"/>
    <n v="0"/>
  </r>
  <r>
    <x v="9"/>
    <s v="Jul"/>
    <s v="2014"/>
    <d v="2014-07-17T00:00:00"/>
    <n v="28.187999999999999"/>
    <n v="16.965"/>
    <n v="22.576499999999999"/>
    <n v="0"/>
    <n v="0"/>
    <n v="0"/>
  </r>
  <r>
    <x v="9"/>
    <s v="Jul"/>
    <s v="2014"/>
    <d v="2014-07-18T00:00:00"/>
    <n v="21.576000000000001"/>
    <n v="10.353"/>
    <n v="15.964500000000001"/>
    <n v="0"/>
    <n v="23.2029"/>
    <n v="23.2029"/>
  </r>
  <r>
    <x v="10"/>
    <s v="Jul"/>
    <s v="2014"/>
    <d v="2014-07-19T00:00:00"/>
    <n v="24.099"/>
    <n v="10.092000000000001"/>
    <n v="17.095500000000001"/>
    <n v="0"/>
    <n v="0"/>
    <n v="0"/>
  </r>
  <r>
    <x v="10"/>
    <s v="Jul"/>
    <s v="2014"/>
    <d v="2014-07-20T00:00:00"/>
    <n v="28.796999999999993"/>
    <n v="12.267000000000001"/>
    <n v="20.531999999999996"/>
    <n v="7.2481440000000008"/>
    <n v="0"/>
    <n v="7.2481440000000008"/>
  </r>
  <r>
    <x v="10"/>
    <s v="Jul"/>
    <s v="2014"/>
    <d v="2014-07-21T00:00:00"/>
    <n v="28.71"/>
    <n v="11.397000000000002"/>
    <n v="20.0535"/>
    <n v="0"/>
    <n v="0"/>
    <n v="0"/>
  </r>
  <r>
    <x v="10"/>
    <s v="Jul"/>
    <s v="2014"/>
    <d v="2014-07-22T00:00:00"/>
    <n v="29.058"/>
    <n v="13.484999999999999"/>
    <n v="21.2715"/>
    <n v="1.0607040000000003"/>
    <n v="0"/>
    <n v="1.0607040000000003"/>
  </r>
  <r>
    <x v="10"/>
    <s v="Jul"/>
    <s v="2014"/>
    <d v="2014-07-23T00:00:00"/>
    <n v="28.622999999999998"/>
    <n v="13.484999999999999"/>
    <n v="21.053999999999998"/>
    <n v="0"/>
    <n v="0"/>
    <n v="0"/>
  </r>
  <r>
    <x v="10"/>
    <s v="Jul"/>
    <s v="2014"/>
    <d v="2014-07-24T00:00:00"/>
    <n v="30.710999999999999"/>
    <n v="14.355"/>
    <n v="22.533000000000001"/>
    <n v="4.773168000000001"/>
    <n v="0"/>
    <n v="4.773168000000001"/>
  </r>
  <r>
    <x v="10"/>
    <s v="Jul"/>
    <s v="2014"/>
    <d v="2014-07-25T00:00:00"/>
    <n v="23.838000000000001"/>
    <n v="14.877000000000001"/>
    <n v="19.357500000000002"/>
    <n v="17.855184000000001"/>
    <n v="23.2029"/>
    <n v="41.058084000000001"/>
  </r>
  <r>
    <x v="11"/>
    <s v="Jul"/>
    <s v="2014"/>
    <d v="2014-07-26T00:00:00"/>
    <n v="21.489000000000001"/>
    <n v="10.005000000000001"/>
    <n v="15.747"/>
    <n v="0.35356800000000005"/>
    <n v="0"/>
    <n v="0.35356800000000005"/>
  </r>
  <r>
    <x v="11"/>
    <s v="Jul"/>
    <s v="2014"/>
    <d v="2014-07-27T00:00:00"/>
    <n v="23.925000000000001"/>
    <n v="8.0040000000000013"/>
    <n v="15.964500000000001"/>
    <n v="18.739104000000008"/>
    <n v="0"/>
    <n v="18.739104000000008"/>
  </r>
  <r>
    <x v="11"/>
    <s v="Jul"/>
    <s v="2014"/>
    <d v="2014-07-28T00:00:00"/>
    <n v="24.533999999999999"/>
    <n v="12.006"/>
    <n v="18.27"/>
    <n v="31.290768"/>
    <n v="0"/>
    <n v="31.290768"/>
  </r>
  <r>
    <x v="11"/>
    <s v="Jul"/>
    <s v="2014"/>
    <d v="2014-07-29T00:00:00"/>
    <n v="23.577000000000002"/>
    <n v="10.353"/>
    <n v="16.965"/>
    <n v="3.5356800000000002"/>
    <n v="0"/>
    <n v="3.5356800000000002"/>
  </r>
  <r>
    <x v="11"/>
    <s v="Jul"/>
    <s v="2014"/>
    <d v="2014-07-30T00:00:00"/>
    <n v="24.882000000000001"/>
    <n v="13.659000000000001"/>
    <n v="19.270500000000002"/>
    <n v="12.021311999999998"/>
    <n v="0"/>
    <n v="12.021311999999998"/>
  </r>
  <r>
    <x v="11"/>
    <s v="Jul"/>
    <s v="2014"/>
    <d v="2014-07-31T00:00:00"/>
    <n v="25.838999999999999"/>
    <n v="11.657999999999999"/>
    <n v="18.7485"/>
    <n v="0"/>
    <n v="0"/>
    <n v="0"/>
  </r>
  <r>
    <x v="11"/>
    <s v="Aug"/>
    <s v="2014"/>
    <d v="2014-08-01T00:00:00"/>
    <n v="21.663"/>
    <n v="15.225"/>
    <n v="18.443999999999999"/>
    <n v="0"/>
    <n v="0"/>
    <n v="0"/>
  </r>
  <r>
    <x v="12"/>
    <s v="Aug"/>
    <s v="2014"/>
    <d v="2014-08-02T00:00:00"/>
    <n v="24.273000000000003"/>
    <n v="14.007000000000001"/>
    <n v="19.14"/>
    <n v="0.53035200000000005"/>
    <n v="0"/>
    <n v="0.53035200000000005"/>
  </r>
  <r>
    <x v="12"/>
    <s v="Aug"/>
    <s v="2014"/>
    <d v="2014-08-03T00:00:00"/>
    <n v="24.186"/>
    <n v="11.31"/>
    <n v="17.748000000000001"/>
    <n v="0"/>
    <n v="0"/>
    <n v="0"/>
  </r>
  <r>
    <x v="12"/>
    <s v="Aug"/>
    <s v="2014"/>
    <d v="2014-08-04T00:00:00"/>
    <n v="26.448"/>
    <n v="12.006"/>
    <n v="19.227"/>
    <n v="3.7124640000000007"/>
    <n v="0"/>
    <n v="3.7124640000000007"/>
  </r>
  <r>
    <x v="12"/>
    <s v="Aug"/>
    <s v="2014"/>
    <d v="2014-08-05T00:00:00"/>
    <n v="25.578000000000003"/>
    <n v="11.571"/>
    <n v="18.5745"/>
    <n v="2.4749760000000003"/>
    <n v="0"/>
    <n v="2.4749760000000003"/>
  </r>
  <r>
    <x v="12"/>
    <s v="Aug"/>
    <s v="2014"/>
    <d v="2014-08-06T00:00:00"/>
    <n v="24.533999999999999"/>
    <n v="11.919"/>
    <n v="18.226500000000001"/>
    <n v="0"/>
    <n v="0"/>
    <n v="0"/>
  </r>
  <r>
    <x v="12"/>
    <s v="Aug"/>
    <s v="2014"/>
    <d v="2014-08-07T00:00:00"/>
    <n v="24.186"/>
    <n v="11.919"/>
    <n v="18.052500000000002"/>
    <n v="0.17678400000000002"/>
    <n v="0"/>
    <n v="0.17678400000000002"/>
  </r>
  <r>
    <x v="12"/>
    <s v="Aug"/>
    <s v="2014"/>
    <d v="2014-08-08T00:00:00"/>
    <n v="24.447000000000003"/>
    <n v="17.748000000000001"/>
    <n v="21.097500000000004"/>
    <n v="0"/>
    <n v="23.2029"/>
    <n v="23.2029"/>
  </r>
  <r>
    <x v="13"/>
    <s v="Aug"/>
    <s v="2014"/>
    <d v="2014-08-09T00:00:00"/>
    <n v="23.751000000000001"/>
    <n v="12.615"/>
    <n v="18.183"/>
    <n v="1.7678400000000001"/>
    <n v="0"/>
    <n v="1.7678400000000001"/>
  </r>
  <r>
    <x v="13"/>
    <s v="Aug"/>
    <s v="2014"/>
    <d v="2014-08-10T00:00:00"/>
    <n v="25.491"/>
    <n v="11.397000000000002"/>
    <n v="18.444000000000003"/>
    <n v="0"/>
    <n v="0"/>
    <n v="0"/>
  </r>
  <r>
    <x v="13"/>
    <s v="Aug"/>
    <s v="2014"/>
    <d v="2014-08-11T00:00:00"/>
    <n v="27.927"/>
    <n v="13.484999999999999"/>
    <n v="20.706"/>
    <n v="0"/>
    <n v="0"/>
    <n v="0"/>
  </r>
  <r>
    <x v="13"/>
    <s v="Aug"/>
    <s v="2014"/>
    <d v="2014-08-12T00:00:00"/>
    <n v="24.012"/>
    <n v="13.398"/>
    <n v="18.704999999999998"/>
    <n v="0"/>
    <n v="0"/>
    <n v="0"/>
  </r>
  <r>
    <x v="13"/>
    <s v="Aug"/>
    <s v="2014"/>
    <d v="2014-08-13T00:00:00"/>
    <n v="22.533000000000001"/>
    <n v="9.7440000000000015"/>
    <n v="16.138500000000001"/>
    <n v="0"/>
    <n v="0"/>
    <n v="0"/>
  </r>
  <r>
    <x v="13"/>
    <s v="Aug"/>
    <s v="2014"/>
    <d v="2014-08-14T00:00:00"/>
    <n v="20.793000000000003"/>
    <n v="8.3520000000000003"/>
    <n v="14.572500000000002"/>
    <n v="0"/>
    <n v="0"/>
    <n v="0"/>
  </r>
  <r>
    <x v="13"/>
    <s v="Aug"/>
    <s v="2014"/>
    <d v="2014-08-15T00:00:00"/>
    <n v="19.923000000000002"/>
    <n v="8.0040000000000013"/>
    <n v="13.963500000000002"/>
    <n v="0"/>
    <n v="0"/>
    <n v="0"/>
  </r>
  <r>
    <x v="14"/>
    <s v="Aug"/>
    <s v="2014"/>
    <d v="2014-08-16T00:00:00"/>
    <n v="22.968"/>
    <n v="6.2640000000000002"/>
    <n v="14.616"/>
    <n v="0.7071360000000001"/>
    <n v="0"/>
    <n v="0.7071360000000001"/>
  </r>
  <r>
    <x v="14"/>
    <s v="Aug"/>
    <s v="2014"/>
    <d v="2014-08-17T00:00:00"/>
    <n v="23.925000000000001"/>
    <n v="5.742"/>
    <n v="14.833500000000001"/>
    <n v="0"/>
    <n v="0"/>
    <n v="0"/>
  </r>
  <r>
    <x v="14"/>
    <s v="Aug"/>
    <s v="2014"/>
    <d v="2014-08-18T00:00:00"/>
    <n v="23.055"/>
    <n v="9.7440000000000015"/>
    <n v="16.3995"/>
    <n v="0"/>
    <n v="0"/>
    <n v="0"/>
  </r>
  <r>
    <x v="14"/>
    <s v="Aug"/>
    <s v="2014"/>
    <d v="2014-08-19T00:00:00"/>
    <n v="23.141999999999999"/>
    <n v="10.701000000000001"/>
    <n v="16.921500000000002"/>
    <n v="0"/>
    <n v="0"/>
    <n v="0"/>
  </r>
  <r>
    <x v="14"/>
    <s v="Aug"/>
    <s v="2014"/>
    <d v="2014-08-20T00:00:00"/>
    <n v="23.838000000000001"/>
    <n v="8.7870000000000008"/>
    <n v="16.3125"/>
    <n v="0"/>
    <n v="0"/>
    <n v="0"/>
  </r>
  <r>
    <x v="14"/>
    <s v="Aug"/>
    <s v="2014"/>
    <d v="2014-08-21T00:00:00"/>
    <n v="17.922000000000001"/>
    <n v="6.96"/>
    <n v="12.441000000000001"/>
    <n v="17.501616000000002"/>
    <n v="0"/>
    <n v="17.501616000000002"/>
  </r>
  <r>
    <x v="14"/>
    <s v="Aug"/>
    <s v="2014"/>
    <d v="2014-08-22T00:00:00"/>
    <n v="16.53"/>
    <n v="3.6539999999999999"/>
    <n v="10.092000000000001"/>
    <n v="2.4749760000000003"/>
    <n v="0"/>
    <n v="2.4749760000000003"/>
  </r>
  <r>
    <x v="15"/>
    <s v="Aug"/>
    <s v="2014"/>
    <d v="2014-08-23T00:00:00"/>
    <n v="20.445"/>
    <n v="3.8280000000000003"/>
    <n v="12.1365"/>
    <n v="0"/>
    <n v="0"/>
    <n v="0"/>
  </r>
  <r>
    <x v="15"/>
    <s v="Aug"/>
    <s v="2014"/>
    <d v="2014-08-24T00:00:00"/>
    <n v="18.792000000000002"/>
    <n v="11.049000000000001"/>
    <n v="14.920500000000001"/>
    <n v="0"/>
    <n v="0"/>
    <n v="0"/>
  </r>
  <r>
    <x v="15"/>
    <s v="Aug"/>
    <s v="2014"/>
    <d v="2014-08-25T00:00:00"/>
    <n v="22.881"/>
    <n v="13.05"/>
    <n v="17.965499999999999"/>
    <n v="0"/>
    <n v="0"/>
    <n v="0"/>
  </r>
  <r>
    <x v="15"/>
    <s v="Aug"/>
    <s v="2014"/>
    <d v="2014-08-26T00:00:00"/>
    <n v="20.358000000000001"/>
    <n v="9.4830000000000005"/>
    <n v="14.920500000000001"/>
    <n v="0"/>
    <n v="0"/>
    <n v="0"/>
  </r>
  <r>
    <x v="15"/>
    <s v="Aug"/>
    <s v="2014"/>
    <d v="2014-08-27T00:00:00"/>
    <n v="20.793000000000003"/>
    <n v="7.7430000000000003"/>
    <n v="14.268000000000001"/>
    <n v="0"/>
    <n v="0"/>
    <n v="0"/>
  </r>
  <r>
    <x v="15"/>
    <s v="Aug"/>
    <s v="2014"/>
    <d v="2014-08-28T00:00:00"/>
    <n v="17.922000000000001"/>
    <n v="7.4819999999999993"/>
    <n v="12.702"/>
    <n v="0"/>
    <n v="0"/>
    <n v="0"/>
  </r>
  <r>
    <x v="15"/>
    <s v="Aug"/>
    <s v="2014"/>
    <d v="2014-08-29T00:00:00"/>
    <n v="16.878"/>
    <n v="9.1349999999999998"/>
    <n v="13.006499999999999"/>
    <n v="0.35356800000000005"/>
    <n v="0"/>
    <n v="0.35356800000000005"/>
  </r>
  <r>
    <x v="16"/>
    <s v="Aug"/>
    <s v="2014"/>
    <d v="2014-08-30T00:00:00"/>
    <n v="16.617000000000001"/>
    <n v="4.9590000000000005"/>
    <n v="10.788"/>
    <n v="1.4142720000000002"/>
    <n v="23.2029"/>
    <n v="24.617172"/>
  </r>
  <r>
    <x v="16"/>
    <s v="Aug"/>
    <s v="2014"/>
    <d v="2014-08-31T00:00:00"/>
    <n v="18.618000000000002"/>
    <n v="4.2629999999999999"/>
    <n v="11.4405"/>
    <n v="0"/>
    <n v="0"/>
    <n v="0"/>
  </r>
  <r>
    <x v="16"/>
    <s v="Sep"/>
    <s v="2014"/>
    <d v="2014-09-01T00:00:00"/>
    <n v="21.923999999999999"/>
    <n v="3.48"/>
    <n v="12.702"/>
    <n v="0"/>
    <n v="0"/>
    <n v="0"/>
  </r>
  <r>
    <x v="16"/>
    <s v="Sep"/>
    <s v="2014"/>
    <d v="2014-09-02T00:00:00"/>
    <n v="24.968999999999998"/>
    <n v="6.09"/>
    <n v="15.529499999999999"/>
    <n v="0"/>
    <n v="0"/>
    <n v="0"/>
  </r>
  <r>
    <x v="16"/>
    <s v="Sep"/>
    <s v="2014"/>
    <d v="2014-09-03T00:00:00"/>
    <n v="25.317"/>
    <n v="7.1340000000000012"/>
    <n v="16.2255"/>
    <n v="0"/>
    <n v="0"/>
    <n v="0"/>
  </r>
  <r>
    <x v="16"/>
    <s v="Sep"/>
    <s v="2014"/>
    <d v="2014-09-04T00:00:00"/>
    <n v="23.925000000000001"/>
    <n v="13.137"/>
    <n v="18.530999999999999"/>
    <n v="0"/>
    <n v="0"/>
    <n v="0"/>
  </r>
  <r>
    <x v="16"/>
    <s v="Sep"/>
    <s v="2014"/>
    <d v="2014-09-05T00:00:00"/>
    <n v="24.882000000000001"/>
    <n v="11.397000000000002"/>
    <n v="18.139500000000002"/>
    <n v="0"/>
    <n v="0"/>
    <n v="0"/>
  </r>
  <r>
    <x v="17"/>
    <s v="Sep"/>
    <s v="2014"/>
    <d v="2014-09-06T00:00:00"/>
    <n v="26.361000000000001"/>
    <n v="10.875"/>
    <n v="18.618000000000002"/>
    <n v="0"/>
    <n v="0"/>
    <n v="0"/>
  </r>
  <r>
    <x v="17"/>
    <s v="Sep"/>
    <s v="2014"/>
    <d v="2014-09-07T00:00:00"/>
    <n v="27.057000000000002"/>
    <n v="10.875"/>
    <n v="18.966000000000001"/>
    <n v="0"/>
    <n v="0"/>
    <n v="0"/>
  </r>
  <r>
    <x v="17"/>
    <s v="Sep"/>
    <s v="2014"/>
    <d v="2014-09-08T00:00:00"/>
    <n v="26.361000000000001"/>
    <n v="12.18"/>
    <n v="19.270499999999998"/>
    <n v="0"/>
    <n v="0"/>
    <n v="0"/>
  </r>
  <r>
    <x v="17"/>
    <s v="Sep"/>
    <s v="2014"/>
    <d v="2014-09-09T00:00:00"/>
    <n v="26.883000000000003"/>
    <n v="13.833"/>
    <n v="20.358000000000001"/>
    <n v="0.17678400000000002"/>
    <n v="0"/>
    <n v="0.17678400000000002"/>
  </r>
  <r>
    <x v="17"/>
    <s v="Sep"/>
    <s v="2014"/>
    <d v="2014-09-10T00:00:00"/>
    <n v="27.231000000000002"/>
    <n v="10.875"/>
    <n v="19.053000000000001"/>
    <n v="0"/>
    <n v="0"/>
    <n v="0"/>
  </r>
  <r>
    <x v="17"/>
    <s v="Sep"/>
    <s v="2014"/>
    <d v="2014-09-11T00:00:00"/>
    <n v="27.927"/>
    <n v="10.179"/>
    <n v="19.053000000000001"/>
    <n v="0"/>
    <n v="0"/>
    <n v="0"/>
  </r>
  <r>
    <x v="17"/>
    <s v="Sep"/>
    <s v="2014"/>
    <d v="2014-09-12T00:00:00"/>
    <n v="27.579000000000001"/>
    <n v="10.614000000000001"/>
    <n v="19.096499999999999"/>
    <n v="0"/>
    <n v="0"/>
    <n v="0"/>
  </r>
  <r>
    <x v="18"/>
    <s v="Sep"/>
    <s v="2014"/>
    <d v="2014-09-13T00:00:00"/>
    <n v="29.058"/>
    <n v="10.962000000000002"/>
    <n v="20.010000000000002"/>
    <n v="0"/>
    <n v="0"/>
    <n v="0"/>
  </r>
  <r>
    <x v="18"/>
    <s v="Sep"/>
    <s v="2014"/>
    <d v="2014-09-14T00:00:00"/>
    <n v="31.058999999999997"/>
    <n v="12.615"/>
    <n v="21.837"/>
    <n v="0"/>
    <n v="0"/>
    <n v="0"/>
  </r>
  <r>
    <x v="18"/>
    <s v="Sep"/>
    <s v="2014"/>
    <d v="2014-09-15T00:00:00"/>
    <n v="30.623999999999995"/>
    <n v="13.398"/>
    <n v="22.010999999999996"/>
    <n v="0"/>
    <n v="0"/>
    <n v="0"/>
  </r>
  <r>
    <x v="18"/>
    <s v="Sep"/>
    <s v="2014"/>
    <d v="2014-09-16T00:00:00"/>
    <n v="30.536999999999995"/>
    <n v="14.963999999999999"/>
    <n v="22.750499999999995"/>
    <n v="0"/>
    <n v="0"/>
    <n v="0"/>
  </r>
  <r>
    <x v="18"/>
    <s v="Sep"/>
    <s v="2014"/>
    <d v="2014-09-17T00:00:00"/>
    <n v="28.883999999999997"/>
    <n v="12.702000000000002"/>
    <n v="20.792999999999999"/>
    <n v="3.0053279999999996"/>
    <n v="0"/>
    <n v="3.0053279999999996"/>
  </r>
  <r>
    <x v="18"/>
    <s v="Sep"/>
    <s v="2014"/>
    <d v="2014-09-18T00:00:00"/>
    <n v="16.965"/>
    <n v="5.8289999999999997"/>
    <n v="11.397"/>
    <n v="24.219408000000001"/>
    <n v="0"/>
    <n v="24.219408000000001"/>
  </r>
  <r>
    <x v="18"/>
    <s v="Sep"/>
    <s v="2014"/>
    <d v="2014-09-19T00:00:00"/>
    <n v="18.183000000000003"/>
    <n v="3.0449999999999999"/>
    <n v="10.614000000000001"/>
    <n v="9.369551999999997"/>
    <n v="0"/>
    <n v="9.369551999999997"/>
  </r>
  <r>
    <x v="19"/>
    <s v="Sep"/>
    <s v="2014"/>
    <d v="2014-09-20T00:00:00"/>
    <n v="14.963999999999999"/>
    <n v="2.0880000000000001"/>
    <n v="8.5259999999999998"/>
    <n v="6.0106559999999991"/>
    <n v="0"/>
    <n v="6.0106559999999991"/>
  </r>
  <r>
    <x v="19"/>
    <s v="Sep"/>
    <s v="2014"/>
    <d v="2014-09-21T00:00:00"/>
    <n v="18.792000000000002"/>
    <n v="0.17400000000000004"/>
    <n v="9.4830000000000005"/>
    <n v="0"/>
    <n v="0"/>
    <n v="0"/>
  </r>
  <r>
    <x v="19"/>
    <s v="Sep"/>
    <s v="2014"/>
    <d v="2014-09-22T00:00:00"/>
    <n v="22.533000000000001"/>
    <n v="2.61"/>
    <n v="12.5715"/>
    <n v="0"/>
    <n v="0"/>
    <n v="0"/>
  </r>
  <r>
    <x v="19"/>
    <s v="Sep"/>
    <s v="2014"/>
    <d v="2014-09-23T00:00:00"/>
    <n v="24.099"/>
    <n v="4.6979999999999995"/>
    <n v="14.3985"/>
    <n v="0.7071360000000001"/>
    <n v="0"/>
    <n v="0.7071360000000001"/>
  </r>
  <r>
    <x v="19"/>
    <s v="Sep"/>
    <s v="2014"/>
    <d v="2014-09-24T00:00:00"/>
    <n v="24.012"/>
    <n v="14.79"/>
    <n v="19.401"/>
    <n v="0.88392000000000004"/>
    <n v="0"/>
    <n v="0.88392000000000004"/>
  </r>
  <r>
    <x v="19"/>
    <s v="Sep"/>
    <s v="2014"/>
    <d v="2014-09-25T00:00:00"/>
    <n v="21.923999999999999"/>
    <n v="8.1780000000000008"/>
    <n v="15.051"/>
    <n v="0"/>
    <n v="0"/>
    <n v="0"/>
  </r>
  <r>
    <x v="19"/>
    <s v="Sep"/>
    <s v="2014"/>
    <d v="2014-09-26T00:00:00"/>
    <m/>
    <m/>
    <s v=""/>
    <m/>
    <m/>
    <s v=""/>
  </r>
  <r>
    <x v="20"/>
    <s v="Sep"/>
    <s v="2014"/>
    <d v="2014-09-27T00:00:00"/>
    <m/>
    <m/>
    <s v=""/>
    <m/>
    <m/>
    <s v=""/>
  </r>
  <r>
    <x v="20"/>
    <s v="Sep"/>
    <s v="2014"/>
    <d v="2014-09-28T00:00:00"/>
    <m/>
    <m/>
    <s v=""/>
    <m/>
    <m/>
    <s v=""/>
  </r>
  <r>
    <x v="20"/>
    <s v="Sep"/>
    <s v="2014"/>
    <d v="2014-09-29T00:00:00"/>
    <m/>
    <m/>
    <s v=""/>
    <m/>
    <m/>
    <s v=""/>
  </r>
  <r>
    <x v="20"/>
    <s v="Sep"/>
    <s v="2014"/>
    <d v="2014-09-30T00:00:00"/>
    <m/>
    <m/>
    <s v=""/>
    <m/>
    <m/>
    <s v=""/>
  </r>
  <r>
    <x v="20"/>
    <s v="Oct"/>
    <s v="2014"/>
    <d v="2014-10-01T00:00:00"/>
    <m/>
    <m/>
    <s v=""/>
    <m/>
    <m/>
    <s v=""/>
  </r>
  <r>
    <x v="20"/>
    <s v="Oct"/>
    <s v="2014"/>
    <d v="2014-10-02T00:00:00"/>
    <m/>
    <m/>
    <s v=""/>
    <m/>
    <m/>
    <s v=""/>
  </r>
  <r>
    <x v="20"/>
    <s v="Oct"/>
    <s v="2014"/>
    <d v="2014-10-03T00:00:00"/>
    <m/>
    <m/>
    <s v=""/>
    <m/>
    <m/>
    <s v=""/>
  </r>
  <r>
    <x v="21"/>
    <s v="Oct"/>
    <s v="2014"/>
    <d v="2014-10-04T00:00:00"/>
    <m/>
    <m/>
    <s v=""/>
    <m/>
    <m/>
    <s v=""/>
  </r>
  <r>
    <x v="21"/>
    <s v="Oct"/>
    <s v="2014"/>
    <d v="2014-10-05T00:00:00"/>
    <m/>
    <m/>
    <s v=""/>
    <m/>
    <m/>
    <s v=""/>
  </r>
  <r>
    <x v="21"/>
    <s v="Oct"/>
    <s v="2014"/>
    <d v="2014-10-06T00:00:00"/>
    <m/>
    <m/>
    <s v=""/>
    <m/>
    <m/>
    <s v=""/>
  </r>
  <r>
    <x v="21"/>
    <s v="Oct"/>
    <s v="2014"/>
    <d v="2014-10-07T00:00:00"/>
    <m/>
    <m/>
    <s v=""/>
    <m/>
    <m/>
    <s v=""/>
  </r>
  <r>
    <x v="21"/>
    <s v="Oct"/>
    <s v="2014"/>
    <d v="2014-10-08T00:00:00"/>
    <m/>
    <m/>
    <s v=""/>
    <m/>
    <m/>
    <s v=""/>
  </r>
  <r>
    <x v="21"/>
    <s v="Oct"/>
    <s v="2014"/>
    <d v="2014-10-09T00:00:00"/>
    <m/>
    <m/>
    <s v=""/>
    <m/>
    <m/>
    <s v=""/>
  </r>
  <r>
    <x v="21"/>
    <s v="Oct"/>
    <s v="2014"/>
    <d v="2014-10-10T00:00:00"/>
    <m/>
    <m/>
    <s v=""/>
    <m/>
    <m/>
    <s v=""/>
  </r>
  <r>
    <x v="22"/>
    <s v="Oct"/>
    <s v="2014"/>
    <d v="2014-10-11T00:00:00"/>
    <m/>
    <m/>
    <s v=""/>
    <m/>
    <m/>
    <s v=""/>
  </r>
  <r>
    <x v="22"/>
    <s v="Oct"/>
    <s v="2014"/>
    <d v="2014-10-12T00:00:00"/>
    <m/>
    <m/>
    <s v=""/>
    <m/>
    <m/>
    <s v=""/>
  </r>
  <r>
    <x v="22"/>
    <s v="Oct"/>
    <s v="2014"/>
    <d v="2014-10-13T00:00:00"/>
    <m/>
    <m/>
    <s v=""/>
    <m/>
    <m/>
    <s v=""/>
  </r>
  <r>
    <x v="22"/>
    <s v="Oct"/>
    <s v="2014"/>
    <d v="2014-10-14T00:00:00"/>
    <m/>
    <m/>
    <s v=""/>
    <m/>
    <m/>
    <s v=""/>
  </r>
  <r>
    <x v="22"/>
    <s v="Oct"/>
    <s v="2014"/>
    <d v="2014-10-15T00:00:00"/>
    <m/>
    <m/>
    <s v=""/>
    <m/>
    <m/>
    <s v=""/>
  </r>
  <r>
    <x v="22"/>
    <s v="Oct"/>
    <s v="2014"/>
    <d v="2014-10-16T00:00:00"/>
    <m/>
    <m/>
    <s v=""/>
    <m/>
    <m/>
    <s v=""/>
  </r>
  <r>
    <x v="22"/>
    <s v="Oct"/>
    <s v="2014"/>
    <d v="2014-10-17T00:00:00"/>
    <m/>
    <m/>
    <s v=""/>
    <m/>
    <m/>
    <s v=""/>
  </r>
  <r>
    <x v="23"/>
    <s v="Oct"/>
    <s v="2014"/>
    <d v="2014-10-18T00:00:00"/>
    <m/>
    <m/>
    <s v=""/>
    <m/>
    <m/>
    <s v=""/>
  </r>
  <r>
    <x v="23"/>
    <s v="Oct"/>
    <s v="2014"/>
    <d v="2014-10-19T00:00:00"/>
    <m/>
    <m/>
    <s v=""/>
    <m/>
    <m/>
    <s v=""/>
  </r>
  <r>
    <x v="23"/>
    <s v="Oct"/>
    <s v="2014"/>
    <d v="2014-10-20T00:00:00"/>
    <m/>
    <m/>
    <s v=""/>
    <m/>
    <m/>
    <s v=""/>
  </r>
  <r>
    <x v="23"/>
    <s v="Oct"/>
    <s v="2014"/>
    <d v="2014-10-21T00:00:00"/>
    <m/>
    <m/>
    <s v=""/>
    <m/>
    <m/>
    <s v=""/>
  </r>
  <r>
    <x v="23"/>
    <s v="Oct"/>
    <s v="2014"/>
    <d v="2014-10-22T00:00:00"/>
    <m/>
    <m/>
    <s v=""/>
    <m/>
    <m/>
    <s v=""/>
  </r>
  <r>
    <x v="23"/>
    <s v="Oct"/>
    <s v="2014"/>
    <d v="2014-10-23T00:00:00"/>
    <m/>
    <m/>
    <s v=""/>
    <m/>
    <m/>
    <s v=""/>
  </r>
  <r>
    <x v="23"/>
    <s v="Oct"/>
    <s v="2014"/>
    <d v="2014-10-24T00:00:00"/>
    <m/>
    <m/>
    <s v=""/>
    <m/>
    <m/>
    <s v=""/>
  </r>
  <r>
    <x v="24"/>
    <s v="Oct"/>
    <s v="2014"/>
    <d v="2014-10-25T00:00:00"/>
    <m/>
    <m/>
    <s v=""/>
    <m/>
    <m/>
    <s v=""/>
  </r>
  <r>
    <x v="24"/>
    <s v="Oct"/>
    <s v="2014"/>
    <d v="2014-10-26T00:00:00"/>
    <m/>
    <m/>
    <s v=""/>
    <m/>
    <m/>
    <s v=""/>
  </r>
  <r>
    <x v="24"/>
    <s v="Oct"/>
    <s v="2014"/>
    <d v="2014-10-27T00:00:00"/>
    <m/>
    <m/>
    <s v=""/>
    <m/>
    <m/>
    <s v=""/>
  </r>
  <r>
    <x v="24"/>
    <s v="Oct"/>
    <s v="2014"/>
    <d v="2014-10-28T00:00:00"/>
    <m/>
    <m/>
    <s v=""/>
    <m/>
    <m/>
    <s v=""/>
  </r>
  <r>
    <x v="24"/>
    <s v="Oct"/>
    <s v="2014"/>
    <d v="2014-10-29T00:00:00"/>
    <m/>
    <m/>
    <s v=""/>
    <m/>
    <m/>
    <s v=""/>
  </r>
  <r>
    <x v="24"/>
    <s v="Oct"/>
    <s v="2014"/>
    <d v="2014-10-30T00:00:00"/>
    <m/>
    <m/>
    <s v=""/>
    <m/>
    <m/>
    <s v=""/>
  </r>
  <r>
    <x v="24"/>
    <s v="Oct"/>
    <s v="2014"/>
    <d v="2014-10-31T00:00:00"/>
    <m/>
    <m/>
    <s v=""/>
    <m/>
    <m/>
    <s v=""/>
  </r>
  <r>
    <x v="25"/>
    <s v="Nov"/>
    <s v="2014"/>
    <d v="2014-11-01T00:00:00"/>
    <m/>
    <m/>
    <s v=""/>
    <m/>
    <m/>
    <s v=""/>
  </r>
  <r>
    <x v="25"/>
    <s v="Nov"/>
    <s v="2014"/>
    <d v="2014-11-02T00:00:00"/>
    <m/>
    <m/>
    <s v=""/>
    <m/>
    <m/>
    <s v=""/>
  </r>
  <r>
    <x v="25"/>
    <s v="Nov"/>
    <s v="2014"/>
    <d v="2014-11-03T00:00:00"/>
    <m/>
    <m/>
    <s v=""/>
    <m/>
    <m/>
    <s v=""/>
  </r>
  <r>
    <x v="25"/>
    <s v="Nov"/>
    <s v="2014"/>
    <d v="2014-11-04T00:00:00"/>
    <m/>
    <m/>
    <s v=""/>
    <m/>
    <m/>
    <s v=""/>
  </r>
  <r>
    <x v="25"/>
    <s v="Nov"/>
    <s v="2014"/>
    <d v="2014-11-05T00:00:00"/>
    <m/>
    <m/>
    <s v=""/>
    <m/>
    <m/>
    <s v=""/>
  </r>
  <r>
    <x v="25"/>
    <s v="Nov"/>
    <s v="2014"/>
    <d v="2014-11-06T00:00:00"/>
    <m/>
    <m/>
    <s v=""/>
    <m/>
    <m/>
    <s v=""/>
  </r>
  <r>
    <x v="25"/>
    <s v="Nov"/>
    <s v="2014"/>
    <d v="2014-11-07T00:00:00"/>
    <m/>
    <m/>
    <s v=""/>
    <m/>
    <m/>
    <s v=""/>
  </r>
  <r>
    <x v="26"/>
    <s v="Nov"/>
    <s v="2014"/>
    <d v="2014-11-08T00:00:00"/>
    <m/>
    <m/>
    <s v=""/>
    <m/>
    <m/>
    <s v=""/>
  </r>
  <r>
    <x v="26"/>
    <s v="Nov"/>
    <s v="2014"/>
    <d v="2014-11-09T00:00:00"/>
    <m/>
    <m/>
    <s v=""/>
    <m/>
    <m/>
    <s v=""/>
  </r>
  <r>
    <x v="26"/>
    <s v="Nov"/>
    <s v="2014"/>
    <d v="2014-11-10T00:00:00"/>
    <m/>
    <m/>
    <s v=""/>
    <m/>
    <m/>
    <s v=""/>
  </r>
  <r>
    <x v="26"/>
    <s v="Nov"/>
    <s v="2014"/>
    <d v="2014-11-11T00:00:00"/>
    <m/>
    <m/>
    <s v=""/>
    <m/>
    <m/>
    <s v=""/>
  </r>
  <r>
    <x v="26"/>
    <s v="Nov"/>
    <s v="2014"/>
    <d v="2014-11-12T00:00:00"/>
    <m/>
    <m/>
    <s v=""/>
    <m/>
    <m/>
    <s v=""/>
  </r>
  <r>
    <x v="26"/>
    <s v="Nov"/>
    <s v="2014"/>
    <d v="2014-11-13T00:00:00"/>
    <m/>
    <m/>
    <s v=""/>
    <m/>
    <m/>
    <s v=""/>
  </r>
  <r>
    <x v="26"/>
    <s v="Nov"/>
    <s v="2014"/>
    <d v="2014-11-14T00:00:00"/>
    <m/>
    <m/>
    <s v=""/>
    <m/>
    <m/>
    <s v=""/>
  </r>
  <r>
    <x v="27"/>
    <s v="Nov"/>
    <s v="2014"/>
    <d v="2014-11-15T00:00:00"/>
    <m/>
    <m/>
    <s v=""/>
    <m/>
    <m/>
    <s v=""/>
  </r>
  <r>
    <x v="27"/>
    <s v="Nov"/>
    <s v="2014"/>
    <d v="2014-11-16T00:00:00"/>
    <m/>
    <m/>
    <s v=""/>
    <m/>
    <m/>
    <s v=""/>
  </r>
  <r>
    <x v="27"/>
    <s v="Nov"/>
    <s v="2014"/>
    <d v="2014-11-17T00:00:00"/>
    <m/>
    <m/>
    <s v=""/>
    <m/>
    <m/>
    <s v=""/>
  </r>
  <r>
    <x v="27"/>
    <s v="Nov"/>
    <s v="2014"/>
    <d v="2014-11-18T00:00:00"/>
    <m/>
    <m/>
    <s v=""/>
    <m/>
    <m/>
    <s v=""/>
  </r>
  <r>
    <x v="27"/>
    <s v="Nov"/>
    <s v="2014"/>
    <d v="2014-11-19T00:00:00"/>
    <m/>
    <m/>
    <s v=""/>
    <m/>
    <m/>
    <s v=""/>
  </r>
  <r>
    <x v="27"/>
    <s v="Nov"/>
    <s v="2014"/>
    <d v="2014-11-20T00:00:00"/>
    <m/>
    <m/>
    <s v=""/>
    <m/>
    <m/>
    <s v=""/>
  </r>
  <r>
    <x v="27"/>
    <s v="Nov"/>
    <s v="2014"/>
    <d v="2014-11-21T00:00:00"/>
    <m/>
    <m/>
    <s v=""/>
    <m/>
    <m/>
    <s v=""/>
  </r>
  <r>
    <x v="28"/>
    <s v="Nov"/>
    <s v="2014"/>
    <d v="2014-11-22T00:00:00"/>
    <m/>
    <m/>
    <s v=""/>
    <m/>
    <m/>
    <s v=""/>
  </r>
  <r>
    <x v="28"/>
    <s v="Nov"/>
    <s v="2014"/>
    <d v="2014-11-23T00:00:00"/>
    <m/>
    <m/>
    <s v=""/>
    <m/>
    <m/>
    <s v=""/>
  </r>
  <r>
    <x v="28"/>
    <s v="Nov"/>
    <s v="2014"/>
    <d v="2014-11-24T00:00:00"/>
    <m/>
    <m/>
    <s v=""/>
    <m/>
    <m/>
    <s v=""/>
  </r>
  <r>
    <x v="28"/>
    <s v="Nov"/>
    <s v="2014"/>
    <d v="2014-11-25T00:00:00"/>
    <m/>
    <m/>
    <s v=""/>
    <m/>
    <m/>
    <s v=""/>
  </r>
  <r>
    <x v="28"/>
    <s v="Nov"/>
    <s v="2014"/>
    <d v="2014-11-26T00:00:00"/>
    <m/>
    <m/>
    <s v=""/>
    <m/>
    <m/>
    <s v=""/>
  </r>
  <r>
    <x v="28"/>
    <s v="Nov"/>
    <s v="2014"/>
    <d v="2014-11-27T00:00:00"/>
    <m/>
    <m/>
    <s v=""/>
    <m/>
    <m/>
    <s v=""/>
  </r>
  <r>
    <x v="28"/>
    <s v="Nov"/>
    <s v="2014"/>
    <d v="2014-11-28T00:00:00"/>
    <m/>
    <m/>
    <s v=""/>
    <m/>
    <m/>
    <s v=""/>
  </r>
  <r>
    <x v="29"/>
    <s v="Nov"/>
    <s v="2014"/>
    <d v="2014-11-29T00:00:00"/>
    <m/>
    <m/>
    <s v=""/>
    <m/>
    <m/>
    <s v=""/>
  </r>
  <r>
    <x v="29"/>
    <s v="Nov"/>
    <s v="2014"/>
    <d v="2014-11-30T00:00:00"/>
    <m/>
    <m/>
    <s v=""/>
    <m/>
    <m/>
    <s v=""/>
  </r>
  <r>
    <x v="29"/>
    <s v="Dec"/>
    <s v="2014"/>
    <d v="2014-12-01T00:00:00"/>
    <m/>
    <m/>
    <s v=""/>
    <m/>
    <m/>
    <s v=""/>
  </r>
  <r>
    <x v="29"/>
    <s v="Dec"/>
    <s v="2014"/>
    <d v="2014-12-02T00:00:00"/>
    <m/>
    <m/>
    <s v=""/>
    <m/>
    <m/>
    <s v=""/>
  </r>
  <r>
    <x v="29"/>
    <s v="Dec"/>
    <s v="2014"/>
    <d v="2014-12-03T00:00:00"/>
    <m/>
    <m/>
    <s v=""/>
    <m/>
    <m/>
    <s v=""/>
  </r>
  <r>
    <x v="29"/>
    <s v="Dec"/>
    <s v="2014"/>
    <d v="2014-12-04T00:00:00"/>
    <m/>
    <m/>
    <s v=""/>
    <m/>
    <m/>
    <s v=""/>
  </r>
  <r>
    <x v="29"/>
    <s v="Dec"/>
    <s v="2014"/>
    <d v="2014-12-05T00:00:00"/>
    <m/>
    <m/>
    <s v=""/>
    <m/>
    <m/>
    <s v=""/>
  </r>
  <r>
    <x v="30"/>
    <s v="Dec"/>
    <s v="2014"/>
    <d v="2014-12-06T00:00:00"/>
    <m/>
    <m/>
    <s v=""/>
    <m/>
    <m/>
    <s v=""/>
  </r>
  <r>
    <x v="30"/>
    <s v="Dec"/>
    <s v="2014"/>
    <d v="2014-12-07T00:00:00"/>
    <m/>
    <m/>
    <s v=""/>
    <m/>
    <m/>
    <s v=""/>
  </r>
  <r>
    <x v="30"/>
    <s v="Dec"/>
    <s v="2014"/>
    <d v="2014-12-08T00:00:00"/>
    <m/>
    <m/>
    <s v=""/>
    <m/>
    <m/>
    <s v=""/>
  </r>
  <r>
    <x v="30"/>
    <s v="Dec"/>
    <s v="2014"/>
    <d v="2014-12-09T00:00:00"/>
    <m/>
    <m/>
    <s v=""/>
    <m/>
    <m/>
    <s v=""/>
  </r>
  <r>
    <x v="30"/>
    <s v="Dec"/>
    <s v="2014"/>
    <d v="2014-12-10T00:00:00"/>
    <m/>
    <m/>
    <s v=""/>
    <m/>
    <m/>
    <s v=""/>
  </r>
  <r>
    <x v="30"/>
    <s v="Dec"/>
    <s v="2014"/>
    <d v="2014-12-11T00:00:00"/>
    <m/>
    <m/>
    <s v=""/>
    <m/>
    <m/>
    <s v=""/>
  </r>
  <r>
    <x v="30"/>
    <s v="Dec"/>
    <s v="2014"/>
    <d v="2014-12-12T00:00:00"/>
    <m/>
    <m/>
    <s v=""/>
    <m/>
    <m/>
    <s v=""/>
  </r>
  <r>
    <x v="31"/>
    <s v="Dec"/>
    <s v="2014"/>
    <d v="2014-12-13T00:00:00"/>
    <m/>
    <m/>
    <s v=""/>
    <m/>
    <m/>
    <s v=""/>
  </r>
  <r>
    <x v="31"/>
    <s v="Dec"/>
    <s v="2014"/>
    <d v="2014-12-14T00:00:00"/>
    <m/>
    <m/>
    <s v=""/>
    <m/>
    <m/>
    <s v=""/>
  </r>
  <r>
    <x v="31"/>
    <s v="Dec"/>
    <s v="2014"/>
    <d v="2014-12-15T00:00:00"/>
    <m/>
    <m/>
    <s v=""/>
    <m/>
    <m/>
    <s v=""/>
  </r>
  <r>
    <x v="31"/>
    <s v="Dec"/>
    <s v="2014"/>
    <d v="2014-12-16T00:00:00"/>
    <m/>
    <m/>
    <s v=""/>
    <m/>
    <m/>
    <s v=""/>
  </r>
  <r>
    <x v="31"/>
    <s v="Dec"/>
    <s v="2014"/>
    <d v="2014-12-17T00:00:00"/>
    <m/>
    <m/>
    <s v=""/>
    <m/>
    <m/>
    <s v=""/>
  </r>
  <r>
    <x v="31"/>
    <s v="Dec"/>
    <s v="2014"/>
    <d v="2014-12-18T00:00:00"/>
    <m/>
    <m/>
    <s v=""/>
    <m/>
    <m/>
    <s v=""/>
  </r>
  <r>
    <x v="31"/>
    <s v="Dec"/>
    <s v="2014"/>
    <d v="2014-12-19T00:00:00"/>
    <m/>
    <m/>
    <s v=""/>
    <m/>
    <m/>
    <s v=""/>
  </r>
  <r>
    <x v="32"/>
    <s v="Dec"/>
    <s v="2014"/>
    <d v="2014-12-20T00:00:00"/>
    <m/>
    <m/>
    <s v=""/>
    <m/>
    <m/>
    <s v=""/>
  </r>
  <r>
    <x v="32"/>
    <s v="Dec"/>
    <s v="2014"/>
    <d v="2014-12-21T00:00:00"/>
    <m/>
    <m/>
    <s v=""/>
    <m/>
    <m/>
    <s v=""/>
  </r>
  <r>
    <x v="32"/>
    <s v="Dec"/>
    <s v="2014"/>
    <d v="2014-12-22T00:00:00"/>
    <m/>
    <m/>
    <s v=""/>
    <m/>
    <m/>
    <s v=""/>
  </r>
  <r>
    <x v="32"/>
    <s v="Dec"/>
    <s v="2014"/>
    <d v="2014-12-23T00:00:00"/>
    <m/>
    <m/>
    <s v=""/>
    <m/>
    <m/>
    <s v=""/>
  </r>
  <r>
    <x v="32"/>
    <s v="Dec"/>
    <s v="2014"/>
    <d v="2014-12-24T00:00:00"/>
    <m/>
    <m/>
    <s v=""/>
    <m/>
    <m/>
    <s v=""/>
  </r>
  <r>
    <x v="32"/>
    <s v="Dec"/>
    <s v="2014"/>
    <d v="2014-12-25T00:00:00"/>
    <m/>
    <m/>
    <s v=""/>
    <m/>
    <m/>
    <s v=""/>
  </r>
  <r>
    <x v="32"/>
    <s v="Dec"/>
    <s v="2014"/>
    <d v="2014-12-26T00:00:00"/>
    <m/>
    <m/>
    <s v=""/>
    <m/>
    <m/>
    <s v=""/>
  </r>
  <r>
    <x v="33"/>
    <s v="Dec"/>
    <s v="2014"/>
    <d v="2014-12-27T00:00:00"/>
    <m/>
    <m/>
    <s v=""/>
    <m/>
    <m/>
    <s v=""/>
  </r>
  <r>
    <x v="33"/>
    <s v="Dec"/>
    <s v="2014"/>
    <d v="2014-12-28T00:00:00"/>
    <m/>
    <m/>
    <s v=""/>
    <m/>
    <m/>
    <s v=""/>
  </r>
  <r>
    <x v="33"/>
    <s v="Dec"/>
    <s v="2014"/>
    <d v="2014-12-29T00:00:00"/>
    <m/>
    <m/>
    <s v=""/>
    <m/>
    <m/>
    <s v=""/>
  </r>
  <r>
    <x v="33"/>
    <s v="Dec"/>
    <s v="2014"/>
    <d v="2014-12-30T00:00:00"/>
    <m/>
    <m/>
    <s v=""/>
    <m/>
    <m/>
    <s v=""/>
  </r>
  <r>
    <x v="33"/>
    <s v="Dec"/>
    <s v="2014"/>
    <d v="2014-12-31T00:00:00"/>
    <m/>
    <m/>
    <s v=""/>
    <m/>
    <m/>
    <s v=""/>
  </r>
  <r>
    <x v="33"/>
    <s v="Jan"/>
    <s v="2015"/>
    <d v="2015-01-01T00:00:00"/>
    <m/>
    <m/>
    <s v=""/>
    <m/>
    <m/>
    <s v=""/>
  </r>
  <r>
    <x v="33"/>
    <s v="Jan"/>
    <s v="2015"/>
    <d v="2015-01-02T00:00:00"/>
    <m/>
    <m/>
    <s v=""/>
    <m/>
    <m/>
    <s v=""/>
  </r>
  <r>
    <x v="34"/>
    <s v="Jan"/>
    <s v="2015"/>
    <d v="2015-01-03T00:00:00"/>
    <m/>
    <m/>
    <s v=""/>
    <m/>
    <m/>
    <s v=""/>
  </r>
  <r>
    <x v="34"/>
    <s v="Jan"/>
    <s v="2015"/>
    <d v="2015-01-04T00:00:00"/>
    <m/>
    <m/>
    <s v=""/>
    <m/>
    <m/>
    <s v=""/>
  </r>
  <r>
    <x v="34"/>
    <s v="Jan"/>
    <s v="2015"/>
    <d v="2015-01-05T00:00:00"/>
    <m/>
    <m/>
    <s v=""/>
    <m/>
    <m/>
    <s v=""/>
  </r>
  <r>
    <x v="34"/>
    <s v="Jan"/>
    <s v="2015"/>
    <d v="2015-01-06T00:00:00"/>
    <m/>
    <m/>
    <s v=""/>
    <m/>
    <m/>
    <s v=""/>
  </r>
  <r>
    <x v="34"/>
    <s v="Jan"/>
    <s v="2015"/>
    <d v="2015-01-07T00:00:00"/>
    <m/>
    <m/>
    <s v=""/>
    <m/>
    <m/>
    <s v=""/>
  </r>
  <r>
    <x v="34"/>
    <s v="Jan"/>
    <s v="2015"/>
    <d v="2015-01-08T00:00:00"/>
    <m/>
    <m/>
    <s v=""/>
    <m/>
    <m/>
    <s v=""/>
  </r>
  <r>
    <x v="34"/>
    <s v="Jan"/>
    <s v="2015"/>
    <d v="2015-01-09T00:00:00"/>
    <m/>
    <m/>
    <s v=""/>
    <m/>
    <m/>
    <s v=""/>
  </r>
  <r>
    <x v="35"/>
    <s v="Jan"/>
    <s v="2015"/>
    <d v="2015-01-10T00:00:00"/>
    <m/>
    <m/>
    <s v=""/>
    <m/>
    <m/>
    <s v=""/>
  </r>
  <r>
    <x v="35"/>
    <s v="Jan"/>
    <s v="2015"/>
    <d v="2015-01-11T00:00:00"/>
    <m/>
    <m/>
    <s v=""/>
    <m/>
    <m/>
    <s v=""/>
  </r>
  <r>
    <x v="35"/>
    <s v="Jan"/>
    <s v="2015"/>
    <d v="2015-01-12T00:00:00"/>
    <m/>
    <m/>
    <s v=""/>
    <m/>
    <m/>
    <s v=""/>
  </r>
  <r>
    <x v="35"/>
    <s v="Jan"/>
    <s v="2015"/>
    <d v="2015-01-13T00:00:00"/>
    <m/>
    <m/>
    <s v=""/>
    <m/>
    <m/>
    <s v=""/>
  </r>
  <r>
    <x v="35"/>
    <s v="Jan"/>
    <s v="2015"/>
    <d v="2015-01-14T00:00:00"/>
    <m/>
    <m/>
    <s v=""/>
    <m/>
    <m/>
    <s v=""/>
  </r>
  <r>
    <x v="35"/>
    <s v="Jan"/>
    <s v="2015"/>
    <d v="2015-01-15T00:00:00"/>
    <m/>
    <m/>
    <s v=""/>
    <m/>
    <m/>
    <s v=""/>
  </r>
  <r>
    <x v="35"/>
    <s v="Jan"/>
    <s v="2015"/>
    <d v="2015-01-16T00:00:00"/>
    <m/>
    <m/>
    <s v=""/>
    <m/>
    <m/>
    <s v=""/>
  </r>
  <r>
    <x v="36"/>
    <s v="Jan"/>
    <s v="2015"/>
    <d v="2015-01-17T00:00:00"/>
    <m/>
    <m/>
    <s v=""/>
    <m/>
    <m/>
    <s v=""/>
  </r>
  <r>
    <x v="36"/>
    <s v="Jan"/>
    <s v="2015"/>
    <d v="2015-01-18T00:00:00"/>
    <m/>
    <m/>
    <s v=""/>
    <m/>
    <m/>
    <s v=""/>
  </r>
  <r>
    <x v="36"/>
    <s v="Jan"/>
    <s v="2015"/>
    <d v="2015-01-19T00:00:00"/>
    <m/>
    <m/>
    <s v=""/>
    <m/>
    <m/>
    <s v=""/>
  </r>
  <r>
    <x v="36"/>
    <s v="Jan"/>
    <s v="2015"/>
    <d v="2015-01-20T00:00:00"/>
    <m/>
    <m/>
    <s v=""/>
    <m/>
    <m/>
    <s v=""/>
  </r>
  <r>
    <x v="36"/>
    <s v="Jan"/>
    <s v="2015"/>
    <d v="2015-01-21T00:00:00"/>
    <m/>
    <m/>
    <s v=""/>
    <m/>
    <m/>
    <s v=""/>
  </r>
  <r>
    <x v="36"/>
    <s v="Jan"/>
    <s v="2015"/>
    <d v="2015-01-22T00:00:00"/>
    <m/>
    <m/>
    <s v=""/>
    <m/>
    <m/>
    <s v=""/>
  </r>
  <r>
    <x v="36"/>
    <s v="Jan"/>
    <s v="2015"/>
    <d v="2015-01-23T00:00:00"/>
    <m/>
    <m/>
    <s v=""/>
    <m/>
    <m/>
    <s v=""/>
  </r>
  <r>
    <x v="37"/>
    <s v="Jan"/>
    <s v="2015"/>
    <d v="2015-01-24T00:00:00"/>
    <m/>
    <m/>
    <s v=""/>
    <m/>
    <m/>
    <s v=""/>
  </r>
  <r>
    <x v="37"/>
    <s v="Jan"/>
    <s v="2015"/>
    <d v="2015-01-25T00:00:00"/>
    <m/>
    <m/>
    <s v=""/>
    <m/>
    <m/>
    <s v=""/>
  </r>
  <r>
    <x v="37"/>
    <s v="Jan"/>
    <s v="2015"/>
    <d v="2015-01-26T00:00:00"/>
    <m/>
    <m/>
    <s v=""/>
    <m/>
    <m/>
    <s v=""/>
  </r>
  <r>
    <x v="37"/>
    <s v="Jan"/>
    <s v="2015"/>
    <d v="2015-01-27T00:00:00"/>
    <m/>
    <m/>
    <s v=""/>
    <m/>
    <m/>
    <s v=""/>
  </r>
  <r>
    <x v="37"/>
    <s v="Jan"/>
    <s v="2015"/>
    <d v="2015-01-28T00:00:00"/>
    <m/>
    <m/>
    <s v=""/>
    <m/>
    <m/>
    <s v=""/>
  </r>
  <r>
    <x v="37"/>
    <s v="Jan"/>
    <s v="2015"/>
    <d v="2015-01-29T00:00:00"/>
    <m/>
    <m/>
    <s v=""/>
    <m/>
    <m/>
    <s v=""/>
  </r>
  <r>
    <x v="37"/>
    <s v="Jan"/>
    <s v="2015"/>
    <d v="2015-01-30T00:00:00"/>
    <m/>
    <m/>
    <s v=""/>
    <m/>
    <m/>
    <s v=""/>
  </r>
  <r>
    <x v="38"/>
    <s v="Jan"/>
    <s v="2015"/>
    <d v="2015-01-31T00:00:00"/>
    <m/>
    <m/>
    <s v=""/>
    <m/>
    <m/>
    <s v=""/>
  </r>
  <r>
    <x v="38"/>
    <s v="Feb"/>
    <s v="2015"/>
    <d v="2015-02-01T00:00:00"/>
    <m/>
    <m/>
    <s v=""/>
    <m/>
    <m/>
    <s v=""/>
  </r>
  <r>
    <x v="38"/>
    <s v="Feb"/>
    <s v="2015"/>
    <d v="2015-02-02T00:00:00"/>
    <m/>
    <m/>
    <s v=""/>
    <m/>
    <m/>
    <s v=""/>
  </r>
  <r>
    <x v="38"/>
    <s v="Feb"/>
    <s v="2015"/>
    <d v="2015-02-03T00:00:00"/>
    <m/>
    <m/>
    <s v=""/>
    <m/>
    <m/>
    <s v=""/>
  </r>
  <r>
    <x v="38"/>
    <s v="Feb"/>
    <s v="2015"/>
    <d v="2015-02-04T00:00:00"/>
    <m/>
    <m/>
    <s v=""/>
    <m/>
    <m/>
    <s v=""/>
  </r>
  <r>
    <x v="38"/>
    <s v="Feb"/>
    <s v="2015"/>
    <d v="2015-02-05T00:00:00"/>
    <m/>
    <m/>
    <s v=""/>
    <m/>
    <m/>
    <s v=""/>
  </r>
  <r>
    <x v="38"/>
    <s v="Feb"/>
    <s v="2015"/>
    <d v="2015-02-06T00:00:00"/>
    <m/>
    <m/>
    <s v=""/>
    <m/>
    <m/>
    <s v=""/>
  </r>
  <r>
    <x v="39"/>
    <s v="Feb"/>
    <s v="2015"/>
    <d v="2015-02-07T00:00:00"/>
    <m/>
    <m/>
    <s v=""/>
    <m/>
    <m/>
    <s v=""/>
  </r>
  <r>
    <x v="39"/>
    <s v="Feb"/>
    <s v="2015"/>
    <d v="2015-02-08T00:00:00"/>
    <m/>
    <m/>
    <s v=""/>
    <m/>
    <m/>
    <s v=""/>
  </r>
  <r>
    <x v="39"/>
    <s v="Feb"/>
    <s v="2015"/>
    <d v="2015-02-09T00:00:00"/>
    <m/>
    <m/>
    <s v=""/>
    <m/>
    <m/>
    <s v=""/>
  </r>
  <r>
    <x v="39"/>
    <s v="Feb"/>
    <s v="2015"/>
    <d v="2015-02-10T00:00:00"/>
    <m/>
    <m/>
    <s v=""/>
    <m/>
    <m/>
    <s v=""/>
  </r>
  <r>
    <x v="39"/>
    <s v="Feb"/>
    <s v="2015"/>
    <d v="2015-02-11T00:00:00"/>
    <m/>
    <m/>
    <s v=""/>
    <m/>
    <m/>
    <s v=""/>
  </r>
  <r>
    <x v="39"/>
    <s v="Feb"/>
    <s v="2015"/>
    <d v="2015-02-12T00:00:00"/>
    <m/>
    <m/>
    <s v=""/>
    <m/>
    <m/>
    <s v=""/>
  </r>
  <r>
    <x v="39"/>
    <s v="Feb"/>
    <s v="2015"/>
    <d v="2015-02-13T00:00:00"/>
    <m/>
    <m/>
    <s v=""/>
    <m/>
    <m/>
    <s v=""/>
  </r>
  <r>
    <x v="40"/>
    <s v="Feb"/>
    <s v="2015"/>
    <d v="2015-02-14T00:00:00"/>
    <m/>
    <m/>
    <s v=""/>
    <m/>
    <m/>
    <s v=""/>
  </r>
  <r>
    <x v="40"/>
    <s v="Feb"/>
    <s v="2015"/>
    <d v="2015-02-15T00:00:00"/>
    <m/>
    <m/>
    <s v=""/>
    <m/>
    <m/>
    <s v=""/>
  </r>
  <r>
    <x v="40"/>
    <s v="Feb"/>
    <s v="2015"/>
    <d v="2015-02-16T00:00:00"/>
    <m/>
    <m/>
    <s v=""/>
    <m/>
    <m/>
    <s v=""/>
  </r>
  <r>
    <x v="40"/>
    <s v="Feb"/>
    <s v="2015"/>
    <d v="2015-02-17T00:00:00"/>
    <m/>
    <m/>
    <s v=""/>
    <m/>
    <m/>
    <s v=""/>
  </r>
  <r>
    <x v="40"/>
    <s v="Feb"/>
    <s v="2015"/>
    <d v="2015-02-18T00:00:00"/>
    <m/>
    <m/>
    <s v=""/>
    <m/>
    <m/>
    <s v=""/>
  </r>
  <r>
    <x v="40"/>
    <s v="Feb"/>
    <s v="2015"/>
    <d v="2015-02-19T00:00:00"/>
    <m/>
    <m/>
    <s v=""/>
    <m/>
    <m/>
    <s v=""/>
  </r>
  <r>
    <x v="40"/>
    <s v="Feb"/>
    <s v="2015"/>
    <d v="2015-02-20T00:00:00"/>
    <m/>
    <m/>
    <s v=""/>
    <m/>
    <m/>
    <s v=""/>
  </r>
  <r>
    <x v="41"/>
    <s v="Feb"/>
    <s v="2015"/>
    <d v="2015-02-21T00:00:00"/>
    <m/>
    <m/>
    <s v=""/>
    <m/>
    <m/>
    <s v=""/>
  </r>
  <r>
    <x v="41"/>
    <s v="Feb"/>
    <s v="2015"/>
    <d v="2015-02-22T00:00:00"/>
    <m/>
    <m/>
    <s v=""/>
    <m/>
    <m/>
    <s v=""/>
  </r>
  <r>
    <x v="41"/>
    <s v="Feb"/>
    <s v="2015"/>
    <d v="2015-02-23T00:00:00"/>
    <m/>
    <m/>
    <s v=""/>
    <m/>
    <m/>
    <s v=""/>
  </r>
  <r>
    <x v="41"/>
    <s v="Feb"/>
    <s v="2015"/>
    <d v="2015-02-24T00:00:00"/>
    <m/>
    <m/>
    <s v=""/>
    <m/>
    <m/>
    <s v=""/>
  </r>
  <r>
    <x v="41"/>
    <s v="Feb"/>
    <s v="2015"/>
    <d v="2015-02-25T00:00:00"/>
    <m/>
    <m/>
    <s v=""/>
    <m/>
    <m/>
    <s v=""/>
  </r>
  <r>
    <x v="41"/>
    <s v="Feb"/>
    <s v="2015"/>
    <d v="2015-02-26T00:00:00"/>
    <m/>
    <m/>
    <s v=""/>
    <m/>
    <m/>
    <s v=""/>
  </r>
  <r>
    <x v="41"/>
    <s v="Feb"/>
    <s v="2015"/>
    <d v="2015-02-27T00:00:00"/>
    <m/>
    <m/>
    <s v=""/>
    <m/>
    <m/>
    <s v=""/>
  </r>
  <r>
    <x v="42"/>
    <s v="Feb"/>
    <s v="2015"/>
    <d v="2015-02-28T00:00:00"/>
    <m/>
    <m/>
    <s v=""/>
    <m/>
    <m/>
    <s v=""/>
  </r>
  <r>
    <x v="42"/>
    <s v="Mar"/>
    <s v="2015"/>
    <d v="2015-03-01T00:00:00"/>
    <m/>
    <m/>
    <s v=""/>
    <m/>
    <m/>
    <s v=""/>
  </r>
  <r>
    <x v="42"/>
    <s v="Mar"/>
    <s v="2015"/>
    <d v="2015-03-02T00:00:00"/>
    <m/>
    <m/>
    <s v=""/>
    <m/>
    <m/>
    <s v=""/>
  </r>
  <r>
    <x v="42"/>
    <s v="Mar"/>
    <s v="2015"/>
    <d v="2015-03-03T00:00:00"/>
    <m/>
    <m/>
    <s v=""/>
    <m/>
    <m/>
    <s v=""/>
  </r>
  <r>
    <x v="42"/>
    <s v="Mar"/>
    <s v="2015"/>
    <d v="2015-03-04T00:00:00"/>
    <m/>
    <m/>
    <s v=""/>
    <m/>
    <m/>
    <s v=""/>
  </r>
  <r>
    <x v="42"/>
    <s v="Mar"/>
    <s v="2015"/>
    <d v="2015-03-05T00:00:00"/>
    <m/>
    <m/>
    <s v=""/>
    <m/>
    <m/>
    <s v=""/>
  </r>
  <r>
    <x v="42"/>
    <s v="Mar"/>
    <s v="2015"/>
    <d v="2015-03-06T00:00:00"/>
    <m/>
    <m/>
    <s v=""/>
    <m/>
    <m/>
    <s v=""/>
  </r>
  <r>
    <x v="43"/>
    <s v="Mar"/>
    <s v="2015"/>
    <d v="2015-03-07T00:00:00"/>
    <m/>
    <m/>
    <s v=""/>
    <m/>
    <m/>
    <s v=""/>
  </r>
  <r>
    <x v="43"/>
    <s v="Mar"/>
    <s v="2015"/>
    <d v="2015-03-08T00:00:00"/>
    <m/>
    <m/>
    <s v=""/>
    <m/>
    <m/>
    <s v=""/>
  </r>
  <r>
    <x v="43"/>
    <s v="Mar"/>
    <s v="2015"/>
    <d v="2015-03-09T00:00:00"/>
    <m/>
    <m/>
    <s v=""/>
    <m/>
    <m/>
    <s v=""/>
  </r>
  <r>
    <x v="43"/>
    <s v="Mar"/>
    <s v="2015"/>
    <d v="2015-03-10T00:00:00"/>
    <m/>
    <m/>
    <s v=""/>
    <m/>
    <m/>
    <s v=""/>
  </r>
  <r>
    <x v="43"/>
    <s v="Mar"/>
    <s v="2015"/>
    <d v="2015-03-11T00:00:00"/>
    <m/>
    <m/>
    <s v=""/>
    <m/>
    <m/>
    <s v=""/>
  </r>
  <r>
    <x v="43"/>
    <s v="Mar"/>
    <s v="2015"/>
    <d v="2015-03-12T00:00:00"/>
    <m/>
    <m/>
    <s v=""/>
    <m/>
    <m/>
    <s v=""/>
  </r>
  <r>
    <x v="43"/>
    <s v="Mar"/>
    <s v="2015"/>
    <d v="2015-03-13T00:00:00"/>
    <m/>
    <m/>
    <s v=""/>
    <m/>
    <m/>
    <s v=""/>
  </r>
  <r>
    <x v="44"/>
    <s v="Mar"/>
    <s v="2015"/>
    <d v="2015-03-14T00:00:00"/>
    <m/>
    <m/>
    <s v=""/>
    <m/>
    <m/>
    <s v=""/>
  </r>
  <r>
    <x v="44"/>
    <s v="Mar"/>
    <s v="2015"/>
    <d v="2015-03-15T00:00:00"/>
    <m/>
    <m/>
    <s v=""/>
    <m/>
    <m/>
    <s v=""/>
  </r>
  <r>
    <x v="44"/>
    <s v="Mar"/>
    <s v="2015"/>
    <d v="2015-03-16T00:00:00"/>
    <m/>
    <m/>
    <s v=""/>
    <m/>
    <m/>
    <s v=""/>
  </r>
  <r>
    <x v="44"/>
    <s v="Mar"/>
    <s v="2015"/>
    <d v="2015-03-17T00:00:00"/>
    <m/>
    <m/>
    <s v=""/>
    <m/>
    <m/>
    <s v=""/>
  </r>
  <r>
    <x v="44"/>
    <s v="Mar"/>
    <s v="2015"/>
    <d v="2015-03-18T00:00:00"/>
    <m/>
    <m/>
    <s v=""/>
    <m/>
    <m/>
    <s v=""/>
  </r>
  <r>
    <x v="44"/>
    <s v="Mar"/>
    <s v="2015"/>
    <d v="2015-03-19T00:00:00"/>
    <m/>
    <m/>
    <s v=""/>
    <m/>
    <m/>
    <s v=""/>
  </r>
  <r>
    <x v="44"/>
    <s v="Mar"/>
    <s v="2015"/>
    <d v="2015-03-20T00:00:00"/>
    <m/>
    <m/>
    <s v=""/>
    <m/>
    <m/>
    <s v=""/>
  </r>
  <r>
    <x v="45"/>
    <s v="Mar"/>
    <s v="2015"/>
    <d v="2015-03-21T00:00:00"/>
    <m/>
    <m/>
    <s v=""/>
    <m/>
    <m/>
    <s v=""/>
  </r>
  <r>
    <x v="45"/>
    <s v="Mar"/>
    <s v="2015"/>
    <d v="2015-03-22T00:00:00"/>
    <m/>
    <m/>
    <s v=""/>
    <m/>
    <m/>
    <s v=""/>
  </r>
  <r>
    <x v="45"/>
    <s v="Mar"/>
    <s v="2015"/>
    <d v="2015-03-23T00:00:00"/>
    <m/>
    <m/>
    <s v=""/>
    <m/>
    <m/>
    <s v=""/>
  </r>
  <r>
    <x v="45"/>
    <s v="Mar"/>
    <s v="2015"/>
    <d v="2015-03-24T00:00:00"/>
    <m/>
    <m/>
    <s v=""/>
    <m/>
    <m/>
    <s v=""/>
  </r>
  <r>
    <x v="45"/>
    <s v="Mar"/>
    <s v="2015"/>
    <d v="2015-03-25T00:00:00"/>
    <m/>
    <m/>
    <s v=""/>
    <m/>
    <m/>
    <s v=""/>
  </r>
  <r>
    <x v="45"/>
    <s v="Mar"/>
    <s v="2015"/>
    <d v="2015-03-26T00:00:00"/>
    <m/>
    <m/>
    <s v=""/>
    <m/>
    <m/>
    <s v=""/>
  </r>
  <r>
    <x v="45"/>
    <s v="Mar"/>
    <s v="2015"/>
    <d v="2015-03-27T00:00:00"/>
    <m/>
    <m/>
    <s v=""/>
    <m/>
    <m/>
    <s v=""/>
  </r>
  <r>
    <x v="46"/>
    <s v="Mar"/>
    <s v="2015"/>
    <d v="2015-03-28T00:00:00"/>
    <m/>
    <m/>
    <s v=""/>
    <m/>
    <m/>
    <s v=""/>
  </r>
  <r>
    <x v="46"/>
    <s v="Mar"/>
    <s v="2015"/>
    <d v="2015-03-29T00:00:00"/>
    <m/>
    <m/>
    <s v=""/>
    <m/>
    <m/>
    <s v=""/>
  </r>
  <r>
    <x v="46"/>
    <s v="Mar"/>
    <s v="2015"/>
    <d v="2015-03-30T00:00:00"/>
    <m/>
    <m/>
    <s v=""/>
    <m/>
    <m/>
    <s v=""/>
  </r>
  <r>
    <x v="46"/>
    <s v="Mar"/>
    <s v="2015"/>
    <d v="2015-03-31T00:00:00"/>
    <m/>
    <m/>
    <s v=""/>
    <m/>
    <m/>
    <s v=""/>
  </r>
  <r>
    <x v="46"/>
    <s v="Apr"/>
    <s v="2015"/>
    <d v="2015-04-01T00:00:00"/>
    <m/>
    <m/>
    <s v=""/>
    <m/>
    <m/>
    <s v=""/>
  </r>
  <r>
    <x v="46"/>
    <s v="Apr"/>
    <s v="2015"/>
    <d v="2015-04-02T00:00:00"/>
    <m/>
    <m/>
    <s v=""/>
    <m/>
    <m/>
    <s v=""/>
  </r>
  <r>
    <x v="46"/>
    <s v="Apr"/>
    <s v="2015"/>
    <d v="2015-04-03T00:00:00"/>
    <m/>
    <m/>
    <s v=""/>
    <m/>
    <m/>
    <s v=""/>
  </r>
  <r>
    <x v="47"/>
    <s v="Apr"/>
    <s v="2015"/>
    <d v="2015-04-04T00:00:00"/>
    <m/>
    <m/>
    <s v=""/>
    <m/>
    <m/>
    <s v=""/>
  </r>
  <r>
    <x v="47"/>
    <s v="Apr"/>
    <s v="2015"/>
    <d v="2015-04-05T00:00:00"/>
    <m/>
    <m/>
    <s v=""/>
    <m/>
    <m/>
    <s v=""/>
  </r>
  <r>
    <x v="47"/>
    <s v="Apr"/>
    <s v="2015"/>
    <d v="2015-04-06T00:00:00"/>
    <m/>
    <m/>
    <s v=""/>
    <m/>
    <m/>
    <s v=""/>
  </r>
  <r>
    <x v="47"/>
    <s v="Apr"/>
    <s v="2015"/>
    <d v="2015-04-07T00:00:00"/>
    <m/>
    <m/>
    <s v=""/>
    <m/>
    <m/>
    <s v=""/>
  </r>
  <r>
    <x v="47"/>
    <s v="Apr"/>
    <s v="2015"/>
    <d v="2015-04-08T00:00:00"/>
    <m/>
    <m/>
    <s v=""/>
    <m/>
    <m/>
    <s v=""/>
  </r>
  <r>
    <x v="47"/>
    <s v="Apr"/>
    <s v="2015"/>
    <d v="2015-04-09T00:00:00"/>
    <m/>
    <m/>
    <s v=""/>
    <m/>
    <m/>
    <s v=""/>
  </r>
  <r>
    <x v="47"/>
    <s v="Apr"/>
    <s v="2015"/>
    <d v="2015-04-10T00:00:00"/>
    <m/>
    <m/>
    <s v=""/>
    <m/>
    <m/>
    <s v=""/>
  </r>
  <r>
    <x v="48"/>
    <s v="Apr"/>
    <s v="2015"/>
    <d v="2015-04-11T00:00:00"/>
    <m/>
    <m/>
    <s v=""/>
    <m/>
    <m/>
    <s v=""/>
  </r>
  <r>
    <x v="48"/>
    <s v="Apr"/>
    <s v="2015"/>
    <d v="2015-04-12T00:00:00"/>
    <m/>
    <m/>
    <s v=""/>
    <m/>
    <m/>
    <s v=""/>
  </r>
  <r>
    <x v="48"/>
    <s v="Apr"/>
    <s v="2015"/>
    <d v="2015-04-13T00:00:00"/>
    <m/>
    <m/>
    <s v=""/>
    <m/>
    <m/>
    <s v=""/>
  </r>
  <r>
    <x v="48"/>
    <s v="Apr"/>
    <s v="2015"/>
    <d v="2015-04-14T00:00:00"/>
    <m/>
    <m/>
    <s v=""/>
    <m/>
    <m/>
    <s v=""/>
  </r>
  <r>
    <x v="48"/>
    <s v="Apr"/>
    <s v="2015"/>
    <d v="2015-04-15T00:00:00"/>
    <m/>
    <m/>
    <s v=""/>
    <m/>
    <m/>
    <s v=""/>
  </r>
  <r>
    <x v="48"/>
    <s v="Apr"/>
    <s v="2015"/>
    <d v="2015-04-16T00:00:00"/>
    <m/>
    <m/>
    <s v=""/>
    <m/>
    <m/>
    <s v=""/>
  </r>
  <r>
    <x v="48"/>
    <s v="Apr"/>
    <s v="2015"/>
    <d v="2015-04-17T00:00:00"/>
    <m/>
    <m/>
    <s v=""/>
    <m/>
    <m/>
    <s v=""/>
  </r>
  <r>
    <x v="49"/>
    <s v="Apr"/>
    <s v="2015"/>
    <d v="2015-04-18T00:00:00"/>
    <m/>
    <m/>
    <s v=""/>
    <m/>
    <m/>
    <s v=""/>
  </r>
  <r>
    <x v="49"/>
    <s v="Apr"/>
    <s v="2015"/>
    <d v="2015-04-19T00:00:00"/>
    <m/>
    <m/>
    <s v=""/>
    <m/>
    <m/>
    <s v=""/>
  </r>
  <r>
    <x v="49"/>
    <s v="Apr"/>
    <s v="2015"/>
    <d v="2015-04-20T00:00:00"/>
    <m/>
    <m/>
    <s v=""/>
    <m/>
    <m/>
    <s v=""/>
  </r>
  <r>
    <x v="49"/>
    <s v="Apr"/>
    <s v="2015"/>
    <d v="2015-04-21T00:00:00"/>
    <m/>
    <m/>
    <s v=""/>
    <m/>
    <m/>
    <s v=""/>
  </r>
  <r>
    <x v="49"/>
    <s v="Apr"/>
    <s v="2015"/>
    <d v="2015-04-22T00:00:00"/>
    <m/>
    <m/>
    <s v=""/>
    <m/>
    <m/>
    <s v=""/>
  </r>
  <r>
    <x v="49"/>
    <s v="Apr"/>
    <s v="2015"/>
    <d v="2015-04-23T00:00:00"/>
    <m/>
    <m/>
    <s v=""/>
    <m/>
    <m/>
    <s v=""/>
  </r>
  <r>
    <x v="49"/>
    <s v="Apr"/>
    <s v="2015"/>
    <d v="2015-04-24T00:00:00"/>
    <m/>
    <m/>
    <s v=""/>
    <m/>
    <m/>
    <s v=""/>
  </r>
  <r>
    <x v="50"/>
    <s v="Apr"/>
    <s v="2015"/>
    <d v="2015-04-25T00:00:00"/>
    <m/>
    <m/>
    <s v=""/>
    <m/>
    <m/>
    <s v=""/>
  </r>
  <r>
    <x v="50"/>
    <s v="Apr"/>
    <s v="2015"/>
    <d v="2015-04-26T00:00:00"/>
    <m/>
    <m/>
    <s v=""/>
    <m/>
    <m/>
    <s v=""/>
  </r>
  <r>
    <x v="50"/>
    <s v="Apr"/>
    <s v="2015"/>
    <d v="2015-04-27T00:00:00"/>
    <m/>
    <m/>
    <s v=""/>
    <m/>
    <m/>
    <s v=""/>
  </r>
  <r>
    <x v="50"/>
    <s v="Apr"/>
    <s v="2015"/>
    <d v="2015-04-28T00:00:00"/>
    <m/>
    <m/>
    <s v=""/>
    <m/>
    <m/>
    <s v=""/>
  </r>
  <r>
    <x v="50"/>
    <s v="Apr"/>
    <s v="2015"/>
    <d v="2015-04-29T00:00:00"/>
    <m/>
    <m/>
    <s v=""/>
    <m/>
    <m/>
    <s v=""/>
  </r>
  <r>
    <x v="50"/>
    <s v="Apr"/>
    <s v="2015"/>
    <d v="2015-04-30T00:00:00"/>
    <m/>
    <m/>
    <s v=""/>
    <m/>
    <m/>
    <s v=""/>
  </r>
  <r>
    <x v="50"/>
    <s v="May"/>
    <s v="2015"/>
    <d v="2015-05-01T00:00:00"/>
    <m/>
    <m/>
    <s v=""/>
    <m/>
    <m/>
    <s v=""/>
  </r>
  <r>
    <x v="51"/>
    <s v="May"/>
    <s v="2015"/>
    <d v="2015-05-02T00:00:00"/>
    <m/>
    <m/>
    <s v=""/>
    <m/>
    <m/>
    <s v=""/>
  </r>
  <r>
    <x v="51"/>
    <s v="May"/>
    <s v="2015"/>
    <d v="2015-05-03T00:00:00"/>
    <m/>
    <m/>
    <s v=""/>
    <m/>
    <m/>
    <s v=""/>
  </r>
  <r>
    <x v="51"/>
    <s v="May"/>
    <s v="2015"/>
    <d v="2015-05-04T00:00:00"/>
    <m/>
    <m/>
    <s v=""/>
    <m/>
    <m/>
    <s v=""/>
  </r>
  <r>
    <x v="51"/>
    <s v="May"/>
    <s v="2015"/>
    <d v="2015-05-05T00:00:00"/>
    <m/>
    <m/>
    <s v=""/>
    <m/>
    <m/>
    <s v=""/>
  </r>
  <r>
    <x v="51"/>
    <s v="May"/>
    <s v="2015"/>
    <d v="2015-05-06T00:00:00"/>
    <m/>
    <m/>
    <s v=""/>
    <m/>
    <m/>
    <s v=""/>
  </r>
  <r>
    <x v="51"/>
    <s v="May"/>
    <s v="2015"/>
    <d v="2015-05-07T00:00:00"/>
    <m/>
    <m/>
    <s v=""/>
    <m/>
    <m/>
    <s v=""/>
  </r>
  <r>
    <x v="51"/>
    <s v="May"/>
    <s v="2015"/>
    <d v="2015-05-08T00:00:00"/>
    <m/>
    <m/>
    <s v=""/>
    <m/>
    <m/>
    <s v=""/>
  </r>
  <r>
    <x v="52"/>
    <s v="May"/>
    <s v="2015"/>
    <d v="2015-05-09T00:00:00"/>
    <m/>
    <m/>
    <s v=""/>
    <m/>
    <m/>
    <s v=""/>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s v="May"/>
    <s v="2014"/>
    <d v="2014-05-10T00:00:00"/>
    <n v="21.321000000000002"/>
    <n v="13.184000000000001"/>
    <n v="17.252500000000001"/>
    <n v="0"/>
    <n v="0"/>
    <n v="0"/>
  </r>
  <r>
    <x v="0"/>
    <s v="May"/>
    <s v="2014"/>
    <d v="2014-05-11T00:00:00"/>
    <n v="20.909000000000002"/>
    <n v="13.081000000000001"/>
    <n v="16.995000000000001"/>
    <n v="0"/>
    <n v="27.470099999999999"/>
    <n v="27.470099999999999"/>
  </r>
  <r>
    <x v="0"/>
    <s v="May"/>
    <s v="2014"/>
    <d v="2014-05-12T00:00:00"/>
    <n v="17.407000000000004"/>
    <n v="9.9910000000000014"/>
    <n v="13.699000000000002"/>
    <n v="0"/>
    <n v="0"/>
    <n v="0"/>
  </r>
  <r>
    <x v="0"/>
    <s v="May"/>
    <s v="2014"/>
    <d v="2014-05-13T00:00:00"/>
    <n v="25.956"/>
    <n v="8.7550000000000008"/>
    <n v="17.355499999999999"/>
    <n v="0"/>
    <n v="0"/>
    <n v="0"/>
  </r>
  <r>
    <x v="0"/>
    <s v="May"/>
    <s v="2014"/>
    <d v="2014-05-14T00:00:00"/>
    <n v="26.677000000000003"/>
    <n v="13.287000000000001"/>
    <n v="19.982000000000003"/>
    <n v="0"/>
    <n v="0"/>
    <n v="0"/>
  </r>
  <r>
    <x v="0"/>
    <s v="May"/>
    <s v="2014"/>
    <d v="2014-05-15T00:00:00"/>
    <n v="20.188000000000002"/>
    <n v="14.523000000000001"/>
    <n v="17.355500000000003"/>
    <n v="0"/>
    <n v="0"/>
    <n v="0"/>
  </r>
  <r>
    <x v="0"/>
    <s v="May"/>
    <s v="2014"/>
    <d v="2014-05-16T00:00:00"/>
    <n v="19.260999999999999"/>
    <n v="12.463000000000001"/>
    <n v="15.862"/>
    <n v="0"/>
    <n v="0"/>
    <n v="0"/>
  </r>
  <r>
    <x v="1"/>
    <s v="May"/>
    <s v="2014"/>
    <d v="2014-05-17T00:00:00"/>
    <n v="22.557000000000002"/>
    <n v="12.36"/>
    <n v="17.458500000000001"/>
    <n v="0"/>
    <n v="0"/>
    <n v="0"/>
  </r>
  <r>
    <x v="1"/>
    <s v="May"/>
    <s v="2014"/>
    <d v="2014-05-18T00:00:00"/>
    <n v="29.045999999999999"/>
    <n v="10.094000000000001"/>
    <n v="19.57"/>
    <n v="2.511552"/>
    <n v="0"/>
    <n v="2.511552"/>
  </r>
  <r>
    <x v="1"/>
    <s v="May"/>
    <s v="2014"/>
    <d v="2014-05-19T00:00:00"/>
    <n v="27.295000000000002"/>
    <n v="16.583000000000002"/>
    <n v="21.939"/>
    <n v="0.41859200000000008"/>
    <n v="0"/>
    <n v="0.41859200000000008"/>
  </r>
  <r>
    <x v="1"/>
    <s v="May"/>
    <s v="2014"/>
    <d v="2014-05-20T00:00:00"/>
    <n v="26.471"/>
    <n v="14.832000000000001"/>
    <n v="20.651499999999999"/>
    <n v="0"/>
    <n v="0"/>
    <n v="0"/>
  </r>
  <r>
    <x v="1"/>
    <s v="May"/>
    <s v="2014"/>
    <d v="2014-05-21T00:00:00"/>
    <n v="24.617000000000004"/>
    <n v="13.184000000000001"/>
    <n v="18.900500000000001"/>
    <n v="0"/>
    <n v="0"/>
    <n v="0"/>
  </r>
  <r>
    <x v="1"/>
    <s v="May"/>
    <s v="2014"/>
    <d v="2014-05-22T00:00:00"/>
    <n v="22.557000000000002"/>
    <n v="12.36"/>
    <n v="17.458500000000001"/>
    <n v="0"/>
    <n v="0"/>
    <n v="0"/>
  </r>
  <r>
    <x v="1"/>
    <s v="May"/>
    <s v="2014"/>
    <d v="2014-05-23T00:00:00"/>
    <n v="23.999000000000002"/>
    <n v="7.7250000000000005"/>
    <n v="15.862000000000002"/>
    <n v="5.023104"/>
    <n v="0"/>
    <n v="5.023104"/>
  </r>
  <r>
    <x v="2"/>
    <s v="May"/>
    <s v="2014"/>
    <d v="2014-05-24T00:00:00"/>
    <n v="23.484000000000002"/>
    <n v="11.742000000000001"/>
    <n v="17.613"/>
    <n v="0"/>
    <n v="0"/>
    <n v="0"/>
  </r>
  <r>
    <x v="2"/>
    <s v="May"/>
    <s v="2014"/>
    <d v="2014-05-25T00:00:00"/>
    <n v="26.677000000000003"/>
    <n v="11.433000000000002"/>
    <n v="19.055000000000003"/>
    <n v="0"/>
    <n v="0"/>
    <n v="0"/>
  </r>
  <r>
    <x v="2"/>
    <s v="May"/>
    <s v="2014"/>
    <d v="2014-05-26T00:00:00"/>
    <n v="18.643000000000001"/>
    <n v="12.978000000000002"/>
    <n v="15.810500000000001"/>
    <n v="0"/>
    <n v="0"/>
    <n v="0"/>
  </r>
  <r>
    <x v="2"/>
    <s v="May"/>
    <s v="2014"/>
    <d v="2014-05-27T00:00:00"/>
    <n v="19.982000000000003"/>
    <n v="12.154000000000002"/>
    <n v="16.068000000000001"/>
    <n v="0"/>
    <n v="0"/>
    <n v="0"/>
  </r>
  <r>
    <x v="2"/>
    <s v="May"/>
    <s v="2014"/>
    <d v="2014-05-28T00:00:00"/>
    <n v="23.793000000000003"/>
    <n v="10.712000000000002"/>
    <n v="17.252500000000001"/>
    <n v="0"/>
    <n v="0"/>
    <n v="0"/>
  </r>
  <r>
    <x v="2"/>
    <s v="May"/>
    <s v="2014"/>
    <d v="2014-05-29T00:00:00"/>
    <n v="28.324999999999999"/>
    <n v="8.0340000000000007"/>
    <n v="18.179500000000001"/>
    <n v="0"/>
    <n v="0"/>
    <n v="0"/>
  </r>
  <r>
    <x v="2"/>
    <s v="May"/>
    <s v="2014"/>
    <d v="2014-05-30T00:00:00"/>
    <n v="26.883000000000003"/>
    <n v="11.124000000000001"/>
    <n v="19.003500000000003"/>
    <n v="0"/>
    <n v="27.470099999999999"/>
    <n v="27.470099999999999"/>
  </r>
  <r>
    <x v="3"/>
    <s v="May"/>
    <s v="2014"/>
    <d v="2014-05-31T00:00:00"/>
    <n v="30.179000000000002"/>
    <n v="15.141000000000002"/>
    <n v="22.660000000000004"/>
    <n v="0"/>
    <n v="0"/>
    <n v="0"/>
  </r>
  <r>
    <x v="3"/>
    <s v="Jun"/>
    <s v="2014"/>
    <d v="2014-06-01T00:00:00"/>
    <n v="31.518000000000001"/>
    <n v="20.291"/>
    <n v="25.904499999999999"/>
    <n v="0"/>
    <n v="0"/>
    <n v="0"/>
  </r>
  <r>
    <x v="3"/>
    <s v="Jun"/>
    <s v="2014"/>
    <d v="2014-06-02T00:00:00"/>
    <n v="33.578000000000003"/>
    <n v="20.291"/>
    <n v="26.9345"/>
    <n v="0"/>
    <n v="0"/>
    <n v="0"/>
  </r>
  <r>
    <x v="3"/>
    <s v="Jun"/>
    <s v="2014"/>
    <d v="2014-06-03T00:00:00"/>
    <n v="32.548000000000002"/>
    <n v="17.201000000000001"/>
    <n v="24.874500000000001"/>
    <n v="0"/>
    <n v="0"/>
    <n v="0"/>
  </r>
  <r>
    <x v="3"/>
    <s v="Jun"/>
    <s v="2014"/>
    <d v="2014-06-04T00:00:00"/>
    <n v="30.591000000000001"/>
    <n v="14.523000000000001"/>
    <n v="22.557000000000002"/>
    <n v="0"/>
    <n v="0"/>
    <n v="0"/>
  </r>
  <r>
    <x v="3"/>
    <s v="Jun"/>
    <s v="2014"/>
    <d v="2014-06-05T00:00:00"/>
    <n v="32.445"/>
    <n v="17.098000000000003"/>
    <n v="24.771500000000003"/>
    <n v="0.20929600000000004"/>
    <n v="0"/>
    <n v="0.20929600000000004"/>
  </r>
  <r>
    <x v="3"/>
    <s v="Jun"/>
    <s v="2014"/>
    <d v="2014-06-06T00:00:00"/>
    <n v="33.887"/>
    <n v="18.334"/>
    <n v="26.110500000000002"/>
    <n v="0"/>
    <n v="0"/>
    <n v="0"/>
  </r>
  <r>
    <x v="4"/>
    <s v="Jun"/>
    <s v="2014"/>
    <d v="2014-06-07T00:00:00"/>
    <n v="36.050000000000004"/>
    <n v="21.733000000000001"/>
    <n v="28.891500000000001"/>
    <n v="0"/>
    <n v="0"/>
    <n v="0"/>
  </r>
  <r>
    <x v="4"/>
    <s v="Jun"/>
    <s v="2014"/>
    <d v="2014-06-08T00:00:00"/>
    <n v="33.372"/>
    <n v="22.042000000000002"/>
    <n v="27.707000000000001"/>
    <n v="10.883392000000001"/>
    <n v="0"/>
    <n v="10.883392000000001"/>
  </r>
  <r>
    <x v="4"/>
    <s v="Jun"/>
    <s v="2014"/>
    <d v="2014-06-09T00:00:00"/>
    <n v="31.312000000000005"/>
    <n v="19.673000000000002"/>
    <n v="25.492500000000003"/>
    <n v="6.6974720000000021"/>
    <n v="27.470099999999999"/>
    <n v="34.167572"/>
  </r>
  <r>
    <x v="4"/>
    <s v="Jun"/>
    <s v="2014"/>
    <d v="2014-06-10T00:00:00"/>
    <n v="26.986000000000001"/>
    <n v="15.553000000000003"/>
    <n v="21.269500000000001"/>
    <n v="7.3253600000000016"/>
    <n v="0"/>
    <n v="7.3253600000000016"/>
  </r>
  <r>
    <x v="4"/>
    <s v="Jun"/>
    <s v="2014"/>
    <d v="2014-06-11T00:00:00"/>
    <n v="27.501000000000001"/>
    <n v="12.772"/>
    <n v="20.136500000000002"/>
    <n v="0"/>
    <n v="0"/>
    <n v="0"/>
  </r>
  <r>
    <x v="4"/>
    <s v="Jun"/>
    <s v="2014"/>
    <d v="2014-06-12T00:00:00"/>
    <n v="29.87"/>
    <n v="11.433000000000002"/>
    <n v="20.651500000000002"/>
    <n v="0"/>
    <n v="0"/>
    <n v="0"/>
  </r>
  <r>
    <x v="4"/>
    <s v="Jun"/>
    <s v="2014"/>
    <d v="2014-06-13T00:00:00"/>
    <n v="26.471"/>
    <n v="21.527000000000001"/>
    <n v="23.999000000000002"/>
    <n v="0"/>
    <n v="0"/>
    <n v="0"/>
  </r>
  <r>
    <x v="5"/>
    <s v="Jun"/>
    <s v="2014"/>
    <d v="2014-06-14T00:00:00"/>
    <n v="28.530999999999999"/>
    <n v="16.583000000000002"/>
    <n v="22.557000000000002"/>
    <n v="0"/>
    <n v="0"/>
    <n v="0"/>
  </r>
  <r>
    <x v="5"/>
    <s v="Jun"/>
    <s v="2014"/>
    <d v="2014-06-15T00:00:00"/>
    <n v="26.471"/>
    <n v="14.317"/>
    <n v="20.393999999999998"/>
    <n v="0"/>
    <n v="0"/>
    <n v="0"/>
  </r>
  <r>
    <x v="5"/>
    <s v="Jun"/>
    <s v="2014"/>
    <d v="2014-06-16T00:00:00"/>
    <n v="25.647000000000002"/>
    <n v="13.287000000000001"/>
    <n v="19.467000000000002"/>
    <n v="1.6743680000000003"/>
    <n v="0"/>
    <n v="1.6743680000000003"/>
  </r>
  <r>
    <x v="5"/>
    <s v="Jun"/>
    <s v="2014"/>
    <d v="2014-06-17T00:00:00"/>
    <n v="21.218000000000004"/>
    <n v="12.36"/>
    <n v="16.789000000000001"/>
    <n v="0"/>
    <n v="0"/>
    <n v="0"/>
  </r>
  <r>
    <x v="5"/>
    <s v="Jun"/>
    <s v="2014"/>
    <d v="2014-06-18T00:00:00"/>
    <n v="26.471"/>
    <n v="12.566000000000001"/>
    <n v="19.5185"/>
    <n v="2.0929600000000002"/>
    <n v="0"/>
    <n v="2.0929600000000002"/>
  </r>
  <r>
    <x v="5"/>
    <s v="Jun"/>
    <s v="2014"/>
    <d v="2014-06-19T00:00:00"/>
    <n v="30.591000000000001"/>
    <n v="17.613000000000003"/>
    <n v="24.102000000000004"/>
    <n v="0"/>
    <n v="0"/>
    <n v="0"/>
  </r>
  <r>
    <x v="5"/>
    <s v="Jun"/>
    <s v="2014"/>
    <d v="2014-06-20T00:00:00"/>
    <n v="29.355"/>
    <n v="21.218000000000004"/>
    <n v="25.286500000000004"/>
    <n v="0"/>
    <n v="27.470099999999999"/>
    <n v="27.470099999999999"/>
  </r>
  <r>
    <x v="6"/>
    <s v="Jun"/>
    <s v="2014"/>
    <d v="2014-06-21T00:00:00"/>
    <n v="28.324999999999999"/>
    <n v="18.952000000000002"/>
    <n v="23.638500000000001"/>
    <n v="0"/>
    <n v="0"/>
    <n v="0"/>
  </r>
  <r>
    <x v="6"/>
    <s v="Jun"/>
    <s v="2014"/>
    <d v="2014-06-22T00:00:00"/>
    <n v="30.694000000000003"/>
    <n v="15.244000000000002"/>
    <n v="22.969000000000001"/>
    <n v="0"/>
    <n v="0"/>
    <n v="0"/>
  </r>
  <r>
    <x v="6"/>
    <s v="Jun"/>
    <s v="2014"/>
    <d v="2014-06-23T00:00:00"/>
    <n v="29.767000000000003"/>
    <n v="15.450000000000001"/>
    <n v="22.608500000000003"/>
    <n v="0"/>
    <n v="0"/>
    <n v="0"/>
  </r>
  <r>
    <x v="6"/>
    <s v="Jun"/>
    <s v="2014"/>
    <d v="2014-06-24T00:00:00"/>
    <n v="29.767000000000003"/>
    <n v="14.729000000000001"/>
    <n v="22.248000000000001"/>
    <n v="0"/>
    <n v="0"/>
    <n v="0"/>
  </r>
  <r>
    <x v="6"/>
    <s v="Jun"/>
    <s v="2014"/>
    <d v="2014-06-25T00:00:00"/>
    <n v="34.505000000000003"/>
    <n v="12.36"/>
    <n v="23.432500000000001"/>
    <n v="0"/>
    <n v="0"/>
    <n v="0"/>
  </r>
  <r>
    <x v="6"/>
    <s v="Jun"/>
    <s v="2014"/>
    <d v="2014-06-26T00:00:00"/>
    <n v="33.887"/>
    <n v="15.347000000000001"/>
    <n v="24.617000000000001"/>
    <n v="0"/>
    <n v="27.470099999999999"/>
    <n v="27.470099999999999"/>
  </r>
  <r>
    <x v="6"/>
    <s v="Jun"/>
    <s v="2014"/>
    <d v="2014-06-27T00:00:00"/>
    <n v="33.063000000000002"/>
    <n v="19.260999999999999"/>
    <n v="26.161999999999999"/>
    <n v="0"/>
    <n v="0"/>
    <n v="0"/>
  </r>
  <r>
    <x v="7"/>
    <s v="Jun"/>
    <s v="2014"/>
    <d v="2014-06-28T00:00:00"/>
    <n v="28.119"/>
    <n v="14.111000000000001"/>
    <n v="21.115000000000002"/>
    <n v="0"/>
    <n v="0"/>
    <n v="0"/>
  </r>
  <r>
    <x v="7"/>
    <s v="Jun"/>
    <s v="2014"/>
    <d v="2014-06-29T00:00:00"/>
    <n v="30.591000000000001"/>
    <n v="11.948000000000002"/>
    <n v="21.269500000000001"/>
    <n v="0"/>
    <n v="0"/>
    <n v="0"/>
  </r>
  <r>
    <x v="7"/>
    <s v="Jun"/>
    <s v="2014"/>
    <d v="2014-06-30T00:00:00"/>
    <n v="28.737000000000002"/>
    <n v="19.467000000000002"/>
    <n v="24.102000000000004"/>
    <n v="0"/>
    <n v="0"/>
    <n v="0"/>
  </r>
  <r>
    <x v="7"/>
    <s v="Jul"/>
    <s v="2014"/>
    <d v="2014-07-01T00:00:00"/>
    <n v="32.342000000000006"/>
    <n v="17.716000000000001"/>
    <n v="25.029000000000003"/>
    <n v="0"/>
    <n v="0"/>
    <n v="0"/>
  </r>
  <r>
    <x v="7"/>
    <s v="Jul"/>
    <s v="2014"/>
    <d v="2014-07-02T00:00:00"/>
    <n v="30.282000000000004"/>
    <n v="19.879000000000001"/>
    <n v="25.080500000000001"/>
    <n v="0"/>
    <n v="0"/>
    <n v="0"/>
  </r>
  <r>
    <x v="7"/>
    <s v="Jul"/>
    <s v="2014"/>
    <d v="2014-07-03T00:00:00"/>
    <n v="29.561"/>
    <n v="20.188000000000002"/>
    <n v="24.874500000000001"/>
    <n v="0"/>
    <n v="0"/>
    <n v="0"/>
  </r>
  <r>
    <x v="7"/>
    <s v="Jul"/>
    <s v="2014"/>
    <d v="2014-07-04T00:00:00"/>
    <n v="30.694000000000003"/>
    <n v="17.922000000000004"/>
    <n v="24.308000000000003"/>
    <n v="0"/>
    <n v="0"/>
    <n v="0"/>
  </r>
  <r>
    <x v="8"/>
    <s v="Jul"/>
    <s v="2014"/>
    <d v="2014-07-05T00:00:00"/>
    <n v="28.943000000000001"/>
    <n v="16.686"/>
    <n v="22.814500000000002"/>
    <n v="0"/>
    <n v="0"/>
    <n v="0"/>
  </r>
  <r>
    <x v="8"/>
    <s v="Jul"/>
    <s v="2014"/>
    <d v="2014-07-06T00:00:00"/>
    <n v="30.282000000000004"/>
    <n v="16.891999999999999"/>
    <n v="23.587000000000003"/>
    <n v="0"/>
    <n v="0"/>
    <n v="0"/>
  </r>
  <r>
    <x v="8"/>
    <s v="Jul"/>
    <s v="2014"/>
    <d v="2014-07-07T00:00:00"/>
    <n v="29.767000000000003"/>
    <n v="19.158000000000001"/>
    <n v="24.462500000000002"/>
    <n v="0"/>
    <n v="27.470099999999999"/>
    <n v="27.470099999999999"/>
  </r>
  <r>
    <x v="8"/>
    <s v="Jul"/>
    <s v="2014"/>
    <d v="2014-07-08T00:00:00"/>
    <n v="31.312000000000005"/>
    <n v="15.965"/>
    <n v="23.638500000000001"/>
    <n v="0"/>
    <n v="0"/>
    <n v="0"/>
  </r>
  <r>
    <x v="8"/>
    <s v="Jul"/>
    <s v="2014"/>
    <d v="2014-07-09T00:00:00"/>
    <n v="34.092999999999996"/>
    <n v="15.656000000000002"/>
    <n v="24.874499999999998"/>
    <n v="0"/>
    <n v="0"/>
    <n v="0"/>
  </r>
  <r>
    <x v="8"/>
    <s v="Jul"/>
    <s v="2014"/>
    <d v="2014-07-10T00:00:00"/>
    <n v="28.015999999999998"/>
    <n v="16.789000000000001"/>
    <n v="22.4025"/>
    <n v="0"/>
    <n v="0"/>
    <n v="0"/>
  </r>
  <r>
    <x v="8"/>
    <s v="Jul"/>
    <s v="2014"/>
    <d v="2014-07-11T00:00:00"/>
    <n v="34.814"/>
    <n v="18.128000000000004"/>
    <n v="26.471000000000004"/>
    <n v="0"/>
    <n v="0"/>
    <n v="0"/>
  </r>
  <r>
    <x v="9"/>
    <s v="Jul"/>
    <s v="2014"/>
    <d v="2014-07-12T00:00:00"/>
    <n v="26.368000000000002"/>
    <n v="19.364000000000001"/>
    <n v="22.866"/>
    <n v="0"/>
    <n v="0"/>
    <n v="0"/>
  </r>
  <r>
    <x v="9"/>
    <s v="Jul"/>
    <s v="2014"/>
    <d v="2014-07-13T00:00:00"/>
    <n v="34.195999999999998"/>
    <n v="19.982000000000003"/>
    <n v="27.088999999999999"/>
    <n v="0"/>
    <n v="0"/>
    <n v="0"/>
  </r>
  <r>
    <x v="9"/>
    <s v="Jul"/>
    <s v="2014"/>
    <d v="2014-07-14T00:00:00"/>
    <n v="26.368000000000002"/>
    <n v="17.922000000000004"/>
    <n v="22.145000000000003"/>
    <n v="7.3253600000000025"/>
    <n v="0"/>
    <n v="7.3253600000000025"/>
  </r>
  <r>
    <x v="9"/>
    <s v="Jul"/>
    <s v="2014"/>
    <d v="2014-07-15T00:00:00"/>
    <n v="24.205000000000002"/>
    <n v="13.287000000000001"/>
    <n v="18.746000000000002"/>
    <n v="0"/>
    <n v="0"/>
    <n v="0"/>
  </r>
  <r>
    <x v="9"/>
    <s v="Jul"/>
    <s v="2014"/>
    <d v="2014-07-16T00:00:00"/>
    <n v="29.252000000000002"/>
    <n v="10.403000000000002"/>
    <n v="19.827500000000001"/>
    <n v="0"/>
    <n v="0"/>
    <n v="0"/>
  </r>
  <r>
    <x v="9"/>
    <s v="Jul"/>
    <s v="2014"/>
    <d v="2014-07-17T00:00:00"/>
    <n v="33.372"/>
    <n v="20.085000000000001"/>
    <n v="26.7285"/>
    <n v="0"/>
    <n v="0"/>
    <n v="0"/>
  </r>
  <r>
    <x v="9"/>
    <s v="Jul"/>
    <s v="2014"/>
    <d v="2014-07-18T00:00:00"/>
    <n v="25.544"/>
    <n v="12.257000000000001"/>
    <n v="18.900500000000001"/>
    <n v="0"/>
    <n v="27.470099999999999"/>
    <n v="27.470099999999999"/>
  </r>
  <r>
    <x v="10"/>
    <s v="Jul"/>
    <s v="2014"/>
    <d v="2014-07-19T00:00:00"/>
    <n v="28.530999999999999"/>
    <n v="11.948000000000002"/>
    <n v="20.2395"/>
    <n v="0"/>
    <n v="0"/>
    <n v="0"/>
  </r>
  <r>
    <x v="10"/>
    <s v="Jul"/>
    <s v="2014"/>
    <d v="2014-07-20T00:00:00"/>
    <n v="34.092999999999996"/>
    <n v="14.523000000000001"/>
    <n v="24.308"/>
    <n v="8.5811360000000008"/>
    <n v="0"/>
    <n v="8.5811360000000008"/>
  </r>
  <r>
    <x v="10"/>
    <s v="Jul"/>
    <s v="2014"/>
    <d v="2014-07-21T00:00:00"/>
    <n v="33.99"/>
    <n v="13.493000000000002"/>
    <n v="23.741500000000002"/>
    <n v="0"/>
    <n v="0"/>
    <n v="0"/>
  </r>
  <r>
    <x v="10"/>
    <s v="Jul"/>
    <s v="2014"/>
    <d v="2014-07-22T00:00:00"/>
    <n v="34.402000000000001"/>
    <n v="15.965"/>
    <n v="25.183500000000002"/>
    <n v="1.2557760000000002"/>
    <n v="0"/>
    <n v="1.2557760000000002"/>
  </r>
  <r>
    <x v="10"/>
    <s v="Jul"/>
    <s v="2014"/>
    <d v="2014-07-23T00:00:00"/>
    <n v="33.887"/>
    <n v="15.965"/>
    <n v="24.926000000000002"/>
    <n v="0"/>
    <n v="0"/>
    <n v="0"/>
  </r>
  <r>
    <x v="10"/>
    <s v="Jul"/>
    <s v="2014"/>
    <d v="2014-07-24T00:00:00"/>
    <n v="36.358999999999995"/>
    <n v="16.995000000000001"/>
    <n v="26.677"/>
    <n v="5.6509920000000013"/>
    <n v="0"/>
    <n v="5.6509920000000013"/>
  </r>
  <r>
    <x v="10"/>
    <s v="Jul"/>
    <s v="2014"/>
    <d v="2014-07-25T00:00:00"/>
    <n v="28.222000000000001"/>
    <n v="17.613000000000003"/>
    <n v="22.917500000000004"/>
    <n v="21.138896000000003"/>
    <n v="27.470099999999999"/>
    <n v="48.608996000000005"/>
  </r>
  <r>
    <x v="11"/>
    <s v="Jul"/>
    <s v="2014"/>
    <d v="2014-07-26T00:00:00"/>
    <n v="25.440999999999999"/>
    <n v="11.845000000000001"/>
    <n v="18.643000000000001"/>
    <n v="0.41859200000000008"/>
    <n v="0"/>
    <n v="0.41859200000000008"/>
  </r>
  <r>
    <x v="11"/>
    <s v="Jul"/>
    <s v="2014"/>
    <d v="2014-07-27T00:00:00"/>
    <n v="28.324999999999999"/>
    <n v="9.4760000000000009"/>
    <n v="18.900500000000001"/>
    <n v="22.185376000000009"/>
    <n v="0"/>
    <n v="22.185376000000009"/>
  </r>
  <r>
    <x v="11"/>
    <s v="Jul"/>
    <s v="2014"/>
    <d v="2014-07-28T00:00:00"/>
    <n v="29.045999999999999"/>
    <n v="14.214"/>
    <n v="21.63"/>
    <n v="37.045392"/>
    <n v="0"/>
    <n v="37.045392"/>
  </r>
  <r>
    <x v="11"/>
    <s v="Jul"/>
    <s v="2014"/>
    <d v="2014-07-29T00:00:00"/>
    <n v="27.913000000000004"/>
    <n v="12.257000000000001"/>
    <n v="20.085000000000001"/>
    <n v="4.1859200000000003"/>
    <n v="0"/>
    <n v="4.1859200000000003"/>
  </r>
  <r>
    <x v="11"/>
    <s v="Jul"/>
    <s v="2014"/>
    <d v="2014-07-30T00:00:00"/>
    <n v="29.458000000000002"/>
    <n v="16.171000000000003"/>
    <n v="22.814500000000002"/>
    <n v="14.232127999999999"/>
    <n v="0"/>
    <n v="14.232127999999999"/>
  </r>
  <r>
    <x v="11"/>
    <s v="Jul"/>
    <s v="2014"/>
    <d v="2014-07-31T00:00:00"/>
    <n v="30.591000000000001"/>
    <n v="13.802000000000001"/>
    <n v="22.1965"/>
    <n v="0"/>
    <n v="0"/>
    <n v="0"/>
  </r>
  <r>
    <x v="11"/>
    <s v="Aug"/>
    <s v="2014"/>
    <d v="2014-08-01T00:00:00"/>
    <n v="25.647000000000002"/>
    <n v="18.025000000000002"/>
    <n v="21.836000000000002"/>
    <n v="0"/>
    <n v="0"/>
    <n v="0"/>
  </r>
  <r>
    <x v="12"/>
    <s v="Aug"/>
    <s v="2014"/>
    <d v="2014-08-02T00:00:00"/>
    <n v="28.737000000000002"/>
    <n v="16.583000000000002"/>
    <n v="22.660000000000004"/>
    <n v="0.627888"/>
    <n v="0"/>
    <n v="0.627888"/>
  </r>
  <r>
    <x v="12"/>
    <s v="Aug"/>
    <s v="2014"/>
    <d v="2014-08-03T00:00:00"/>
    <n v="28.634"/>
    <n v="13.39"/>
    <n v="21.012"/>
    <n v="0"/>
    <n v="0"/>
    <n v="0"/>
  </r>
  <r>
    <x v="12"/>
    <s v="Aug"/>
    <s v="2014"/>
    <d v="2014-08-04T00:00:00"/>
    <n v="31.312000000000005"/>
    <n v="14.214"/>
    <n v="22.763000000000002"/>
    <n v="4.3952160000000013"/>
    <n v="0"/>
    <n v="4.3952160000000013"/>
  </r>
  <r>
    <x v="12"/>
    <s v="Aug"/>
    <s v="2014"/>
    <d v="2014-08-05T00:00:00"/>
    <n v="30.282000000000004"/>
    <n v="13.699000000000002"/>
    <n v="21.990500000000004"/>
    <n v="2.9301440000000003"/>
    <n v="0"/>
    <n v="2.9301440000000003"/>
  </r>
  <r>
    <x v="12"/>
    <s v="Aug"/>
    <s v="2014"/>
    <d v="2014-08-06T00:00:00"/>
    <n v="29.045999999999999"/>
    <n v="14.111000000000001"/>
    <n v="21.578499999999998"/>
    <n v="0"/>
    <n v="0"/>
    <n v="0"/>
  </r>
  <r>
    <x v="12"/>
    <s v="Aug"/>
    <s v="2014"/>
    <d v="2014-08-07T00:00:00"/>
    <n v="28.634"/>
    <n v="14.111000000000001"/>
    <n v="21.372500000000002"/>
    <n v="0.20929600000000004"/>
    <n v="0"/>
    <n v="0.20929600000000004"/>
  </r>
  <r>
    <x v="12"/>
    <s v="Aug"/>
    <s v="2014"/>
    <d v="2014-08-08T00:00:00"/>
    <n v="28.943000000000001"/>
    <n v="21.012000000000004"/>
    <n v="24.977500000000003"/>
    <n v="0"/>
    <n v="27.470099999999999"/>
    <n v="27.470099999999999"/>
  </r>
  <r>
    <x v="13"/>
    <s v="Aug"/>
    <s v="2014"/>
    <d v="2014-08-09T00:00:00"/>
    <n v="28.119"/>
    <n v="14.935"/>
    <n v="21.527000000000001"/>
    <n v="2.0929600000000002"/>
    <n v="0"/>
    <n v="2.0929600000000002"/>
  </r>
  <r>
    <x v="13"/>
    <s v="Aug"/>
    <s v="2014"/>
    <d v="2014-08-10T00:00:00"/>
    <n v="30.179000000000002"/>
    <n v="13.493000000000002"/>
    <n v="21.836000000000002"/>
    <n v="0"/>
    <n v="0"/>
    <n v="0"/>
  </r>
  <r>
    <x v="13"/>
    <s v="Aug"/>
    <s v="2014"/>
    <d v="2014-08-11T00:00:00"/>
    <n v="33.063000000000002"/>
    <n v="15.965"/>
    <n v="24.514000000000003"/>
    <n v="0"/>
    <n v="0"/>
    <n v="0"/>
  </r>
  <r>
    <x v="13"/>
    <s v="Aug"/>
    <s v="2014"/>
    <d v="2014-08-12T00:00:00"/>
    <n v="28.428000000000001"/>
    <n v="15.862"/>
    <n v="22.145"/>
    <n v="0"/>
    <n v="0"/>
    <n v="0"/>
  </r>
  <r>
    <x v="13"/>
    <s v="Aug"/>
    <s v="2014"/>
    <d v="2014-08-13T00:00:00"/>
    <n v="26.677000000000003"/>
    <n v="11.536000000000001"/>
    <n v="19.106500000000004"/>
    <n v="0"/>
    <n v="0"/>
    <n v="0"/>
  </r>
  <r>
    <x v="13"/>
    <s v="Aug"/>
    <s v="2014"/>
    <d v="2014-08-14T00:00:00"/>
    <n v="24.617000000000004"/>
    <n v="9.8880000000000017"/>
    <n v="17.252500000000005"/>
    <n v="0"/>
    <n v="0"/>
    <n v="0"/>
  </r>
  <r>
    <x v="13"/>
    <s v="Aug"/>
    <s v="2014"/>
    <d v="2014-08-15T00:00:00"/>
    <n v="23.587000000000003"/>
    <n v="9.4760000000000009"/>
    <n v="16.531500000000001"/>
    <n v="0"/>
    <n v="0"/>
    <n v="0"/>
  </r>
  <r>
    <x v="14"/>
    <s v="Aug"/>
    <s v="2014"/>
    <d v="2014-08-16T00:00:00"/>
    <n v="27.192000000000004"/>
    <n v="7.4160000000000004"/>
    <n v="17.304000000000002"/>
    <n v="0.83718400000000015"/>
    <n v="0"/>
    <n v="0.83718400000000015"/>
  </r>
  <r>
    <x v="14"/>
    <s v="Aug"/>
    <s v="2014"/>
    <d v="2014-08-17T00:00:00"/>
    <n v="28.324999999999999"/>
    <n v="6.798"/>
    <n v="17.561499999999999"/>
    <n v="0"/>
    <n v="0"/>
    <n v="0"/>
  </r>
  <r>
    <x v="14"/>
    <s v="Aug"/>
    <s v="2014"/>
    <d v="2014-08-18T00:00:00"/>
    <n v="27.295000000000002"/>
    <n v="11.536000000000001"/>
    <n v="19.415500000000002"/>
    <n v="0"/>
    <n v="0"/>
    <n v="0"/>
  </r>
  <r>
    <x v="14"/>
    <s v="Aug"/>
    <s v="2014"/>
    <d v="2014-08-19T00:00:00"/>
    <n v="27.398000000000003"/>
    <n v="12.669"/>
    <n v="20.033500000000004"/>
    <n v="0"/>
    <n v="0"/>
    <n v="0"/>
  </r>
  <r>
    <x v="14"/>
    <s v="Aug"/>
    <s v="2014"/>
    <d v="2014-08-20T00:00:00"/>
    <n v="28.222000000000001"/>
    <n v="10.403000000000002"/>
    <n v="19.3125"/>
    <n v="0"/>
    <n v="0"/>
    <n v="0"/>
  </r>
  <r>
    <x v="14"/>
    <s v="Aug"/>
    <s v="2014"/>
    <d v="2014-08-21T00:00:00"/>
    <n v="21.218000000000004"/>
    <n v="8.24"/>
    <n v="14.729000000000003"/>
    <n v="20.720304000000002"/>
    <n v="0"/>
    <n v="20.720304000000002"/>
  </r>
  <r>
    <x v="14"/>
    <s v="Aug"/>
    <s v="2014"/>
    <d v="2014-08-22T00:00:00"/>
    <n v="19.57"/>
    <n v="4.3260000000000005"/>
    <n v="11.948"/>
    <n v="2.9301440000000003"/>
    <n v="0"/>
    <n v="2.9301440000000003"/>
  </r>
  <r>
    <x v="15"/>
    <s v="Aug"/>
    <s v="2014"/>
    <d v="2014-08-23T00:00:00"/>
    <n v="24.205000000000002"/>
    <n v="4.5320000000000009"/>
    <n v="14.368500000000001"/>
    <n v="0"/>
    <n v="0"/>
    <n v="0"/>
  </r>
  <r>
    <x v="15"/>
    <s v="Aug"/>
    <s v="2014"/>
    <d v="2014-08-24T00:00:00"/>
    <n v="22.248000000000001"/>
    <n v="13.081000000000001"/>
    <n v="17.6645"/>
    <n v="0"/>
    <n v="0"/>
    <n v="0"/>
  </r>
  <r>
    <x v="15"/>
    <s v="Aug"/>
    <s v="2014"/>
    <d v="2014-08-25T00:00:00"/>
    <n v="27.089000000000002"/>
    <n v="15.450000000000001"/>
    <n v="21.269500000000001"/>
    <n v="0"/>
    <n v="0"/>
    <n v="0"/>
  </r>
  <r>
    <x v="15"/>
    <s v="Aug"/>
    <s v="2014"/>
    <d v="2014-08-26T00:00:00"/>
    <n v="24.102000000000004"/>
    <n v="11.227"/>
    <n v="17.664500000000004"/>
    <n v="0"/>
    <n v="0"/>
    <n v="0"/>
  </r>
  <r>
    <x v="15"/>
    <s v="Aug"/>
    <s v="2014"/>
    <d v="2014-08-27T00:00:00"/>
    <n v="24.617000000000004"/>
    <n v="9.1669999999999998"/>
    <n v="16.892000000000003"/>
    <n v="0"/>
    <n v="0"/>
    <n v="0"/>
  </r>
  <r>
    <x v="15"/>
    <s v="Aug"/>
    <s v="2014"/>
    <d v="2014-08-28T00:00:00"/>
    <n v="21.218000000000004"/>
    <n v="8.8580000000000005"/>
    <n v="15.038000000000002"/>
    <n v="0"/>
    <n v="0"/>
    <n v="0"/>
  </r>
  <r>
    <x v="15"/>
    <s v="Aug"/>
    <s v="2014"/>
    <d v="2014-08-29T00:00:00"/>
    <n v="19.982000000000003"/>
    <n v="10.815"/>
    <n v="15.398500000000002"/>
    <n v="0.41859200000000008"/>
    <n v="0"/>
    <n v="0.41859200000000008"/>
  </r>
  <r>
    <x v="16"/>
    <s v="Aug"/>
    <s v="2014"/>
    <d v="2014-08-30T00:00:00"/>
    <n v="19.673000000000002"/>
    <n v="5.8710000000000004"/>
    <n v="12.772000000000002"/>
    <n v="1.6743680000000003"/>
    <n v="27.470099999999999"/>
    <n v="29.144468"/>
  </r>
  <r>
    <x v="16"/>
    <s v="Aug"/>
    <s v="2014"/>
    <d v="2014-08-31T00:00:00"/>
    <n v="22.042000000000002"/>
    <n v="5.0469999999999997"/>
    <n v="13.544500000000001"/>
    <n v="0"/>
    <n v="0"/>
    <n v="0"/>
  </r>
  <r>
    <x v="16"/>
    <s v="Sep"/>
    <s v="2014"/>
    <d v="2014-09-01T00:00:00"/>
    <n v="25.956"/>
    <n v="4.12"/>
    <n v="15.038"/>
    <n v="0"/>
    <n v="0"/>
    <n v="0"/>
  </r>
  <r>
    <x v="16"/>
    <s v="Sep"/>
    <s v="2014"/>
    <d v="2014-09-02T00:00:00"/>
    <n v="29.561"/>
    <n v="7.21"/>
    <n v="18.3855"/>
    <n v="0"/>
    <n v="0"/>
    <n v="0"/>
  </r>
  <r>
    <x v="16"/>
    <s v="Sep"/>
    <s v="2014"/>
    <d v="2014-09-03T00:00:00"/>
    <n v="29.973000000000003"/>
    <n v="8.4460000000000015"/>
    <n v="19.209500000000002"/>
    <n v="0"/>
    <n v="0"/>
    <n v="0"/>
  </r>
  <r>
    <x v="16"/>
    <s v="Sep"/>
    <s v="2014"/>
    <d v="2014-09-04T00:00:00"/>
    <n v="28.324999999999999"/>
    <n v="15.553000000000003"/>
    <n v="21.939"/>
    <n v="0"/>
    <n v="0"/>
    <n v="0"/>
  </r>
  <r>
    <x v="16"/>
    <s v="Sep"/>
    <s v="2014"/>
    <d v="2014-09-05T00:00:00"/>
    <n v="29.458000000000002"/>
    <n v="13.493000000000002"/>
    <n v="21.475500000000004"/>
    <n v="0"/>
    <n v="0"/>
    <n v="0"/>
  </r>
  <r>
    <x v="17"/>
    <s v="Sep"/>
    <s v="2014"/>
    <d v="2014-09-06T00:00:00"/>
    <n v="31.209000000000003"/>
    <n v="12.875"/>
    <n v="22.042000000000002"/>
    <n v="0"/>
    <n v="0"/>
    <n v="0"/>
  </r>
  <r>
    <x v="17"/>
    <s v="Sep"/>
    <s v="2014"/>
    <d v="2014-09-07T00:00:00"/>
    <n v="32.033000000000001"/>
    <n v="12.875"/>
    <n v="22.454000000000001"/>
    <n v="0"/>
    <n v="0"/>
    <n v="0"/>
  </r>
  <r>
    <x v="17"/>
    <s v="Sep"/>
    <s v="2014"/>
    <d v="2014-09-08T00:00:00"/>
    <n v="31.209000000000003"/>
    <n v="14.42"/>
    <n v="22.814500000000002"/>
    <n v="0"/>
    <n v="0"/>
    <n v="0"/>
  </r>
  <r>
    <x v="17"/>
    <s v="Sep"/>
    <s v="2014"/>
    <d v="2014-09-09T00:00:00"/>
    <n v="31.827000000000002"/>
    <n v="16.377000000000002"/>
    <n v="24.102000000000004"/>
    <n v="0.20929600000000004"/>
    <n v="0"/>
    <n v="0.20929600000000004"/>
  </r>
  <r>
    <x v="17"/>
    <s v="Sep"/>
    <s v="2014"/>
    <d v="2014-09-10T00:00:00"/>
    <n v="32.239000000000004"/>
    <n v="12.875"/>
    <n v="22.557000000000002"/>
    <n v="0"/>
    <n v="0"/>
    <n v="0"/>
  </r>
  <r>
    <x v="17"/>
    <s v="Sep"/>
    <s v="2014"/>
    <d v="2014-09-11T00:00:00"/>
    <n v="33.063000000000002"/>
    <n v="12.051000000000002"/>
    <n v="22.557000000000002"/>
    <n v="0"/>
    <n v="0"/>
    <n v="0"/>
  </r>
  <r>
    <x v="17"/>
    <s v="Sep"/>
    <s v="2014"/>
    <d v="2014-09-12T00:00:00"/>
    <n v="32.651000000000003"/>
    <n v="12.566000000000001"/>
    <n v="22.608500000000003"/>
    <n v="0"/>
    <n v="0"/>
    <n v="0"/>
  </r>
  <r>
    <x v="18"/>
    <s v="Sep"/>
    <s v="2014"/>
    <d v="2014-09-13T00:00:00"/>
    <n v="34.402000000000001"/>
    <n v="12.978000000000002"/>
    <n v="23.69"/>
    <n v="0"/>
    <n v="0"/>
    <n v="0"/>
  </r>
  <r>
    <x v="18"/>
    <s v="Sep"/>
    <s v="2014"/>
    <d v="2014-09-14T00:00:00"/>
    <n v="36.770999999999994"/>
    <n v="14.935"/>
    <n v="25.852999999999998"/>
    <n v="0"/>
    <n v="0"/>
    <n v="0"/>
  </r>
  <r>
    <x v="18"/>
    <s v="Sep"/>
    <s v="2014"/>
    <d v="2014-09-15T00:00:00"/>
    <n v="36.255999999999993"/>
    <n v="15.862"/>
    <n v="26.058999999999997"/>
    <n v="0"/>
    <n v="0"/>
    <n v="0"/>
  </r>
  <r>
    <x v="18"/>
    <s v="Sep"/>
    <s v="2014"/>
    <d v="2014-09-16T00:00:00"/>
    <n v="36.152999999999992"/>
    <n v="17.716000000000001"/>
    <n v="26.934499999999996"/>
    <n v="0"/>
    <n v="0"/>
    <n v="0"/>
  </r>
  <r>
    <x v="18"/>
    <s v="Sep"/>
    <s v="2014"/>
    <d v="2014-09-17T00:00:00"/>
    <n v="34.195999999999998"/>
    <n v="15.038000000000002"/>
    <n v="24.617000000000001"/>
    <n v="3.5580319999999999"/>
    <n v="0"/>
    <n v="3.5580319999999999"/>
  </r>
  <r>
    <x v="18"/>
    <s v="Sep"/>
    <s v="2014"/>
    <d v="2014-09-18T00:00:00"/>
    <n v="20.085000000000001"/>
    <n v="6.9010000000000007"/>
    <n v="13.493"/>
    <n v="28.673552000000004"/>
    <n v="0"/>
    <n v="28.673552000000004"/>
  </r>
  <r>
    <x v="18"/>
    <s v="Sep"/>
    <s v="2014"/>
    <d v="2014-09-19T00:00:00"/>
    <n v="21.527000000000001"/>
    <n v="3.605"/>
    <n v="12.566000000000001"/>
    <n v="11.092687999999997"/>
    <n v="0"/>
    <n v="11.092687999999997"/>
  </r>
  <r>
    <x v="19"/>
    <s v="Sep"/>
    <s v="2014"/>
    <d v="2014-09-20T00:00:00"/>
    <n v="17.716000000000001"/>
    <n v="2.4720000000000004"/>
    <n v="10.094000000000001"/>
    <n v="7.1160639999999997"/>
    <n v="0"/>
    <n v="7.1160639999999997"/>
  </r>
  <r>
    <x v="19"/>
    <s v="Sep"/>
    <s v="2014"/>
    <d v="2014-09-21T00:00:00"/>
    <n v="22.248000000000001"/>
    <n v="0.20600000000000007"/>
    <n v="11.227"/>
    <n v="0"/>
    <n v="0"/>
    <n v="0"/>
  </r>
  <r>
    <x v="19"/>
    <s v="Sep"/>
    <s v="2014"/>
    <d v="2014-09-22T00:00:00"/>
    <n v="26.677000000000003"/>
    <n v="3.09"/>
    <n v="14.883500000000002"/>
    <n v="0"/>
    <n v="0"/>
    <n v="0"/>
  </r>
  <r>
    <x v="19"/>
    <s v="Sep"/>
    <s v="2014"/>
    <d v="2014-09-23T00:00:00"/>
    <n v="28.530999999999999"/>
    <n v="5.5619999999999994"/>
    <n v="17.046499999999998"/>
    <n v="0.83718400000000015"/>
    <n v="0"/>
    <n v="0.83718400000000015"/>
  </r>
  <r>
    <x v="19"/>
    <s v="Sep"/>
    <s v="2014"/>
    <d v="2014-09-24T00:00:00"/>
    <n v="28.428000000000001"/>
    <n v="17.510000000000002"/>
    <n v="22.969000000000001"/>
    <n v="1.0464800000000001"/>
    <n v="0"/>
    <n v="1.0464800000000001"/>
  </r>
  <r>
    <x v="19"/>
    <s v="Sep"/>
    <s v="2014"/>
    <d v="2014-09-25T00:00:00"/>
    <n v="25.956"/>
    <n v="9.6820000000000004"/>
    <n v="17.818999999999999"/>
    <n v="0"/>
    <n v="0"/>
    <n v="0"/>
  </r>
  <r>
    <x v="19"/>
    <s v="Sep"/>
    <s v="2014"/>
    <d v="2014-09-26T00:00:00"/>
    <m/>
    <m/>
    <s v=""/>
    <m/>
    <m/>
    <s v=""/>
  </r>
  <r>
    <x v="20"/>
    <s v="Sep"/>
    <s v="2014"/>
    <d v="2014-09-27T00:00:00"/>
    <m/>
    <m/>
    <s v=""/>
    <m/>
    <m/>
    <s v=""/>
  </r>
  <r>
    <x v="20"/>
    <s v="Sep"/>
    <s v="2014"/>
    <d v="2014-09-28T00:00:00"/>
    <m/>
    <m/>
    <s v=""/>
    <m/>
    <m/>
    <s v=""/>
  </r>
  <r>
    <x v="20"/>
    <s v="Sep"/>
    <s v="2014"/>
    <d v="2014-09-29T00:00:00"/>
    <m/>
    <m/>
    <s v=""/>
    <m/>
    <m/>
    <s v=""/>
  </r>
  <r>
    <x v="20"/>
    <s v="Sep"/>
    <s v="2014"/>
    <d v="2014-09-30T00:00:00"/>
    <m/>
    <m/>
    <s v=""/>
    <m/>
    <m/>
    <s v=""/>
  </r>
  <r>
    <x v="20"/>
    <s v="Oct"/>
    <s v="2014"/>
    <d v="2014-10-01T00:00:00"/>
    <m/>
    <m/>
    <s v=""/>
    <m/>
    <m/>
    <s v=""/>
  </r>
  <r>
    <x v="20"/>
    <s v="Oct"/>
    <s v="2014"/>
    <d v="2014-10-02T00:00:00"/>
    <m/>
    <m/>
    <s v=""/>
    <m/>
    <m/>
    <s v=""/>
  </r>
  <r>
    <x v="20"/>
    <s v="Oct"/>
    <s v="2014"/>
    <d v="2014-10-03T00:00:00"/>
    <m/>
    <m/>
    <s v=""/>
    <m/>
    <m/>
    <s v=""/>
  </r>
  <r>
    <x v="21"/>
    <s v="Oct"/>
    <s v="2014"/>
    <d v="2014-10-04T00:00:00"/>
    <m/>
    <m/>
    <s v=""/>
    <m/>
    <m/>
    <s v=""/>
  </r>
  <r>
    <x v="21"/>
    <s v="Oct"/>
    <s v="2014"/>
    <d v="2014-10-05T00:00:00"/>
    <m/>
    <m/>
    <s v=""/>
    <m/>
    <m/>
    <s v=""/>
  </r>
  <r>
    <x v="21"/>
    <s v="Oct"/>
    <s v="2014"/>
    <d v="2014-10-06T00:00:00"/>
    <m/>
    <m/>
    <s v=""/>
    <m/>
    <m/>
    <s v=""/>
  </r>
  <r>
    <x v="21"/>
    <s v="Oct"/>
    <s v="2014"/>
    <d v="2014-10-07T00:00:00"/>
    <m/>
    <m/>
    <s v=""/>
    <m/>
    <m/>
    <s v=""/>
  </r>
  <r>
    <x v="21"/>
    <s v="Oct"/>
    <s v="2014"/>
    <d v="2014-10-08T00:00:00"/>
    <m/>
    <m/>
    <s v=""/>
    <m/>
    <m/>
    <s v=""/>
  </r>
  <r>
    <x v="21"/>
    <s v="Oct"/>
    <s v="2014"/>
    <d v="2014-10-09T00:00:00"/>
    <m/>
    <m/>
    <s v=""/>
    <m/>
    <m/>
    <s v=""/>
  </r>
  <r>
    <x v="21"/>
    <s v="Oct"/>
    <s v="2014"/>
    <d v="2014-10-10T00:00:00"/>
    <m/>
    <m/>
    <s v=""/>
    <m/>
    <m/>
    <s v=""/>
  </r>
  <r>
    <x v="22"/>
    <s v="Oct"/>
    <s v="2014"/>
    <d v="2014-10-11T00:00:00"/>
    <m/>
    <m/>
    <s v=""/>
    <m/>
    <m/>
    <s v=""/>
  </r>
  <r>
    <x v="22"/>
    <s v="Oct"/>
    <s v="2014"/>
    <d v="2014-10-12T00:00:00"/>
    <m/>
    <m/>
    <s v=""/>
    <m/>
    <m/>
    <s v=""/>
  </r>
  <r>
    <x v="22"/>
    <s v="Oct"/>
    <s v="2014"/>
    <d v="2014-10-13T00:00:00"/>
    <m/>
    <m/>
    <s v=""/>
    <m/>
    <m/>
    <s v=""/>
  </r>
  <r>
    <x v="22"/>
    <s v="Oct"/>
    <s v="2014"/>
    <d v="2014-10-14T00:00:00"/>
    <m/>
    <m/>
    <s v=""/>
    <m/>
    <m/>
    <s v=""/>
  </r>
  <r>
    <x v="22"/>
    <s v="Oct"/>
    <s v="2014"/>
    <d v="2014-10-15T00:00:00"/>
    <m/>
    <m/>
    <s v=""/>
    <m/>
    <m/>
    <s v=""/>
  </r>
  <r>
    <x v="22"/>
    <s v="Oct"/>
    <s v="2014"/>
    <d v="2014-10-16T00:00:00"/>
    <m/>
    <m/>
    <s v=""/>
    <m/>
    <m/>
    <s v=""/>
  </r>
  <r>
    <x v="22"/>
    <s v="Oct"/>
    <s v="2014"/>
    <d v="2014-10-17T00:00:00"/>
    <m/>
    <m/>
    <s v=""/>
    <m/>
    <m/>
    <s v=""/>
  </r>
  <r>
    <x v="23"/>
    <s v="Oct"/>
    <s v="2014"/>
    <d v="2014-10-18T00:00:00"/>
    <m/>
    <m/>
    <s v=""/>
    <m/>
    <m/>
    <s v=""/>
  </r>
  <r>
    <x v="23"/>
    <s v="Oct"/>
    <s v="2014"/>
    <d v="2014-10-19T00:00:00"/>
    <m/>
    <m/>
    <s v=""/>
    <m/>
    <m/>
    <s v=""/>
  </r>
  <r>
    <x v="23"/>
    <s v="Oct"/>
    <s v="2014"/>
    <d v="2014-10-20T00:00:00"/>
    <m/>
    <m/>
    <s v=""/>
    <m/>
    <m/>
    <s v=""/>
  </r>
  <r>
    <x v="23"/>
    <s v="Oct"/>
    <s v="2014"/>
    <d v="2014-10-21T00:00:00"/>
    <m/>
    <m/>
    <s v=""/>
    <m/>
    <m/>
    <s v=""/>
  </r>
  <r>
    <x v="23"/>
    <s v="Oct"/>
    <s v="2014"/>
    <d v="2014-10-22T00:00:00"/>
    <m/>
    <m/>
    <s v=""/>
    <m/>
    <m/>
    <s v=""/>
  </r>
  <r>
    <x v="23"/>
    <s v="Oct"/>
    <s v="2014"/>
    <d v="2014-10-23T00:00:00"/>
    <m/>
    <m/>
    <s v=""/>
    <m/>
    <m/>
    <s v=""/>
  </r>
  <r>
    <x v="23"/>
    <s v="Oct"/>
    <s v="2014"/>
    <d v="2014-10-24T00:00:00"/>
    <m/>
    <m/>
    <s v=""/>
    <m/>
    <m/>
    <s v=""/>
  </r>
  <r>
    <x v="24"/>
    <s v="Oct"/>
    <s v="2014"/>
    <d v="2014-10-25T00:00:00"/>
    <m/>
    <m/>
    <s v=""/>
    <m/>
    <m/>
    <s v=""/>
  </r>
  <r>
    <x v="24"/>
    <s v="Oct"/>
    <s v="2014"/>
    <d v="2014-10-26T00:00:00"/>
    <m/>
    <m/>
    <s v=""/>
    <m/>
    <m/>
    <s v=""/>
  </r>
  <r>
    <x v="24"/>
    <s v="Oct"/>
    <s v="2014"/>
    <d v="2014-10-27T00:00:00"/>
    <m/>
    <m/>
    <s v=""/>
    <m/>
    <m/>
    <s v=""/>
  </r>
  <r>
    <x v="24"/>
    <s v="Oct"/>
    <s v="2014"/>
    <d v="2014-10-28T00:00:00"/>
    <m/>
    <m/>
    <s v=""/>
    <m/>
    <m/>
    <s v=""/>
  </r>
  <r>
    <x v="24"/>
    <s v="Oct"/>
    <s v="2014"/>
    <d v="2014-10-29T00:00:00"/>
    <m/>
    <m/>
    <s v=""/>
    <m/>
    <m/>
    <s v=""/>
  </r>
  <r>
    <x v="24"/>
    <s v="Oct"/>
    <s v="2014"/>
    <d v="2014-10-30T00:00:00"/>
    <m/>
    <m/>
    <s v=""/>
    <m/>
    <m/>
    <s v=""/>
  </r>
  <r>
    <x v="24"/>
    <s v="Oct"/>
    <s v="2014"/>
    <d v="2014-10-31T00:00:00"/>
    <m/>
    <m/>
    <s v=""/>
    <m/>
    <m/>
    <s v=""/>
  </r>
  <r>
    <x v="25"/>
    <s v="Nov"/>
    <s v="2014"/>
    <d v="2014-11-01T00:00:00"/>
    <m/>
    <m/>
    <s v=""/>
    <m/>
    <m/>
    <s v=""/>
  </r>
  <r>
    <x v="25"/>
    <s v="Nov"/>
    <s v="2014"/>
    <d v="2014-11-02T00:00:00"/>
    <m/>
    <m/>
    <s v=""/>
    <m/>
    <m/>
    <s v=""/>
  </r>
  <r>
    <x v="25"/>
    <s v="Nov"/>
    <s v="2014"/>
    <d v="2014-11-03T00:00:00"/>
    <m/>
    <m/>
    <s v=""/>
    <m/>
    <m/>
    <s v=""/>
  </r>
  <r>
    <x v="25"/>
    <s v="Nov"/>
    <s v="2014"/>
    <d v="2014-11-04T00:00:00"/>
    <m/>
    <m/>
    <s v=""/>
    <m/>
    <m/>
    <s v=""/>
  </r>
  <r>
    <x v="25"/>
    <s v="Nov"/>
    <s v="2014"/>
    <d v="2014-11-05T00:00:00"/>
    <m/>
    <m/>
    <s v=""/>
    <m/>
    <m/>
    <s v=""/>
  </r>
  <r>
    <x v="25"/>
    <s v="Nov"/>
    <s v="2014"/>
    <d v="2014-11-06T00:00:00"/>
    <m/>
    <m/>
    <s v=""/>
    <m/>
    <m/>
    <s v=""/>
  </r>
  <r>
    <x v="25"/>
    <s v="Nov"/>
    <s v="2014"/>
    <d v="2014-11-07T00:00:00"/>
    <m/>
    <m/>
    <s v=""/>
    <m/>
    <m/>
    <s v=""/>
  </r>
  <r>
    <x v="26"/>
    <s v="Nov"/>
    <s v="2014"/>
    <d v="2014-11-08T00:00:00"/>
    <m/>
    <m/>
    <s v=""/>
    <m/>
    <m/>
    <s v=""/>
  </r>
  <r>
    <x v="26"/>
    <s v="Nov"/>
    <s v="2014"/>
    <d v="2014-11-09T00:00:00"/>
    <m/>
    <m/>
    <s v=""/>
    <m/>
    <m/>
    <s v=""/>
  </r>
  <r>
    <x v="26"/>
    <s v="Nov"/>
    <s v="2014"/>
    <d v="2014-11-10T00:00:00"/>
    <m/>
    <m/>
    <s v=""/>
    <m/>
    <m/>
    <s v=""/>
  </r>
  <r>
    <x v="26"/>
    <s v="Nov"/>
    <s v="2014"/>
    <d v="2014-11-11T00:00:00"/>
    <m/>
    <m/>
    <s v=""/>
    <m/>
    <m/>
    <s v=""/>
  </r>
  <r>
    <x v="26"/>
    <s v="Nov"/>
    <s v="2014"/>
    <d v="2014-11-12T00:00:00"/>
    <m/>
    <m/>
    <s v=""/>
    <m/>
    <m/>
    <s v=""/>
  </r>
  <r>
    <x v="26"/>
    <s v="Nov"/>
    <s v="2014"/>
    <d v="2014-11-13T00:00:00"/>
    <m/>
    <m/>
    <s v=""/>
    <m/>
    <m/>
    <s v=""/>
  </r>
  <r>
    <x v="26"/>
    <s v="Nov"/>
    <s v="2014"/>
    <d v="2014-11-14T00:00:00"/>
    <m/>
    <m/>
    <s v=""/>
    <m/>
    <m/>
    <s v=""/>
  </r>
  <r>
    <x v="27"/>
    <s v="Nov"/>
    <s v="2014"/>
    <d v="2014-11-15T00:00:00"/>
    <m/>
    <m/>
    <s v=""/>
    <m/>
    <m/>
    <s v=""/>
  </r>
  <r>
    <x v="27"/>
    <s v="Nov"/>
    <s v="2014"/>
    <d v="2014-11-16T00:00:00"/>
    <m/>
    <m/>
    <s v=""/>
    <m/>
    <m/>
    <s v=""/>
  </r>
  <r>
    <x v="27"/>
    <s v="Nov"/>
    <s v="2014"/>
    <d v="2014-11-17T00:00:00"/>
    <m/>
    <m/>
    <s v=""/>
    <m/>
    <m/>
    <s v=""/>
  </r>
  <r>
    <x v="27"/>
    <s v="Nov"/>
    <s v="2014"/>
    <d v="2014-11-18T00:00:00"/>
    <m/>
    <m/>
    <s v=""/>
    <m/>
    <m/>
    <s v=""/>
  </r>
  <r>
    <x v="27"/>
    <s v="Nov"/>
    <s v="2014"/>
    <d v="2014-11-19T00:00:00"/>
    <m/>
    <m/>
    <s v=""/>
    <m/>
    <m/>
    <s v=""/>
  </r>
  <r>
    <x v="27"/>
    <s v="Nov"/>
    <s v="2014"/>
    <d v="2014-11-20T00:00:00"/>
    <m/>
    <m/>
    <s v=""/>
    <m/>
    <m/>
    <s v=""/>
  </r>
  <r>
    <x v="27"/>
    <s v="Nov"/>
    <s v="2014"/>
    <d v="2014-11-21T00:00:00"/>
    <m/>
    <m/>
    <s v=""/>
    <m/>
    <m/>
    <s v=""/>
  </r>
  <r>
    <x v="28"/>
    <s v="Nov"/>
    <s v="2014"/>
    <d v="2014-11-22T00:00:00"/>
    <m/>
    <m/>
    <s v=""/>
    <m/>
    <m/>
    <s v=""/>
  </r>
  <r>
    <x v="28"/>
    <s v="Nov"/>
    <s v="2014"/>
    <d v="2014-11-23T00:00:00"/>
    <m/>
    <m/>
    <s v=""/>
    <m/>
    <m/>
    <s v=""/>
  </r>
  <r>
    <x v="28"/>
    <s v="Nov"/>
    <s v="2014"/>
    <d v="2014-11-24T00:00:00"/>
    <m/>
    <m/>
    <s v=""/>
    <m/>
    <m/>
    <s v=""/>
  </r>
  <r>
    <x v="28"/>
    <s v="Nov"/>
    <s v="2014"/>
    <d v="2014-11-25T00:00:00"/>
    <m/>
    <m/>
    <s v=""/>
    <m/>
    <m/>
    <s v=""/>
  </r>
  <r>
    <x v="28"/>
    <s v="Nov"/>
    <s v="2014"/>
    <d v="2014-11-26T00:00:00"/>
    <m/>
    <m/>
    <s v=""/>
    <m/>
    <m/>
    <s v=""/>
  </r>
  <r>
    <x v="28"/>
    <s v="Nov"/>
    <s v="2014"/>
    <d v="2014-11-27T00:00:00"/>
    <m/>
    <m/>
    <s v=""/>
    <m/>
    <m/>
    <s v=""/>
  </r>
  <r>
    <x v="28"/>
    <s v="Nov"/>
    <s v="2014"/>
    <d v="2014-11-28T00:00:00"/>
    <m/>
    <m/>
    <s v=""/>
    <m/>
    <m/>
    <s v=""/>
  </r>
  <r>
    <x v="29"/>
    <s v="Nov"/>
    <s v="2014"/>
    <d v="2014-11-29T00:00:00"/>
    <m/>
    <m/>
    <s v=""/>
    <m/>
    <m/>
    <s v=""/>
  </r>
  <r>
    <x v="29"/>
    <s v="Nov"/>
    <s v="2014"/>
    <d v="2014-11-30T00:00:00"/>
    <m/>
    <m/>
    <s v=""/>
    <m/>
    <m/>
    <s v=""/>
  </r>
  <r>
    <x v="29"/>
    <s v="Dec"/>
    <s v="2014"/>
    <d v="2014-12-01T00:00:00"/>
    <m/>
    <m/>
    <s v=""/>
    <m/>
    <m/>
    <s v=""/>
  </r>
  <r>
    <x v="29"/>
    <s v="Dec"/>
    <s v="2014"/>
    <d v="2014-12-02T00:00:00"/>
    <m/>
    <m/>
    <s v=""/>
    <m/>
    <m/>
    <s v=""/>
  </r>
  <r>
    <x v="29"/>
    <s v="Dec"/>
    <s v="2014"/>
    <d v="2014-12-03T00:00:00"/>
    <m/>
    <m/>
    <s v=""/>
    <m/>
    <m/>
    <s v=""/>
  </r>
  <r>
    <x v="29"/>
    <s v="Dec"/>
    <s v="2014"/>
    <d v="2014-12-04T00:00:00"/>
    <m/>
    <m/>
    <s v=""/>
    <m/>
    <m/>
    <s v=""/>
  </r>
  <r>
    <x v="29"/>
    <s v="Dec"/>
    <s v="2014"/>
    <d v="2014-12-05T00:00:00"/>
    <m/>
    <m/>
    <s v=""/>
    <m/>
    <m/>
    <s v=""/>
  </r>
  <r>
    <x v="30"/>
    <s v="Dec"/>
    <s v="2014"/>
    <d v="2014-12-06T00:00:00"/>
    <m/>
    <m/>
    <s v=""/>
    <m/>
    <m/>
    <s v=""/>
  </r>
  <r>
    <x v="30"/>
    <s v="Dec"/>
    <s v="2014"/>
    <d v="2014-12-07T00:00:00"/>
    <m/>
    <m/>
    <s v=""/>
    <m/>
    <m/>
    <s v=""/>
  </r>
  <r>
    <x v="30"/>
    <s v="Dec"/>
    <s v="2014"/>
    <d v="2014-12-08T00:00:00"/>
    <m/>
    <m/>
    <s v=""/>
    <m/>
    <m/>
    <s v=""/>
  </r>
  <r>
    <x v="30"/>
    <s v="Dec"/>
    <s v="2014"/>
    <d v="2014-12-09T00:00:00"/>
    <m/>
    <m/>
    <s v=""/>
    <m/>
    <m/>
    <s v=""/>
  </r>
  <r>
    <x v="30"/>
    <s v="Dec"/>
    <s v="2014"/>
    <d v="2014-12-10T00:00:00"/>
    <m/>
    <m/>
    <s v=""/>
    <m/>
    <m/>
    <s v=""/>
  </r>
  <r>
    <x v="30"/>
    <s v="Dec"/>
    <s v="2014"/>
    <d v="2014-12-11T00:00:00"/>
    <m/>
    <m/>
    <s v=""/>
    <m/>
    <m/>
    <s v=""/>
  </r>
  <r>
    <x v="30"/>
    <s v="Dec"/>
    <s v="2014"/>
    <d v="2014-12-12T00:00:00"/>
    <m/>
    <m/>
    <s v=""/>
    <m/>
    <m/>
    <s v=""/>
  </r>
  <r>
    <x v="31"/>
    <s v="Dec"/>
    <s v="2014"/>
    <d v="2014-12-13T00:00:00"/>
    <m/>
    <m/>
    <s v=""/>
    <m/>
    <m/>
    <s v=""/>
  </r>
  <r>
    <x v="31"/>
    <s v="Dec"/>
    <s v="2014"/>
    <d v="2014-12-14T00:00:00"/>
    <m/>
    <m/>
    <s v=""/>
    <m/>
    <m/>
    <s v=""/>
  </r>
  <r>
    <x v="31"/>
    <s v="Dec"/>
    <s v="2014"/>
    <d v="2014-12-15T00:00:00"/>
    <m/>
    <m/>
    <s v=""/>
    <m/>
    <m/>
    <s v=""/>
  </r>
  <r>
    <x v="31"/>
    <s v="Dec"/>
    <s v="2014"/>
    <d v="2014-12-16T00:00:00"/>
    <m/>
    <m/>
    <s v=""/>
    <m/>
    <m/>
    <s v=""/>
  </r>
  <r>
    <x v="31"/>
    <s v="Dec"/>
    <s v="2014"/>
    <d v="2014-12-17T00:00:00"/>
    <m/>
    <m/>
    <s v=""/>
    <m/>
    <m/>
    <s v=""/>
  </r>
  <r>
    <x v="31"/>
    <s v="Dec"/>
    <s v="2014"/>
    <d v="2014-12-18T00:00:00"/>
    <m/>
    <m/>
    <s v=""/>
    <m/>
    <m/>
    <s v=""/>
  </r>
  <r>
    <x v="31"/>
    <s v="Dec"/>
    <s v="2014"/>
    <d v="2014-12-19T00:00:00"/>
    <m/>
    <m/>
    <s v=""/>
    <m/>
    <m/>
    <s v=""/>
  </r>
  <r>
    <x v="32"/>
    <s v="Dec"/>
    <s v="2014"/>
    <d v="2014-12-20T00:00:00"/>
    <m/>
    <m/>
    <s v=""/>
    <m/>
    <m/>
    <s v=""/>
  </r>
  <r>
    <x v="32"/>
    <s v="Dec"/>
    <s v="2014"/>
    <d v="2014-12-21T00:00:00"/>
    <m/>
    <m/>
    <s v=""/>
    <m/>
    <m/>
    <s v=""/>
  </r>
  <r>
    <x v="32"/>
    <s v="Dec"/>
    <s v="2014"/>
    <d v="2014-12-22T00:00:00"/>
    <m/>
    <m/>
    <s v=""/>
    <m/>
    <m/>
    <s v=""/>
  </r>
  <r>
    <x v="32"/>
    <s v="Dec"/>
    <s v="2014"/>
    <d v="2014-12-23T00:00:00"/>
    <m/>
    <m/>
    <s v=""/>
    <m/>
    <m/>
    <s v=""/>
  </r>
  <r>
    <x v="32"/>
    <s v="Dec"/>
    <s v="2014"/>
    <d v="2014-12-24T00:00:00"/>
    <m/>
    <m/>
    <s v=""/>
    <m/>
    <m/>
    <s v=""/>
  </r>
  <r>
    <x v="32"/>
    <s v="Dec"/>
    <s v="2014"/>
    <d v="2014-12-25T00:00:00"/>
    <m/>
    <m/>
    <s v=""/>
    <m/>
    <m/>
    <s v=""/>
  </r>
  <r>
    <x v="32"/>
    <s v="Dec"/>
    <s v="2014"/>
    <d v="2014-12-26T00:00:00"/>
    <m/>
    <m/>
    <s v=""/>
    <m/>
    <m/>
    <s v=""/>
  </r>
  <r>
    <x v="33"/>
    <s v="Dec"/>
    <s v="2014"/>
    <d v="2014-12-27T00:00:00"/>
    <m/>
    <m/>
    <s v=""/>
    <m/>
    <m/>
    <s v=""/>
  </r>
  <r>
    <x v="33"/>
    <s v="Dec"/>
    <s v="2014"/>
    <d v="2014-12-28T00:00:00"/>
    <m/>
    <m/>
    <s v=""/>
    <m/>
    <m/>
    <s v=""/>
  </r>
  <r>
    <x v="33"/>
    <s v="Dec"/>
    <s v="2014"/>
    <d v="2014-12-29T00:00:00"/>
    <m/>
    <m/>
    <s v=""/>
    <m/>
    <m/>
    <s v=""/>
  </r>
  <r>
    <x v="33"/>
    <s v="Dec"/>
    <s v="2014"/>
    <d v="2014-12-30T00:00:00"/>
    <m/>
    <m/>
    <s v=""/>
    <m/>
    <m/>
    <s v=""/>
  </r>
  <r>
    <x v="33"/>
    <s v="Dec"/>
    <s v="2014"/>
    <d v="2014-12-31T00:00:00"/>
    <m/>
    <m/>
    <s v=""/>
    <m/>
    <m/>
    <s v=""/>
  </r>
  <r>
    <x v="33"/>
    <s v="Jan"/>
    <s v="2015"/>
    <d v="2015-01-01T00:00:00"/>
    <m/>
    <m/>
    <s v=""/>
    <m/>
    <m/>
    <s v=""/>
  </r>
  <r>
    <x v="33"/>
    <s v="Jan"/>
    <s v="2015"/>
    <d v="2015-01-02T00:00:00"/>
    <m/>
    <m/>
    <s v=""/>
    <m/>
    <m/>
    <s v=""/>
  </r>
  <r>
    <x v="34"/>
    <s v="Jan"/>
    <s v="2015"/>
    <d v="2015-01-03T00:00:00"/>
    <m/>
    <m/>
    <s v=""/>
    <m/>
    <m/>
    <s v=""/>
  </r>
  <r>
    <x v="34"/>
    <s v="Jan"/>
    <s v="2015"/>
    <d v="2015-01-04T00:00:00"/>
    <m/>
    <m/>
    <s v=""/>
    <m/>
    <m/>
    <s v=""/>
  </r>
  <r>
    <x v="34"/>
    <s v="Jan"/>
    <s v="2015"/>
    <d v="2015-01-05T00:00:00"/>
    <m/>
    <m/>
    <s v=""/>
    <m/>
    <m/>
    <s v=""/>
  </r>
  <r>
    <x v="34"/>
    <s v="Jan"/>
    <s v="2015"/>
    <d v="2015-01-06T00:00:00"/>
    <m/>
    <m/>
    <s v=""/>
    <m/>
    <m/>
    <s v=""/>
  </r>
  <r>
    <x v="34"/>
    <s v="Jan"/>
    <s v="2015"/>
    <d v="2015-01-07T00:00:00"/>
    <m/>
    <m/>
    <s v=""/>
    <m/>
    <m/>
    <s v=""/>
  </r>
  <r>
    <x v="34"/>
    <s v="Jan"/>
    <s v="2015"/>
    <d v="2015-01-08T00:00:00"/>
    <m/>
    <m/>
    <s v=""/>
    <m/>
    <m/>
    <s v=""/>
  </r>
  <r>
    <x v="34"/>
    <s v="Jan"/>
    <s v="2015"/>
    <d v="2015-01-09T00:00:00"/>
    <m/>
    <m/>
    <s v=""/>
    <m/>
    <m/>
    <s v=""/>
  </r>
  <r>
    <x v="35"/>
    <s v="Jan"/>
    <s v="2015"/>
    <d v="2015-01-10T00:00:00"/>
    <m/>
    <m/>
    <s v=""/>
    <m/>
    <m/>
    <s v=""/>
  </r>
  <r>
    <x v="35"/>
    <s v="Jan"/>
    <s v="2015"/>
    <d v="2015-01-11T00:00:00"/>
    <m/>
    <m/>
    <s v=""/>
    <m/>
    <m/>
    <s v=""/>
  </r>
  <r>
    <x v="35"/>
    <s v="Jan"/>
    <s v="2015"/>
    <d v="2015-01-12T00:00:00"/>
    <m/>
    <m/>
    <s v=""/>
    <m/>
    <m/>
    <s v=""/>
  </r>
  <r>
    <x v="35"/>
    <s v="Jan"/>
    <s v="2015"/>
    <d v="2015-01-13T00:00:00"/>
    <m/>
    <m/>
    <s v=""/>
    <m/>
    <m/>
    <s v=""/>
  </r>
  <r>
    <x v="35"/>
    <s v="Jan"/>
    <s v="2015"/>
    <d v="2015-01-14T00:00:00"/>
    <m/>
    <m/>
    <s v=""/>
    <m/>
    <m/>
    <s v=""/>
  </r>
  <r>
    <x v="35"/>
    <s v="Jan"/>
    <s v="2015"/>
    <d v="2015-01-15T00:00:00"/>
    <m/>
    <m/>
    <s v=""/>
    <m/>
    <m/>
    <s v=""/>
  </r>
  <r>
    <x v="35"/>
    <s v="Jan"/>
    <s v="2015"/>
    <d v="2015-01-16T00:00:00"/>
    <m/>
    <m/>
    <s v=""/>
    <m/>
    <m/>
    <s v=""/>
  </r>
  <r>
    <x v="36"/>
    <s v="Jan"/>
    <s v="2015"/>
    <d v="2015-01-17T00:00:00"/>
    <m/>
    <m/>
    <s v=""/>
    <m/>
    <m/>
    <s v=""/>
  </r>
  <r>
    <x v="36"/>
    <s v="Jan"/>
    <s v="2015"/>
    <d v="2015-01-18T00:00:00"/>
    <m/>
    <m/>
    <s v=""/>
    <m/>
    <m/>
    <s v=""/>
  </r>
  <r>
    <x v="36"/>
    <s v="Jan"/>
    <s v="2015"/>
    <d v="2015-01-19T00:00:00"/>
    <m/>
    <m/>
    <s v=""/>
    <m/>
    <m/>
    <s v=""/>
  </r>
  <r>
    <x v="36"/>
    <s v="Jan"/>
    <s v="2015"/>
    <d v="2015-01-20T00:00:00"/>
    <m/>
    <m/>
    <s v=""/>
    <m/>
    <m/>
    <s v=""/>
  </r>
  <r>
    <x v="36"/>
    <s v="Jan"/>
    <s v="2015"/>
    <d v="2015-01-21T00:00:00"/>
    <m/>
    <m/>
    <s v=""/>
    <m/>
    <m/>
    <s v=""/>
  </r>
  <r>
    <x v="36"/>
    <s v="Jan"/>
    <s v="2015"/>
    <d v="2015-01-22T00:00:00"/>
    <m/>
    <m/>
    <s v=""/>
    <m/>
    <m/>
    <s v=""/>
  </r>
  <r>
    <x v="36"/>
    <s v="Jan"/>
    <s v="2015"/>
    <d v="2015-01-23T00:00:00"/>
    <m/>
    <m/>
    <s v=""/>
    <m/>
    <m/>
    <s v=""/>
  </r>
  <r>
    <x v="37"/>
    <s v="Jan"/>
    <s v="2015"/>
    <d v="2015-01-24T00:00:00"/>
    <m/>
    <m/>
    <s v=""/>
    <m/>
    <m/>
    <s v=""/>
  </r>
  <r>
    <x v="37"/>
    <s v="Jan"/>
    <s v="2015"/>
    <d v="2015-01-25T00:00:00"/>
    <m/>
    <m/>
    <s v=""/>
    <m/>
    <m/>
    <s v=""/>
  </r>
  <r>
    <x v="37"/>
    <s v="Jan"/>
    <s v="2015"/>
    <d v="2015-01-26T00:00:00"/>
    <m/>
    <m/>
    <s v=""/>
    <m/>
    <m/>
    <s v=""/>
  </r>
  <r>
    <x v="37"/>
    <s v="Jan"/>
    <s v="2015"/>
    <d v="2015-01-27T00:00:00"/>
    <m/>
    <m/>
    <s v=""/>
    <m/>
    <m/>
    <s v=""/>
  </r>
  <r>
    <x v="37"/>
    <s v="Jan"/>
    <s v="2015"/>
    <d v="2015-01-28T00:00:00"/>
    <m/>
    <m/>
    <s v=""/>
    <m/>
    <m/>
    <s v=""/>
  </r>
  <r>
    <x v="37"/>
    <s v="Jan"/>
    <s v="2015"/>
    <d v="2015-01-29T00:00:00"/>
    <m/>
    <m/>
    <s v=""/>
    <m/>
    <m/>
    <s v=""/>
  </r>
  <r>
    <x v="37"/>
    <s v="Jan"/>
    <s v="2015"/>
    <d v="2015-01-30T00:00:00"/>
    <m/>
    <m/>
    <s v=""/>
    <m/>
    <m/>
    <s v=""/>
  </r>
  <r>
    <x v="38"/>
    <s v="Jan"/>
    <s v="2015"/>
    <d v="2015-01-31T00:00:00"/>
    <m/>
    <m/>
    <s v=""/>
    <m/>
    <m/>
    <s v=""/>
  </r>
  <r>
    <x v="38"/>
    <s v="Feb"/>
    <s v="2015"/>
    <d v="2015-02-01T00:00:00"/>
    <m/>
    <m/>
    <s v=""/>
    <m/>
    <m/>
    <s v=""/>
  </r>
  <r>
    <x v="38"/>
    <s v="Feb"/>
    <s v="2015"/>
    <d v="2015-02-02T00:00:00"/>
    <m/>
    <m/>
    <s v=""/>
    <m/>
    <m/>
    <s v=""/>
  </r>
  <r>
    <x v="38"/>
    <s v="Feb"/>
    <s v="2015"/>
    <d v="2015-02-03T00:00:00"/>
    <m/>
    <m/>
    <s v=""/>
    <m/>
    <m/>
    <s v=""/>
  </r>
  <r>
    <x v="38"/>
    <s v="Feb"/>
    <s v="2015"/>
    <d v="2015-02-04T00:00:00"/>
    <m/>
    <m/>
    <s v=""/>
    <m/>
    <m/>
    <s v=""/>
  </r>
  <r>
    <x v="38"/>
    <s v="Feb"/>
    <s v="2015"/>
    <d v="2015-02-05T00:00:00"/>
    <m/>
    <m/>
    <s v=""/>
    <m/>
    <m/>
    <s v=""/>
  </r>
  <r>
    <x v="38"/>
    <s v="Feb"/>
    <s v="2015"/>
    <d v="2015-02-06T00:00:00"/>
    <m/>
    <m/>
    <s v=""/>
    <m/>
    <m/>
    <s v=""/>
  </r>
  <r>
    <x v="39"/>
    <s v="Feb"/>
    <s v="2015"/>
    <d v="2015-02-07T00:00:00"/>
    <m/>
    <m/>
    <s v=""/>
    <m/>
    <m/>
    <s v=""/>
  </r>
  <r>
    <x v="39"/>
    <s v="Feb"/>
    <s v="2015"/>
    <d v="2015-02-08T00:00:00"/>
    <m/>
    <m/>
    <s v=""/>
    <m/>
    <m/>
    <s v=""/>
  </r>
  <r>
    <x v="39"/>
    <s v="Feb"/>
    <s v="2015"/>
    <d v="2015-02-09T00:00:00"/>
    <m/>
    <m/>
    <s v=""/>
    <m/>
    <m/>
    <s v=""/>
  </r>
  <r>
    <x v="39"/>
    <s v="Feb"/>
    <s v="2015"/>
    <d v="2015-02-10T00:00:00"/>
    <m/>
    <m/>
    <s v=""/>
    <m/>
    <m/>
    <s v=""/>
  </r>
  <r>
    <x v="39"/>
    <s v="Feb"/>
    <s v="2015"/>
    <d v="2015-02-11T00:00:00"/>
    <m/>
    <m/>
    <s v=""/>
    <m/>
    <m/>
    <s v=""/>
  </r>
  <r>
    <x v="39"/>
    <s v="Feb"/>
    <s v="2015"/>
    <d v="2015-02-12T00:00:00"/>
    <m/>
    <m/>
    <s v=""/>
    <m/>
    <m/>
    <s v=""/>
  </r>
  <r>
    <x v="39"/>
    <s v="Feb"/>
    <s v="2015"/>
    <d v="2015-02-13T00:00:00"/>
    <m/>
    <m/>
    <s v=""/>
    <m/>
    <m/>
    <s v=""/>
  </r>
  <r>
    <x v="40"/>
    <s v="Feb"/>
    <s v="2015"/>
    <d v="2015-02-14T00:00:00"/>
    <m/>
    <m/>
    <s v=""/>
    <m/>
    <m/>
    <s v=""/>
  </r>
  <r>
    <x v="40"/>
    <s v="Feb"/>
    <s v="2015"/>
    <d v="2015-02-15T00:00:00"/>
    <m/>
    <m/>
    <s v=""/>
    <m/>
    <m/>
    <s v=""/>
  </r>
  <r>
    <x v="40"/>
    <s v="Feb"/>
    <s v="2015"/>
    <d v="2015-02-16T00:00:00"/>
    <m/>
    <m/>
    <s v=""/>
    <m/>
    <m/>
    <s v=""/>
  </r>
  <r>
    <x v="40"/>
    <s v="Feb"/>
    <s v="2015"/>
    <d v="2015-02-17T00:00:00"/>
    <m/>
    <m/>
    <s v=""/>
    <m/>
    <m/>
    <s v=""/>
  </r>
  <r>
    <x v="40"/>
    <s v="Feb"/>
    <s v="2015"/>
    <d v="2015-02-18T00:00:00"/>
    <m/>
    <m/>
    <s v=""/>
    <m/>
    <m/>
    <s v=""/>
  </r>
  <r>
    <x v="40"/>
    <s v="Feb"/>
    <s v="2015"/>
    <d v="2015-02-19T00:00:00"/>
    <m/>
    <m/>
    <s v=""/>
    <m/>
    <m/>
    <s v=""/>
  </r>
  <r>
    <x v="40"/>
    <s v="Feb"/>
    <s v="2015"/>
    <d v="2015-02-20T00:00:00"/>
    <m/>
    <m/>
    <s v=""/>
    <m/>
    <m/>
    <s v=""/>
  </r>
  <r>
    <x v="41"/>
    <s v="Feb"/>
    <s v="2015"/>
    <d v="2015-02-21T00:00:00"/>
    <m/>
    <m/>
    <s v=""/>
    <m/>
    <m/>
    <s v=""/>
  </r>
  <r>
    <x v="41"/>
    <s v="Feb"/>
    <s v="2015"/>
    <d v="2015-02-22T00:00:00"/>
    <m/>
    <m/>
    <s v=""/>
    <m/>
    <m/>
    <s v=""/>
  </r>
  <r>
    <x v="41"/>
    <s v="Feb"/>
    <s v="2015"/>
    <d v="2015-02-23T00:00:00"/>
    <m/>
    <m/>
    <s v=""/>
    <m/>
    <m/>
    <s v=""/>
  </r>
  <r>
    <x v="41"/>
    <s v="Feb"/>
    <s v="2015"/>
    <d v="2015-02-24T00:00:00"/>
    <m/>
    <m/>
    <s v=""/>
    <m/>
    <m/>
    <s v=""/>
  </r>
  <r>
    <x v="41"/>
    <s v="Feb"/>
    <s v="2015"/>
    <d v="2015-02-25T00:00:00"/>
    <m/>
    <m/>
    <s v=""/>
    <m/>
    <m/>
    <s v=""/>
  </r>
  <r>
    <x v="41"/>
    <s v="Feb"/>
    <s v="2015"/>
    <d v="2015-02-26T00:00:00"/>
    <m/>
    <m/>
    <s v=""/>
    <m/>
    <m/>
    <s v=""/>
  </r>
  <r>
    <x v="41"/>
    <s v="Feb"/>
    <s v="2015"/>
    <d v="2015-02-27T00:00:00"/>
    <m/>
    <m/>
    <s v=""/>
    <m/>
    <m/>
    <s v=""/>
  </r>
  <r>
    <x v="42"/>
    <s v="Feb"/>
    <s v="2015"/>
    <d v="2015-02-28T00:00:00"/>
    <m/>
    <m/>
    <s v=""/>
    <m/>
    <m/>
    <s v=""/>
  </r>
  <r>
    <x v="42"/>
    <s v="Mar"/>
    <s v="2015"/>
    <d v="2015-03-01T00:00:00"/>
    <m/>
    <m/>
    <s v=""/>
    <m/>
    <m/>
    <s v=""/>
  </r>
  <r>
    <x v="42"/>
    <s v="Mar"/>
    <s v="2015"/>
    <d v="2015-03-02T00:00:00"/>
    <m/>
    <m/>
    <s v=""/>
    <m/>
    <m/>
    <s v=""/>
  </r>
  <r>
    <x v="42"/>
    <s v="Mar"/>
    <s v="2015"/>
    <d v="2015-03-03T00:00:00"/>
    <m/>
    <m/>
    <s v=""/>
    <m/>
    <m/>
    <s v=""/>
  </r>
  <r>
    <x v="42"/>
    <s v="Mar"/>
    <s v="2015"/>
    <d v="2015-03-04T00:00:00"/>
    <m/>
    <m/>
    <s v=""/>
    <m/>
    <m/>
    <s v=""/>
  </r>
  <r>
    <x v="42"/>
    <s v="Mar"/>
    <s v="2015"/>
    <d v="2015-03-05T00:00:00"/>
    <m/>
    <m/>
    <s v=""/>
    <m/>
    <m/>
    <s v=""/>
  </r>
  <r>
    <x v="42"/>
    <s v="Mar"/>
    <s v="2015"/>
    <d v="2015-03-06T00:00:00"/>
    <m/>
    <m/>
    <s v=""/>
    <m/>
    <m/>
    <s v=""/>
  </r>
  <r>
    <x v="43"/>
    <s v="Mar"/>
    <s v="2015"/>
    <d v="2015-03-07T00:00:00"/>
    <m/>
    <m/>
    <s v=""/>
    <m/>
    <m/>
    <s v=""/>
  </r>
  <r>
    <x v="43"/>
    <s v="Mar"/>
    <s v="2015"/>
    <d v="2015-03-08T00:00:00"/>
    <m/>
    <m/>
    <s v=""/>
    <m/>
    <m/>
    <s v=""/>
  </r>
  <r>
    <x v="43"/>
    <s v="Mar"/>
    <s v="2015"/>
    <d v="2015-03-09T00:00:00"/>
    <m/>
    <m/>
    <s v=""/>
    <m/>
    <m/>
    <s v=""/>
  </r>
  <r>
    <x v="43"/>
    <s v="Mar"/>
    <s v="2015"/>
    <d v="2015-03-10T00:00:00"/>
    <m/>
    <m/>
    <s v=""/>
    <m/>
    <m/>
    <s v=""/>
  </r>
  <r>
    <x v="43"/>
    <s v="Mar"/>
    <s v="2015"/>
    <d v="2015-03-11T00:00:00"/>
    <m/>
    <m/>
    <s v=""/>
    <m/>
    <m/>
    <s v=""/>
  </r>
  <r>
    <x v="43"/>
    <s v="Mar"/>
    <s v="2015"/>
    <d v="2015-03-12T00:00:00"/>
    <m/>
    <m/>
    <s v=""/>
    <m/>
    <m/>
    <s v=""/>
  </r>
  <r>
    <x v="43"/>
    <s v="Mar"/>
    <s v="2015"/>
    <d v="2015-03-13T00:00:00"/>
    <m/>
    <m/>
    <s v=""/>
    <m/>
    <m/>
    <s v=""/>
  </r>
  <r>
    <x v="44"/>
    <s v="Mar"/>
    <s v="2015"/>
    <d v="2015-03-14T00:00:00"/>
    <m/>
    <m/>
    <s v=""/>
    <m/>
    <m/>
    <s v=""/>
  </r>
  <r>
    <x v="44"/>
    <s v="Mar"/>
    <s v="2015"/>
    <d v="2015-03-15T00:00:00"/>
    <m/>
    <m/>
    <s v=""/>
    <m/>
    <m/>
    <s v=""/>
  </r>
  <r>
    <x v="44"/>
    <s v="Mar"/>
    <s v="2015"/>
    <d v="2015-03-16T00:00:00"/>
    <m/>
    <m/>
    <s v=""/>
    <m/>
    <m/>
    <s v=""/>
  </r>
  <r>
    <x v="44"/>
    <s v="Mar"/>
    <s v="2015"/>
    <d v="2015-03-17T00:00:00"/>
    <m/>
    <m/>
    <s v=""/>
    <m/>
    <m/>
    <s v=""/>
  </r>
  <r>
    <x v="44"/>
    <s v="Mar"/>
    <s v="2015"/>
    <d v="2015-03-18T00:00:00"/>
    <m/>
    <m/>
    <s v=""/>
    <m/>
    <m/>
    <s v=""/>
  </r>
  <r>
    <x v="44"/>
    <s v="Mar"/>
    <s v="2015"/>
    <d v="2015-03-19T00:00:00"/>
    <m/>
    <m/>
    <s v=""/>
    <m/>
    <m/>
    <s v=""/>
  </r>
  <r>
    <x v="44"/>
    <s v="Mar"/>
    <s v="2015"/>
    <d v="2015-03-20T00:00:00"/>
    <m/>
    <m/>
    <s v=""/>
    <m/>
    <m/>
    <s v=""/>
  </r>
  <r>
    <x v="45"/>
    <s v="Mar"/>
    <s v="2015"/>
    <d v="2015-03-21T00:00:00"/>
    <m/>
    <m/>
    <s v=""/>
    <m/>
    <m/>
    <s v=""/>
  </r>
  <r>
    <x v="45"/>
    <s v="Mar"/>
    <s v="2015"/>
    <d v="2015-03-22T00:00:00"/>
    <m/>
    <m/>
    <s v=""/>
    <m/>
    <m/>
    <s v=""/>
  </r>
  <r>
    <x v="45"/>
    <s v="Mar"/>
    <s v="2015"/>
    <d v="2015-03-23T00:00:00"/>
    <m/>
    <m/>
    <s v=""/>
    <m/>
    <m/>
    <s v=""/>
  </r>
  <r>
    <x v="45"/>
    <s v="Mar"/>
    <s v="2015"/>
    <d v="2015-03-24T00:00:00"/>
    <m/>
    <m/>
    <s v=""/>
    <m/>
    <m/>
    <s v=""/>
  </r>
  <r>
    <x v="45"/>
    <s v="Mar"/>
    <s v="2015"/>
    <d v="2015-03-25T00:00:00"/>
    <m/>
    <m/>
    <s v=""/>
    <m/>
    <m/>
    <s v=""/>
  </r>
  <r>
    <x v="45"/>
    <s v="Mar"/>
    <s v="2015"/>
    <d v="2015-03-26T00:00:00"/>
    <m/>
    <m/>
    <s v=""/>
    <m/>
    <m/>
    <s v=""/>
  </r>
  <r>
    <x v="45"/>
    <s v="Mar"/>
    <s v="2015"/>
    <d v="2015-03-27T00:00:00"/>
    <m/>
    <m/>
    <s v=""/>
    <m/>
    <m/>
    <s v=""/>
  </r>
  <r>
    <x v="46"/>
    <s v="Mar"/>
    <s v="2015"/>
    <d v="2015-03-28T00:00:00"/>
    <m/>
    <m/>
    <s v=""/>
    <m/>
    <m/>
    <s v=""/>
  </r>
  <r>
    <x v="46"/>
    <s v="Mar"/>
    <s v="2015"/>
    <d v="2015-03-29T00:00:00"/>
    <m/>
    <m/>
    <s v=""/>
    <m/>
    <m/>
    <s v=""/>
  </r>
  <r>
    <x v="46"/>
    <s v="Mar"/>
    <s v="2015"/>
    <d v="2015-03-30T00:00:00"/>
    <m/>
    <m/>
    <s v=""/>
    <m/>
    <m/>
    <s v=""/>
  </r>
  <r>
    <x v="46"/>
    <s v="Mar"/>
    <s v="2015"/>
    <d v="2015-03-31T00:00:00"/>
    <m/>
    <m/>
    <s v=""/>
    <m/>
    <m/>
    <s v=""/>
  </r>
  <r>
    <x v="46"/>
    <s v="Apr"/>
    <s v="2015"/>
    <d v="2015-04-01T00:00:00"/>
    <m/>
    <m/>
    <s v=""/>
    <m/>
    <m/>
    <s v=""/>
  </r>
  <r>
    <x v="46"/>
    <s v="Apr"/>
    <s v="2015"/>
    <d v="2015-04-02T00:00:00"/>
    <m/>
    <m/>
    <s v=""/>
    <m/>
    <m/>
    <s v=""/>
  </r>
  <r>
    <x v="46"/>
    <s v="Apr"/>
    <s v="2015"/>
    <d v="2015-04-03T00:00:00"/>
    <m/>
    <m/>
    <s v=""/>
    <m/>
    <m/>
    <s v=""/>
  </r>
  <r>
    <x v="47"/>
    <s v="Apr"/>
    <s v="2015"/>
    <d v="2015-04-04T00:00:00"/>
    <m/>
    <m/>
    <s v=""/>
    <m/>
    <m/>
    <s v=""/>
  </r>
  <r>
    <x v="47"/>
    <s v="Apr"/>
    <s v="2015"/>
    <d v="2015-04-05T00:00:00"/>
    <m/>
    <m/>
    <s v=""/>
    <m/>
    <m/>
    <s v=""/>
  </r>
  <r>
    <x v="47"/>
    <s v="Apr"/>
    <s v="2015"/>
    <d v="2015-04-06T00:00:00"/>
    <m/>
    <m/>
    <s v=""/>
    <m/>
    <m/>
    <s v=""/>
  </r>
  <r>
    <x v="47"/>
    <s v="Apr"/>
    <s v="2015"/>
    <d v="2015-04-07T00:00:00"/>
    <m/>
    <m/>
    <s v=""/>
    <m/>
    <m/>
    <s v=""/>
  </r>
  <r>
    <x v="47"/>
    <s v="Apr"/>
    <s v="2015"/>
    <d v="2015-04-08T00:00:00"/>
    <m/>
    <m/>
    <s v=""/>
    <m/>
    <m/>
    <s v=""/>
  </r>
  <r>
    <x v="47"/>
    <s v="Apr"/>
    <s v="2015"/>
    <d v="2015-04-09T00:00:00"/>
    <m/>
    <m/>
    <s v=""/>
    <m/>
    <m/>
    <s v=""/>
  </r>
  <r>
    <x v="47"/>
    <s v="Apr"/>
    <s v="2015"/>
    <d v="2015-04-10T00:00:00"/>
    <m/>
    <m/>
    <s v=""/>
    <m/>
    <m/>
    <s v=""/>
  </r>
  <r>
    <x v="48"/>
    <s v="Apr"/>
    <s v="2015"/>
    <d v="2015-04-11T00:00:00"/>
    <m/>
    <m/>
    <s v=""/>
    <m/>
    <m/>
    <s v=""/>
  </r>
  <r>
    <x v="48"/>
    <s v="Apr"/>
    <s v="2015"/>
    <d v="2015-04-12T00:00:00"/>
    <m/>
    <m/>
    <s v=""/>
    <m/>
    <m/>
    <s v=""/>
  </r>
  <r>
    <x v="48"/>
    <s v="Apr"/>
    <s v="2015"/>
    <d v="2015-04-13T00:00:00"/>
    <m/>
    <m/>
    <s v=""/>
    <m/>
    <m/>
    <s v=""/>
  </r>
  <r>
    <x v="48"/>
    <s v="Apr"/>
    <s v="2015"/>
    <d v="2015-04-14T00:00:00"/>
    <m/>
    <m/>
    <s v=""/>
    <m/>
    <m/>
    <s v=""/>
  </r>
  <r>
    <x v="48"/>
    <s v="Apr"/>
    <s v="2015"/>
    <d v="2015-04-15T00:00:00"/>
    <m/>
    <m/>
    <s v=""/>
    <m/>
    <m/>
    <s v=""/>
  </r>
  <r>
    <x v="48"/>
    <s v="Apr"/>
    <s v="2015"/>
    <d v="2015-04-16T00:00:00"/>
    <m/>
    <m/>
    <s v=""/>
    <m/>
    <m/>
    <s v=""/>
  </r>
  <r>
    <x v="48"/>
    <s v="Apr"/>
    <s v="2015"/>
    <d v="2015-04-17T00:00:00"/>
    <m/>
    <m/>
    <s v=""/>
    <m/>
    <m/>
    <s v=""/>
  </r>
  <r>
    <x v="49"/>
    <s v="Apr"/>
    <s v="2015"/>
    <d v="2015-04-18T00:00:00"/>
    <m/>
    <m/>
    <s v=""/>
    <m/>
    <m/>
    <s v=""/>
  </r>
  <r>
    <x v="49"/>
    <s v="Apr"/>
    <s v="2015"/>
    <d v="2015-04-19T00:00:00"/>
    <m/>
    <m/>
    <s v=""/>
    <m/>
    <m/>
    <s v=""/>
  </r>
  <r>
    <x v="49"/>
    <s v="Apr"/>
    <s v="2015"/>
    <d v="2015-04-20T00:00:00"/>
    <m/>
    <m/>
    <s v=""/>
    <m/>
    <m/>
    <s v=""/>
  </r>
  <r>
    <x v="49"/>
    <s v="Apr"/>
    <s v="2015"/>
    <d v="2015-04-21T00:00:00"/>
    <m/>
    <m/>
    <s v=""/>
    <m/>
    <m/>
    <s v=""/>
  </r>
  <r>
    <x v="49"/>
    <s v="Apr"/>
    <s v="2015"/>
    <d v="2015-04-22T00:00:00"/>
    <m/>
    <m/>
    <s v=""/>
    <m/>
    <m/>
    <s v=""/>
  </r>
  <r>
    <x v="49"/>
    <s v="Apr"/>
    <s v="2015"/>
    <d v="2015-04-23T00:00:00"/>
    <m/>
    <m/>
    <s v=""/>
    <m/>
    <m/>
    <s v=""/>
  </r>
  <r>
    <x v="49"/>
    <s v="Apr"/>
    <s v="2015"/>
    <d v="2015-04-24T00:00:00"/>
    <m/>
    <m/>
    <s v=""/>
    <m/>
    <m/>
    <s v=""/>
  </r>
  <r>
    <x v="50"/>
    <s v="Apr"/>
    <s v="2015"/>
    <d v="2015-04-25T00:00:00"/>
    <m/>
    <m/>
    <s v=""/>
    <m/>
    <m/>
    <s v=""/>
  </r>
  <r>
    <x v="50"/>
    <s v="Apr"/>
    <s v="2015"/>
    <d v="2015-04-26T00:00:00"/>
    <m/>
    <m/>
    <s v=""/>
    <m/>
    <m/>
    <s v=""/>
  </r>
  <r>
    <x v="50"/>
    <s v="Apr"/>
    <s v="2015"/>
    <d v="2015-04-27T00:00:00"/>
    <m/>
    <m/>
    <s v=""/>
    <m/>
    <m/>
    <s v=""/>
  </r>
  <r>
    <x v="50"/>
    <s v="Apr"/>
    <s v="2015"/>
    <d v="2015-04-28T00:00:00"/>
    <m/>
    <m/>
    <s v=""/>
    <m/>
    <m/>
    <s v=""/>
  </r>
  <r>
    <x v="50"/>
    <s v="Apr"/>
    <s v="2015"/>
    <d v="2015-04-29T00:00:00"/>
    <m/>
    <m/>
    <s v=""/>
    <m/>
    <m/>
    <s v=""/>
  </r>
  <r>
    <x v="50"/>
    <s v="Apr"/>
    <s v="2015"/>
    <d v="2015-04-30T00:00:00"/>
    <m/>
    <m/>
    <s v=""/>
    <m/>
    <m/>
    <s v=""/>
  </r>
  <r>
    <x v="50"/>
    <s v="May"/>
    <s v="2015"/>
    <d v="2015-05-01T00:00:00"/>
    <m/>
    <m/>
    <s v=""/>
    <m/>
    <m/>
    <s v=""/>
  </r>
  <r>
    <x v="51"/>
    <s v="May"/>
    <s v="2015"/>
    <d v="2015-05-02T00:00:00"/>
    <m/>
    <m/>
    <s v=""/>
    <m/>
    <m/>
    <s v=""/>
  </r>
  <r>
    <x v="51"/>
    <s v="May"/>
    <s v="2015"/>
    <d v="2015-05-03T00:00:00"/>
    <m/>
    <m/>
    <s v=""/>
    <m/>
    <m/>
    <s v=""/>
  </r>
  <r>
    <x v="51"/>
    <s v="May"/>
    <s v="2015"/>
    <d v="2015-05-04T00:00:00"/>
    <m/>
    <m/>
    <s v=""/>
    <m/>
    <m/>
    <s v=""/>
  </r>
  <r>
    <x v="51"/>
    <s v="May"/>
    <s v="2015"/>
    <d v="2015-05-05T00:00:00"/>
    <m/>
    <m/>
    <s v=""/>
    <m/>
    <m/>
    <s v=""/>
  </r>
  <r>
    <x v="51"/>
    <s v="May"/>
    <s v="2015"/>
    <d v="2015-05-06T00:00:00"/>
    <m/>
    <m/>
    <s v=""/>
    <m/>
    <m/>
    <s v=""/>
  </r>
  <r>
    <x v="51"/>
    <s v="May"/>
    <s v="2015"/>
    <d v="2015-05-07T00:00:00"/>
    <m/>
    <m/>
    <s v=""/>
    <m/>
    <m/>
    <s v=""/>
  </r>
  <r>
    <x v="51"/>
    <s v="May"/>
    <s v="2015"/>
    <d v="2015-05-08T00:00:00"/>
    <m/>
    <m/>
    <s v=""/>
    <m/>
    <m/>
    <s v=""/>
  </r>
  <r>
    <x v="52"/>
    <s v="May"/>
    <s v="2015"/>
    <d v="2015-05-09T00:00:00"/>
    <m/>
    <m/>
    <s v=""/>
    <m/>
    <m/>
    <s v=""/>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x v="0"/>
    <d v="2014-05-10T00:00:00"/>
    <n v="20.7"/>
    <n v="12.8"/>
    <n v="16.75"/>
    <n v="0"/>
    <n v="0"/>
    <n v="0"/>
  </r>
  <r>
    <x v="0"/>
    <x v="0"/>
    <d v="2014-05-11T00:00:00"/>
    <n v="20.3"/>
    <n v="12.700000000000001"/>
    <n v="16.5"/>
    <n v="0"/>
    <n v="26.669999999999998"/>
    <n v="26.669999999999998"/>
  </r>
  <r>
    <x v="0"/>
    <x v="0"/>
    <d v="2014-05-12T00:00:00"/>
    <n v="16.900000000000002"/>
    <n v="9.7000000000000011"/>
    <n v="13.3"/>
    <n v="0"/>
    <n v="0"/>
    <n v="0"/>
  </r>
  <r>
    <x v="0"/>
    <x v="0"/>
    <d v="2014-05-13T00:00:00"/>
    <n v="25.2"/>
    <n v="8.5"/>
    <n v="16.850000000000001"/>
    <n v="0"/>
    <n v="0"/>
    <n v="0"/>
  </r>
  <r>
    <x v="0"/>
    <x v="0"/>
    <d v="2014-05-14T00:00:00"/>
    <n v="25.900000000000002"/>
    <n v="12.9"/>
    <n v="19.400000000000002"/>
    <n v="0"/>
    <n v="0"/>
    <n v="0"/>
  </r>
  <r>
    <x v="0"/>
    <x v="0"/>
    <d v="2014-05-15T00:00:00"/>
    <n v="19.600000000000001"/>
    <n v="14.100000000000001"/>
    <n v="16.850000000000001"/>
    <n v="0"/>
    <n v="0"/>
    <n v="0"/>
  </r>
  <r>
    <x v="0"/>
    <x v="0"/>
    <d v="2014-05-16T00:00:00"/>
    <n v="18.7"/>
    <n v="12.100000000000001"/>
    <n v="15.4"/>
    <n v="0"/>
    <n v="0"/>
    <n v="0"/>
  </r>
  <r>
    <x v="0"/>
    <x v="0"/>
    <d v="2014-05-17T00:00:00"/>
    <n v="21.900000000000002"/>
    <n v="12"/>
    <n v="16.950000000000003"/>
    <n v="0"/>
    <n v="0"/>
    <n v="0"/>
  </r>
  <r>
    <x v="0"/>
    <x v="0"/>
    <d v="2014-05-18T00:00:00"/>
    <n v="28.2"/>
    <n v="9.8000000000000007"/>
    <n v="19"/>
    <n v="2.4384000000000001"/>
    <n v="0"/>
    <n v="2.4384000000000001"/>
  </r>
  <r>
    <x v="0"/>
    <x v="0"/>
    <d v="2014-05-19T00:00:00"/>
    <n v="26.5"/>
    <n v="16.100000000000001"/>
    <n v="21.3"/>
    <n v="0.40640000000000004"/>
    <n v="0"/>
    <n v="0.40640000000000004"/>
  </r>
  <r>
    <x v="0"/>
    <x v="0"/>
    <d v="2014-05-20T00:00:00"/>
    <n v="25.7"/>
    <n v="14.4"/>
    <n v="20.05"/>
    <n v="0"/>
    <n v="0"/>
    <n v="0"/>
  </r>
  <r>
    <x v="0"/>
    <x v="0"/>
    <d v="2014-05-21T00:00:00"/>
    <n v="23.900000000000002"/>
    <n v="12.8"/>
    <n v="18.350000000000001"/>
    <n v="0"/>
    <n v="0"/>
    <n v="0"/>
  </r>
  <r>
    <x v="0"/>
    <x v="0"/>
    <d v="2014-05-22T00:00:00"/>
    <n v="21.900000000000002"/>
    <n v="12"/>
    <n v="16.950000000000003"/>
    <n v="0"/>
    <n v="0"/>
    <n v="0"/>
  </r>
  <r>
    <x v="0"/>
    <x v="0"/>
    <d v="2014-05-23T00:00:00"/>
    <n v="23.3"/>
    <n v="7.5"/>
    <n v="15.4"/>
    <n v="4.8768000000000002"/>
    <n v="0"/>
    <n v="4.8768000000000002"/>
  </r>
  <r>
    <x v="0"/>
    <x v="0"/>
    <d v="2014-05-24T00:00:00"/>
    <n v="22.8"/>
    <n v="11.4"/>
    <n v="17.100000000000001"/>
    <n v="0"/>
    <n v="0"/>
    <n v="0"/>
  </r>
  <r>
    <x v="0"/>
    <x v="0"/>
    <d v="2014-05-25T00:00:00"/>
    <n v="25.900000000000002"/>
    <n v="11.100000000000001"/>
    <n v="18.5"/>
    <n v="0"/>
    <n v="0"/>
    <n v="0"/>
  </r>
  <r>
    <x v="0"/>
    <x v="0"/>
    <d v="2014-05-26T00:00:00"/>
    <n v="18.100000000000001"/>
    <n v="12.600000000000001"/>
    <n v="15.350000000000001"/>
    <n v="0"/>
    <n v="0"/>
    <n v="0"/>
  </r>
  <r>
    <x v="0"/>
    <x v="0"/>
    <d v="2014-05-27T00:00:00"/>
    <n v="19.400000000000002"/>
    <n v="11.8"/>
    <n v="15.600000000000001"/>
    <n v="0"/>
    <n v="0"/>
    <n v="0"/>
  </r>
  <r>
    <x v="0"/>
    <x v="0"/>
    <d v="2014-05-28T00:00:00"/>
    <n v="23.1"/>
    <n v="10.4"/>
    <n v="16.75"/>
    <n v="0"/>
    <n v="0"/>
    <n v="0"/>
  </r>
  <r>
    <x v="0"/>
    <x v="0"/>
    <d v="2014-05-29T00:00:00"/>
    <n v="27.5"/>
    <n v="7.8"/>
    <n v="17.649999999999999"/>
    <n v="0"/>
    <n v="0"/>
    <n v="0"/>
  </r>
  <r>
    <x v="0"/>
    <x v="0"/>
    <d v="2014-05-30T00:00:00"/>
    <n v="26.1"/>
    <n v="10.8"/>
    <n v="18.450000000000003"/>
    <n v="0"/>
    <n v="26.669999999999998"/>
    <n v="26.669999999999998"/>
  </r>
  <r>
    <x v="0"/>
    <x v="0"/>
    <d v="2014-05-31T00:00:00"/>
    <n v="29.3"/>
    <n v="14.700000000000001"/>
    <n v="22"/>
    <n v="0"/>
    <n v="0"/>
    <n v="0"/>
  </r>
  <r>
    <x v="1"/>
    <x v="0"/>
    <d v="2014-06-01T00:00:00"/>
    <n v="30.6"/>
    <n v="19.7"/>
    <n v="25.15"/>
    <n v="0"/>
    <n v="0"/>
    <n v="0"/>
  </r>
  <r>
    <x v="1"/>
    <x v="0"/>
    <d v="2014-06-02T00:00:00"/>
    <n v="32.6"/>
    <n v="19.7"/>
    <n v="26.15"/>
    <n v="0"/>
    <n v="0"/>
    <n v="0"/>
  </r>
  <r>
    <x v="1"/>
    <x v="0"/>
    <d v="2014-06-03T00:00:00"/>
    <n v="31.6"/>
    <n v="16.7"/>
    <n v="24.15"/>
    <n v="0"/>
    <n v="0"/>
    <n v="0"/>
  </r>
  <r>
    <x v="1"/>
    <x v="0"/>
    <d v="2014-06-04T00:00:00"/>
    <n v="29.7"/>
    <n v="14.100000000000001"/>
    <n v="21.9"/>
    <n v="0"/>
    <n v="0"/>
    <n v="0"/>
  </r>
  <r>
    <x v="1"/>
    <x v="0"/>
    <d v="2014-06-05T00:00:00"/>
    <n v="31.5"/>
    <n v="16.600000000000001"/>
    <n v="24.05"/>
    <n v="0.20320000000000002"/>
    <n v="0"/>
    <n v="0.20320000000000002"/>
  </r>
  <r>
    <x v="1"/>
    <x v="0"/>
    <d v="2014-06-06T00:00:00"/>
    <n v="32.9"/>
    <n v="17.8"/>
    <n v="25.35"/>
    <n v="0"/>
    <n v="0"/>
    <n v="0"/>
  </r>
  <r>
    <x v="1"/>
    <x v="0"/>
    <d v="2014-06-07T00:00:00"/>
    <n v="35"/>
    <n v="21.1"/>
    <n v="28.05"/>
    <n v="0"/>
    <n v="0"/>
    <n v="0"/>
  </r>
  <r>
    <x v="1"/>
    <x v="0"/>
    <d v="2014-06-08T00:00:00"/>
    <n v="32.4"/>
    <n v="21.400000000000002"/>
    <n v="26.9"/>
    <n v="10.5664"/>
    <n v="0"/>
    <n v="10.5664"/>
  </r>
  <r>
    <x v="1"/>
    <x v="0"/>
    <d v="2014-06-09T00:00:00"/>
    <n v="30.400000000000002"/>
    <n v="19.100000000000001"/>
    <n v="24.75"/>
    <n v="6.5024000000000015"/>
    <n v="26.669999999999998"/>
    <n v="33.172399999999996"/>
  </r>
  <r>
    <x v="1"/>
    <x v="0"/>
    <d v="2014-06-10T00:00:00"/>
    <n v="26.2"/>
    <n v="15.100000000000001"/>
    <n v="20.65"/>
    <n v="7.112000000000001"/>
    <n v="0"/>
    <n v="7.112000000000001"/>
  </r>
  <r>
    <x v="1"/>
    <x v="0"/>
    <d v="2014-06-11T00:00:00"/>
    <n v="26.7"/>
    <n v="12.4"/>
    <n v="19.55"/>
    <n v="0"/>
    <n v="0"/>
    <n v="0"/>
  </r>
  <r>
    <x v="1"/>
    <x v="0"/>
    <d v="2014-06-12T00:00:00"/>
    <n v="29"/>
    <n v="11.100000000000001"/>
    <n v="20.05"/>
    <n v="0"/>
    <n v="0"/>
    <n v="0"/>
  </r>
  <r>
    <x v="1"/>
    <x v="0"/>
    <d v="2014-06-13T00:00:00"/>
    <n v="25.7"/>
    <n v="20.900000000000002"/>
    <n v="23.3"/>
    <n v="0"/>
    <n v="0"/>
    <n v="0"/>
  </r>
  <r>
    <x v="1"/>
    <x v="0"/>
    <d v="2014-06-14T00:00:00"/>
    <n v="27.7"/>
    <n v="16.100000000000001"/>
    <n v="21.9"/>
    <n v="0"/>
    <n v="0"/>
    <n v="0"/>
  </r>
  <r>
    <x v="1"/>
    <x v="0"/>
    <d v="2014-06-15T00:00:00"/>
    <n v="25.7"/>
    <n v="13.9"/>
    <n v="19.8"/>
    <n v="0"/>
    <n v="0"/>
    <n v="0"/>
  </r>
  <r>
    <x v="1"/>
    <x v="0"/>
    <d v="2014-06-16T00:00:00"/>
    <n v="24.900000000000002"/>
    <n v="12.9"/>
    <n v="18.900000000000002"/>
    <n v="1.6256000000000002"/>
    <n v="0"/>
    <n v="1.6256000000000002"/>
  </r>
  <r>
    <x v="1"/>
    <x v="0"/>
    <d v="2014-06-17T00:00:00"/>
    <n v="20.6"/>
    <n v="12"/>
    <n v="16.3"/>
    <n v="0"/>
    <n v="0"/>
    <n v="0"/>
  </r>
  <r>
    <x v="1"/>
    <x v="0"/>
    <d v="2014-06-18T00:00:00"/>
    <n v="25.7"/>
    <n v="12.200000000000001"/>
    <n v="18.95"/>
    <n v="2.032"/>
    <n v="0"/>
    <n v="2.032"/>
  </r>
  <r>
    <x v="1"/>
    <x v="0"/>
    <d v="2014-06-19T00:00:00"/>
    <n v="29.7"/>
    <n v="17.100000000000001"/>
    <n v="23.4"/>
    <n v="0"/>
    <n v="0"/>
    <n v="0"/>
  </r>
  <r>
    <x v="1"/>
    <x v="0"/>
    <d v="2014-06-20T00:00:00"/>
    <n v="28.5"/>
    <n v="20.6"/>
    <n v="24.55"/>
    <n v="0"/>
    <n v="26.669999999999998"/>
    <n v="26.669999999999998"/>
  </r>
  <r>
    <x v="1"/>
    <x v="0"/>
    <d v="2014-06-21T00:00:00"/>
    <n v="27.5"/>
    <n v="18.400000000000002"/>
    <n v="22.950000000000003"/>
    <n v="0"/>
    <n v="0"/>
    <n v="0"/>
  </r>
  <r>
    <x v="1"/>
    <x v="0"/>
    <d v="2014-06-22T00:00:00"/>
    <n v="29.8"/>
    <n v="14.8"/>
    <n v="22.3"/>
    <n v="0"/>
    <n v="0"/>
    <n v="0"/>
  </r>
  <r>
    <x v="1"/>
    <x v="0"/>
    <d v="2014-06-23T00:00:00"/>
    <n v="28.900000000000002"/>
    <n v="15"/>
    <n v="21.950000000000003"/>
    <n v="0"/>
    <n v="0"/>
    <n v="0"/>
  </r>
  <r>
    <x v="1"/>
    <x v="0"/>
    <d v="2014-06-24T00:00:00"/>
    <n v="28.900000000000002"/>
    <n v="14.3"/>
    <n v="21.6"/>
    <n v="0"/>
    <n v="0"/>
    <n v="0"/>
  </r>
  <r>
    <x v="1"/>
    <x v="0"/>
    <d v="2014-06-25T00:00:00"/>
    <n v="33.5"/>
    <n v="12"/>
    <n v="22.75"/>
    <n v="0"/>
    <n v="0"/>
    <n v="0"/>
  </r>
  <r>
    <x v="1"/>
    <x v="0"/>
    <d v="2014-06-26T00:00:00"/>
    <n v="32.9"/>
    <n v="14.9"/>
    <n v="23.9"/>
    <n v="0"/>
    <n v="26.669999999999998"/>
    <n v="26.669999999999998"/>
  </r>
  <r>
    <x v="1"/>
    <x v="0"/>
    <d v="2014-06-27T00:00:00"/>
    <n v="32.1"/>
    <n v="18.7"/>
    <n v="25.4"/>
    <n v="0"/>
    <n v="0"/>
    <n v="0"/>
  </r>
  <r>
    <x v="1"/>
    <x v="0"/>
    <d v="2014-06-28T00:00:00"/>
    <n v="27.3"/>
    <n v="13.700000000000001"/>
    <n v="20.5"/>
    <n v="0"/>
    <n v="0"/>
    <n v="0"/>
  </r>
  <r>
    <x v="1"/>
    <x v="0"/>
    <d v="2014-06-29T00:00:00"/>
    <n v="29.7"/>
    <n v="11.600000000000001"/>
    <n v="20.65"/>
    <n v="0"/>
    <n v="0"/>
    <n v="0"/>
  </r>
  <r>
    <x v="1"/>
    <x v="0"/>
    <d v="2014-06-30T00:00:00"/>
    <n v="27.900000000000002"/>
    <n v="18.900000000000002"/>
    <n v="23.400000000000002"/>
    <n v="0"/>
    <n v="0"/>
    <n v="0"/>
  </r>
  <r>
    <x v="2"/>
    <x v="0"/>
    <d v="2014-07-01T00:00:00"/>
    <n v="31.400000000000002"/>
    <n v="17.2"/>
    <n v="24.3"/>
    <n v="0"/>
    <n v="0"/>
    <n v="0"/>
  </r>
  <r>
    <x v="2"/>
    <x v="0"/>
    <d v="2014-07-02T00:00:00"/>
    <n v="29.400000000000002"/>
    <n v="19.3"/>
    <n v="24.35"/>
    <n v="0"/>
    <n v="0"/>
    <n v="0"/>
  </r>
  <r>
    <x v="2"/>
    <x v="0"/>
    <d v="2014-07-03T00:00:00"/>
    <n v="28.7"/>
    <n v="19.600000000000001"/>
    <n v="24.15"/>
    <n v="0"/>
    <n v="0"/>
    <n v="0"/>
  </r>
  <r>
    <x v="2"/>
    <x v="0"/>
    <d v="2014-07-04T00:00:00"/>
    <n v="29.8"/>
    <n v="17.400000000000002"/>
    <n v="23.6"/>
    <n v="0"/>
    <n v="0"/>
    <n v="0"/>
  </r>
  <r>
    <x v="2"/>
    <x v="0"/>
    <d v="2014-07-05T00:00:00"/>
    <n v="28.1"/>
    <n v="16.2"/>
    <n v="22.15"/>
    <n v="0"/>
    <n v="0"/>
    <n v="0"/>
  </r>
  <r>
    <x v="2"/>
    <x v="0"/>
    <d v="2014-07-06T00:00:00"/>
    <n v="29.400000000000002"/>
    <n v="16.399999999999999"/>
    <n v="22.9"/>
    <n v="0"/>
    <n v="0"/>
    <n v="0"/>
  </r>
  <r>
    <x v="2"/>
    <x v="0"/>
    <d v="2014-07-07T00:00:00"/>
    <n v="28.900000000000002"/>
    <n v="18.600000000000001"/>
    <n v="23.75"/>
    <n v="0"/>
    <n v="26.669999999999998"/>
    <n v="26.669999999999998"/>
  </r>
  <r>
    <x v="2"/>
    <x v="0"/>
    <d v="2014-07-08T00:00:00"/>
    <n v="30.400000000000002"/>
    <n v="15.5"/>
    <n v="22.950000000000003"/>
    <n v="0"/>
    <n v="0"/>
    <n v="0"/>
  </r>
  <r>
    <x v="2"/>
    <x v="0"/>
    <d v="2014-07-09T00:00:00"/>
    <n v="33.099999999999994"/>
    <n v="15.200000000000001"/>
    <n v="24.15"/>
    <n v="0"/>
    <n v="0"/>
    <n v="0"/>
  </r>
  <r>
    <x v="2"/>
    <x v="0"/>
    <d v="2014-07-10T00:00:00"/>
    <n v="27.2"/>
    <n v="16.3"/>
    <n v="21.75"/>
    <n v="0"/>
    <n v="0"/>
    <n v="0"/>
  </r>
  <r>
    <x v="2"/>
    <x v="0"/>
    <d v="2014-07-11T00:00:00"/>
    <n v="33.799999999999997"/>
    <n v="17.600000000000001"/>
    <n v="25.7"/>
    <n v="0"/>
    <n v="0"/>
    <n v="0"/>
  </r>
  <r>
    <x v="2"/>
    <x v="0"/>
    <d v="2014-07-12T00:00:00"/>
    <n v="25.6"/>
    <n v="18.8"/>
    <n v="22.200000000000003"/>
    <n v="0"/>
    <n v="0"/>
    <n v="0"/>
  </r>
  <r>
    <x v="2"/>
    <x v="0"/>
    <d v="2014-07-13T00:00:00"/>
    <n v="33.199999999999996"/>
    <n v="19.400000000000002"/>
    <n v="26.299999999999997"/>
    <n v="0"/>
    <n v="0"/>
    <n v="0"/>
  </r>
  <r>
    <x v="2"/>
    <x v="0"/>
    <d v="2014-07-14T00:00:00"/>
    <n v="25.6"/>
    <n v="17.400000000000002"/>
    <n v="21.5"/>
    <n v="7.1120000000000019"/>
    <n v="0"/>
    <n v="7.1120000000000019"/>
  </r>
  <r>
    <x v="2"/>
    <x v="0"/>
    <d v="2014-07-15T00:00:00"/>
    <n v="23.5"/>
    <n v="12.9"/>
    <n v="18.2"/>
    <n v="0"/>
    <n v="0"/>
    <n v="0"/>
  </r>
  <r>
    <x v="2"/>
    <x v="0"/>
    <d v="2014-07-16T00:00:00"/>
    <n v="28.400000000000002"/>
    <n v="10.100000000000001"/>
    <n v="19.25"/>
    <n v="0"/>
    <n v="0"/>
    <n v="0"/>
  </r>
  <r>
    <x v="2"/>
    <x v="0"/>
    <d v="2014-07-17T00:00:00"/>
    <n v="32.4"/>
    <n v="19.5"/>
    <n v="25.95"/>
    <n v="0"/>
    <n v="0"/>
    <n v="0"/>
  </r>
  <r>
    <x v="2"/>
    <x v="0"/>
    <d v="2014-07-18T00:00:00"/>
    <n v="24.8"/>
    <n v="11.9"/>
    <n v="18.350000000000001"/>
    <n v="0"/>
    <n v="26.669999999999998"/>
    <n v="26.669999999999998"/>
  </r>
  <r>
    <x v="2"/>
    <x v="0"/>
    <d v="2014-07-19T00:00:00"/>
    <n v="27.7"/>
    <n v="11.600000000000001"/>
    <n v="19.649999999999999"/>
    <n v="0"/>
    <n v="0"/>
    <n v="0"/>
  </r>
  <r>
    <x v="2"/>
    <x v="0"/>
    <d v="2014-07-20T00:00:00"/>
    <n v="33.099999999999994"/>
    <n v="14.100000000000001"/>
    <n v="23.599999999999998"/>
    <n v="8.3312000000000008"/>
    <n v="0"/>
    <n v="8.3312000000000008"/>
  </r>
  <r>
    <x v="2"/>
    <x v="0"/>
    <d v="2014-07-21T00:00:00"/>
    <n v="33"/>
    <n v="13.100000000000001"/>
    <n v="23.05"/>
    <n v="0"/>
    <n v="0"/>
    <n v="0"/>
  </r>
  <r>
    <x v="2"/>
    <x v="0"/>
    <d v="2014-07-22T00:00:00"/>
    <n v="33.4"/>
    <n v="15.5"/>
    <n v="24.45"/>
    <n v="1.2192000000000003"/>
    <n v="0"/>
    <n v="1.2192000000000003"/>
  </r>
  <r>
    <x v="2"/>
    <x v="0"/>
    <d v="2014-07-23T00:00:00"/>
    <n v="32.9"/>
    <n v="15.5"/>
    <n v="24.2"/>
    <n v="0"/>
    <n v="0"/>
    <n v="0"/>
  </r>
  <r>
    <x v="2"/>
    <x v="0"/>
    <d v="2014-07-24T00:00:00"/>
    <n v="35.299999999999997"/>
    <n v="16.5"/>
    <n v="25.9"/>
    <n v="5.4864000000000015"/>
    <n v="0"/>
    <n v="5.4864000000000015"/>
  </r>
  <r>
    <x v="2"/>
    <x v="0"/>
    <d v="2014-07-25T00:00:00"/>
    <n v="27.400000000000002"/>
    <n v="17.100000000000001"/>
    <n v="22.25"/>
    <n v="20.523200000000003"/>
    <n v="26.669999999999998"/>
    <n v="47.193200000000004"/>
  </r>
  <r>
    <x v="2"/>
    <x v="0"/>
    <d v="2014-07-26T00:00:00"/>
    <n v="24.7"/>
    <n v="11.5"/>
    <n v="18.100000000000001"/>
    <n v="0.40640000000000004"/>
    <n v="0"/>
    <n v="0.40640000000000004"/>
  </r>
  <r>
    <x v="2"/>
    <x v="0"/>
    <d v="2014-07-27T00:00:00"/>
    <n v="27.5"/>
    <n v="9.2000000000000011"/>
    <n v="18.350000000000001"/>
    <n v="21.539200000000008"/>
    <n v="0"/>
    <n v="21.539200000000008"/>
  </r>
  <r>
    <x v="2"/>
    <x v="0"/>
    <d v="2014-07-28T00:00:00"/>
    <n v="28.2"/>
    <n v="13.8"/>
    <n v="21"/>
    <n v="35.9664"/>
    <n v="0"/>
    <n v="35.9664"/>
  </r>
  <r>
    <x v="2"/>
    <x v="0"/>
    <d v="2014-07-29T00:00:00"/>
    <n v="27.1"/>
    <n v="11.9"/>
    <n v="19.5"/>
    <n v="4.0640000000000001"/>
    <n v="0"/>
    <n v="4.0640000000000001"/>
  </r>
  <r>
    <x v="2"/>
    <x v="0"/>
    <d v="2014-07-30T00:00:00"/>
    <n v="28.6"/>
    <n v="15.700000000000001"/>
    <n v="22.150000000000002"/>
    <n v="13.817599999999999"/>
    <n v="0"/>
    <n v="13.817599999999999"/>
  </r>
  <r>
    <x v="2"/>
    <x v="0"/>
    <d v="2014-07-31T00:00:00"/>
    <n v="29.7"/>
    <n v="13.4"/>
    <n v="21.55"/>
    <n v="0"/>
    <n v="0"/>
    <n v="0"/>
  </r>
  <r>
    <x v="3"/>
    <x v="0"/>
    <d v="2014-08-01T00:00:00"/>
    <n v="24.900000000000002"/>
    <n v="17.5"/>
    <n v="21.200000000000003"/>
    <n v="0"/>
    <n v="0"/>
    <n v="0"/>
  </r>
  <r>
    <x v="3"/>
    <x v="0"/>
    <d v="2014-08-02T00:00:00"/>
    <n v="27.900000000000002"/>
    <n v="16.100000000000001"/>
    <n v="22"/>
    <n v="0.60960000000000003"/>
    <n v="0"/>
    <n v="0.60960000000000003"/>
  </r>
  <r>
    <x v="3"/>
    <x v="0"/>
    <d v="2014-08-03T00:00:00"/>
    <n v="27.8"/>
    <n v="13"/>
    <n v="20.399999999999999"/>
    <n v="0"/>
    <n v="0"/>
    <n v="0"/>
  </r>
  <r>
    <x v="3"/>
    <x v="0"/>
    <d v="2014-08-04T00:00:00"/>
    <n v="30.400000000000002"/>
    <n v="13.8"/>
    <n v="22.1"/>
    <n v="4.2672000000000008"/>
    <n v="0"/>
    <n v="4.2672000000000008"/>
  </r>
  <r>
    <x v="3"/>
    <x v="0"/>
    <d v="2014-08-05T00:00:00"/>
    <n v="29.400000000000002"/>
    <n v="13.3"/>
    <n v="21.35"/>
    <n v="2.8448000000000002"/>
    <n v="0"/>
    <n v="2.8448000000000002"/>
  </r>
  <r>
    <x v="3"/>
    <x v="0"/>
    <d v="2014-08-06T00:00:00"/>
    <n v="28.2"/>
    <n v="13.700000000000001"/>
    <n v="20.95"/>
    <n v="0"/>
    <n v="0"/>
    <n v="0"/>
  </r>
  <r>
    <x v="3"/>
    <x v="0"/>
    <d v="2014-08-07T00:00:00"/>
    <n v="27.8"/>
    <n v="13.700000000000001"/>
    <n v="20.75"/>
    <n v="0.20320000000000002"/>
    <n v="0"/>
    <n v="0.20320000000000002"/>
  </r>
  <r>
    <x v="3"/>
    <x v="0"/>
    <d v="2014-08-08T00:00:00"/>
    <n v="28.1"/>
    <n v="20.400000000000002"/>
    <n v="24.25"/>
    <n v="0"/>
    <n v="26.669999999999998"/>
    <n v="26.669999999999998"/>
  </r>
  <r>
    <x v="3"/>
    <x v="0"/>
    <d v="2014-08-09T00:00:00"/>
    <n v="27.3"/>
    <n v="14.5"/>
    <n v="20.9"/>
    <n v="2.032"/>
    <n v="0"/>
    <n v="2.032"/>
  </r>
  <r>
    <x v="3"/>
    <x v="0"/>
    <d v="2014-08-10T00:00:00"/>
    <n v="29.3"/>
    <n v="13.100000000000001"/>
    <n v="21.200000000000003"/>
    <n v="0"/>
    <n v="0"/>
    <n v="0"/>
  </r>
  <r>
    <x v="3"/>
    <x v="0"/>
    <d v="2014-08-11T00:00:00"/>
    <n v="32.1"/>
    <n v="15.5"/>
    <n v="23.8"/>
    <n v="0"/>
    <n v="0"/>
    <n v="0"/>
  </r>
  <r>
    <x v="3"/>
    <x v="0"/>
    <d v="2014-08-12T00:00:00"/>
    <n v="27.6"/>
    <n v="15.4"/>
    <n v="21.5"/>
    <n v="0"/>
    <n v="0"/>
    <n v="0"/>
  </r>
  <r>
    <x v="3"/>
    <x v="0"/>
    <d v="2014-08-13T00:00:00"/>
    <n v="25.900000000000002"/>
    <n v="11.200000000000001"/>
    <n v="18.55"/>
    <n v="0"/>
    <n v="0"/>
    <n v="0"/>
  </r>
  <r>
    <x v="3"/>
    <x v="0"/>
    <d v="2014-08-14T00:00:00"/>
    <n v="23.900000000000002"/>
    <n v="9.6000000000000014"/>
    <n v="16.75"/>
    <n v="0"/>
    <n v="0"/>
    <n v="0"/>
  </r>
  <r>
    <x v="3"/>
    <x v="0"/>
    <d v="2014-08-15T00:00:00"/>
    <n v="22.900000000000002"/>
    <n v="9.2000000000000011"/>
    <n v="16.05"/>
    <n v="0"/>
    <n v="0"/>
    <n v="0"/>
  </r>
  <r>
    <x v="3"/>
    <x v="0"/>
    <d v="2014-08-16T00:00:00"/>
    <n v="26.400000000000002"/>
    <n v="7.2"/>
    <n v="16.8"/>
    <n v="0.81280000000000008"/>
    <n v="0"/>
    <n v="0.81280000000000008"/>
  </r>
  <r>
    <x v="3"/>
    <x v="0"/>
    <d v="2014-08-17T00:00:00"/>
    <n v="27.5"/>
    <n v="6.6"/>
    <n v="17.05"/>
    <n v="0"/>
    <n v="0"/>
    <n v="0"/>
  </r>
  <r>
    <x v="3"/>
    <x v="0"/>
    <d v="2014-08-18T00:00:00"/>
    <n v="26.5"/>
    <n v="11.200000000000001"/>
    <n v="18.850000000000001"/>
    <n v="0"/>
    <n v="0"/>
    <n v="0"/>
  </r>
  <r>
    <x v="3"/>
    <x v="0"/>
    <d v="2014-08-19T00:00:00"/>
    <n v="26.6"/>
    <n v="12.3"/>
    <n v="19.450000000000003"/>
    <n v="0"/>
    <n v="0"/>
    <n v="0"/>
  </r>
  <r>
    <x v="3"/>
    <x v="0"/>
    <d v="2014-08-20T00:00:00"/>
    <n v="27.400000000000002"/>
    <n v="10.100000000000001"/>
    <n v="18.75"/>
    <n v="0"/>
    <n v="0"/>
    <n v="0"/>
  </r>
  <r>
    <x v="3"/>
    <x v="0"/>
    <d v="2014-08-21T00:00:00"/>
    <n v="20.6"/>
    <n v="8"/>
    <n v="14.3"/>
    <n v="20.116800000000001"/>
    <n v="0"/>
    <n v="20.116800000000001"/>
  </r>
  <r>
    <x v="3"/>
    <x v="0"/>
    <d v="2014-08-22T00:00:00"/>
    <n v="19"/>
    <n v="4.2"/>
    <n v="11.6"/>
    <n v="2.8448000000000002"/>
    <n v="0"/>
    <n v="2.8448000000000002"/>
  </r>
  <r>
    <x v="3"/>
    <x v="0"/>
    <d v="2014-08-23T00:00:00"/>
    <n v="23.5"/>
    <n v="4.4000000000000004"/>
    <n v="13.95"/>
    <n v="0"/>
    <n v="0"/>
    <n v="0"/>
  </r>
  <r>
    <x v="3"/>
    <x v="0"/>
    <d v="2014-08-24T00:00:00"/>
    <n v="21.6"/>
    <n v="12.700000000000001"/>
    <n v="17.150000000000002"/>
    <n v="0"/>
    <n v="0"/>
    <n v="0"/>
  </r>
  <r>
    <x v="3"/>
    <x v="0"/>
    <d v="2014-08-25T00:00:00"/>
    <n v="26.3"/>
    <n v="15"/>
    <n v="20.65"/>
    <n v="0"/>
    <n v="0"/>
    <n v="0"/>
  </r>
  <r>
    <x v="3"/>
    <x v="0"/>
    <d v="2014-08-26T00:00:00"/>
    <n v="23.400000000000002"/>
    <n v="10.9"/>
    <n v="17.150000000000002"/>
    <n v="0"/>
    <n v="0"/>
    <n v="0"/>
  </r>
  <r>
    <x v="3"/>
    <x v="0"/>
    <d v="2014-08-27T00:00:00"/>
    <n v="23.900000000000002"/>
    <n v="8.9"/>
    <n v="16.400000000000002"/>
    <n v="0"/>
    <n v="0"/>
    <n v="0"/>
  </r>
  <r>
    <x v="3"/>
    <x v="0"/>
    <d v="2014-08-28T00:00:00"/>
    <n v="20.6"/>
    <n v="8.6"/>
    <n v="14.600000000000001"/>
    <n v="0"/>
    <n v="0"/>
    <n v="0"/>
  </r>
  <r>
    <x v="3"/>
    <x v="0"/>
    <d v="2014-08-29T00:00:00"/>
    <n v="19.400000000000002"/>
    <n v="10.5"/>
    <n v="14.950000000000001"/>
    <n v="0.40640000000000004"/>
    <n v="0"/>
    <n v="0.40640000000000004"/>
  </r>
  <r>
    <x v="3"/>
    <x v="0"/>
    <d v="2014-08-30T00:00:00"/>
    <n v="19.100000000000001"/>
    <n v="5.7"/>
    <n v="12.4"/>
    <n v="1.6256000000000002"/>
    <n v="26.669999999999998"/>
    <n v="28.295599999999997"/>
  </r>
  <r>
    <x v="3"/>
    <x v="0"/>
    <d v="2014-08-31T00:00:00"/>
    <n v="21.400000000000002"/>
    <n v="4.8999999999999995"/>
    <n v="13.15"/>
    <n v="0"/>
    <n v="0"/>
    <n v="0"/>
  </r>
  <r>
    <x v="4"/>
    <x v="0"/>
    <d v="2014-09-01T00:00:00"/>
    <n v="25.2"/>
    <n v="4"/>
    <n v="14.6"/>
    <n v="0"/>
    <n v="0"/>
    <n v="0"/>
  </r>
  <r>
    <x v="4"/>
    <x v="0"/>
    <d v="2014-09-02T00:00:00"/>
    <n v="28.7"/>
    <n v="7"/>
    <n v="17.850000000000001"/>
    <n v="0"/>
    <n v="0"/>
    <n v="0"/>
  </r>
  <r>
    <x v="4"/>
    <x v="0"/>
    <d v="2014-09-03T00:00:00"/>
    <n v="29.1"/>
    <n v="8.2000000000000011"/>
    <n v="18.650000000000002"/>
    <n v="0"/>
    <n v="0"/>
    <n v="0"/>
  </r>
  <r>
    <x v="4"/>
    <x v="0"/>
    <d v="2014-09-04T00:00:00"/>
    <n v="27.5"/>
    <n v="15.100000000000001"/>
    <n v="21.3"/>
    <n v="0"/>
    <n v="0"/>
    <n v="0"/>
  </r>
  <r>
    <x v="4"/>
    <x v="0"/>
    <d v="2014-09-05T00:00:00"/>
    <n v="28.6"/>
    <n v="13.100000000000001"/>
    <n v="20.85"/>
    <n v="0"/>
    <n v="0"/>
    <n v="0"/>
  </r>
  <r>
    <x v="4"/>
    <x v="0"/>
    <d v="2014-09-06T00:00:00"/>
    <n v="30.3"/>
    <n v="12.5"/>
    <n v="21.4"/>
    <n v="0"/>
    <n v="0"/>
    <n v="0"/>
  </r>
  <r>
    <x v="4"/>
    <x v="0"/>
    <d v="2014-09-07T00:00:00"/>
    <n v="31.1"/>
    <n v="12.5"/>
    <n v="21.8"/>
    <n v="0"/>
    <n v="0"/>
    <n v="0"/>
  </r>
  <r>
    <x v="4"/>
    <x v="0"/>
    <d v="2014-09-08T00:00:00"/>
    <n v="30.3"/>
    <n v="14"/>
    <n v="22.15"/>
    <n v="0"/>
    <n v="0"/>
    <n v="0"/>
  </r>
  <r>
    <x v="4"/>
    <x v="0"/>
    <d v="2014-09-09T00:00:00"/>
    <n v="30.900000000000002"/>
    <n v="15.9"/>
    <n v="23.400000000000002"/>
    <n v="0.20320000000000002"/>
    <n v="0"/>
    <n v="0.20320000000000002"/>
  </r>
  <r>
    <x v="4"/>
    <x v="0"/>
    <d v="2014-09-10T00:00:00"/>
    <n v="31.3"/>
    <n v="12.5"/>
    <n v="21.9"/>
    <n v="0"/>
    <n v="0"/>
    <n v="0"/>
  </r>
  <r>
    <x v="4"/>
    <x v="0"/>
    <d v="2014-09-11T00:00:00"/>
    <n v="32.1"/>
    <n v="11.700000000000001"/>
    <n v="21.900000000000002"/>
    <n v="0"/>
    <n v="0"/>
    <n v="0"/>
  </r>
  <r>
    <x v="4"/>
    <x v="0"/>
    <d v="2014-09-12T00:00:00"/>
    <n v="31.7"/>
    <n v="12.200000000000001"/>
    <n v="21.95"/>
    <n v="0"/>
    <n v="0"/>
    <n v="0"/>
  </r>
  <r>
    <x v="4"/>
    <x v="0"/>
    <d v="2014-09-13T00:00:00"/>
    <n v="33.4"/>
    <n v="12.600000000000001"/>
    <n v="23"/>
    <n v="0"/>
    <n v="0"/>
    <n v="0"/>
  </r>
  <r>
    <x v="4"/>
    <x v="0"/>
    <d v="2014-09-14T00:00:00"/>
    <n v="35.699999999999996"/>
    <n v="14.5"/>
    <n v="25.099999999999998"/>
    <n v="0"/>
    <n v="0"/>
    <n v="0"/>
  </r>
  <r>
    <x v="4"/>
    <x v="0"/>
    <d v="2014-09-15T00:00:00"/>
    <n v="35.199999999999996"/>
    <n v="15.4"/>
    <n v="25.299999999999997"/>
    <n v="0"/>
    <n v="0"/>
    <n v="0"/>
  </r>
  <r>
    <x v="4"/>
    <x v="0"/>
    <d v="2014-09-16T00:00:00"/>
    <n v="35.099999999999994"/>
    <n v="17.2"/>
    <n v="26.15"/>
    <n v="0"/>
    <n v="0"/>
    <n v="0"/>
  </r>
  <r>
    <x v="4"/>
    <x v="0"/>
    <d v="2014-09-17T00:00:00"/>
    <n v="33.199999999999996"/>
    <n v="14.600000000000001"/>
    <n v="23.9"/>
    <n v="3.4543999999999997"/>
    <n v="0"/>
    <n v="3.4543999999999997"/>
  </r>
  <r>
    <x v="4"/>
    <x v="0"/>
    <d v="2014-09-18T00:00:00"/>
    <n v="19.5"/>
    <n v="6.7"/>
    <n v="13.1"/>
    <n v="27.838400000000004"/>
    <n v="0"/>
    <n v="27.838400000000004"/>
  </r>
  <r>
    <x v="4"/>
    <x v="0"/>
    <d v="2014-09-19T00:00:00"/>
    <n v="20.900000000000002"/>
    <n v="3.5"/>
    <n v="12.200000000000001"/>
    <n v="10.769599999999997"/>
    <n v="0"/>
    <n v="10.769599999999997"/>
  </r>
  <r>
    <x v="4"/>
    <x v="0"/>
    <d v="2014-09-20T00:00:00"/>
    <n v="17.2"/>
    <n v="2.4000000000000004"/>
    <n v="9.8000000000000007"/>
    <n v="6.9087999999999994"/>
    <n v="0"/>
    <n v="6.9087999999999994"/>
  </r>
  <r>
    <x v="4"/>
    <x v="0"/>
    <d v="2014-09-21T00:00:00"/>
    <n v="21.6"/>
    <n v="0.20000000000000007"/>
    <n v="10.9"/>
    <n v="0"/>
    <n v="0"/>
    <n v="0"/>
  </r>
  <r>
    <x v="4"/>
    <x v="0"/>
    <d v="2014-09-22T00:00:00"/>
    <n v="25.900000000000002"/>
    <n v="3"/>
    <n v="14.450000000000001"/>
    <n v="0"/>
    <n v="0"/>
    <n v="0"/>
  </r>
  <r>
    <x v="4"/>
    <x v="0"/>
    <d v="2014-09-23T00:00:00"/>
    <n v="27.7"/>
    <n v="5.3999999999999995"/>
    <n v="16.55"/>
    <n v="0.81280000000000008"/>
    <n v="0"/>
    <n v="0.81280000000000008"/>
  </r>
  <r>
    <x v="4"/>
    <x v="0"/>
    <d v="2014-09-24T00:00:00"/>
    <n v="27.6"/>
    <n v="17"/>
    <n v="22.3"/>
    <n v="1.016"/>
    <n v="0"/>
    <n v="1.016"/>
  </r>
  <r>
    <x v="4"/>
    <x v="0"/>
    <d v="2014-09-25T00:00:00"/>
    <n v="25.2"/>
    <n v="9.4"/>
    <n v="17.3"/>
    <n v="0"/>
    <n v="0"/>
    <n v="0"/>
  </r>
  <r>
    <x v="4"/>
    <x v="0"/>
    <d v="2014-09-26T00:00:00"/>
    <m/>
    <m/>
    <s v=""/>
    <m/>
    <m/>
    <s v=""/>
  </r>
  <r>
    <x v="4"/>
    <x v="0"/>
    <d v="2014-09-27T00:00:00"/>
    <m/>
    <m/>
    <s v=""/>
    <m/>
    <m/>
    <s v=""/>
  </r>
  <r>
    <x v="4"/>
    <x v="0"/>
    <d v="2014-09-28T00:00:00"/>
    <m/>
    <m/>
    <s v=""/>
    <m/>
    <m/>
    <s v=""/>
  </r>
  <r>
    <x v="4"/>
    <x v="0"/>
    <d v="2014-09-29T00:00:00"/>
    <m/>
    <m/>
    <s v=""/>
    <m/>
    <m/>
    <s v=""/>
  </r>
  <r>
    <x v="4"/>
    <x v="0"/>
    <d v="2014-09-30T00:00:00"/>
    <m/>
    <m/>
    <s v=""/>
    <m/>
    <m/>
    <s v=""/>
  </r>
  <r>
    <x v="5"/>
    <x v="0"/>
    <d v="2014-10-01T00:00:00"/>
    <m/>
    <m/>
    <s v=""/>
    <m/>
    <m/>
    <s v=""/>
  </r>
  <r>
    <x v="5"/>
    <x v="0"/>
    <d v="2014-10-02T00:00:00"/>
    <m/>
    <m/>
    <s v=""/>
    <m/>
    <m/>
    <s v=""/>
  </r>
  <r>
    <x v="5"/>
    <x v="0"/>
    <d v="2014-10-03T00:00:00"/>
    <m/>
    <m/>
    <s v=""/>
    <m/>
    <m/>
    <s v=""/>
  </r>
  <r>
    <x v="5"/>
    <x v="0"/>
    <d v="2014-10-04T00:00:00"/>
    <m/>
    <m/>
    <s v=""/>
    <m/>
    <m/>
    <s v=""/>
  </r>
  <r>
    <x v="5"/>
    <x v="0"/>
    <d v="2014-10-05T00:00:00"/>
    <m/>
    <m/>
    <s v=""/>
    <m/>
    <m/>
    <s v=""/>
  </r>
  <r>
    <x v="5"/>
    <x v="0"/>
    <d v="2014-10-06T00:00:00"/>
    <m/>
    <m/>
    <s v=""/>
    <m/>
    <m/>
    <s v=""/>
  </r>
  <r>
    <x v="5"/>
    <x v="0"/>
    <d v="2014-10-07T00:00:00"/>
    <m/>
    <m/>
    <s v=""/>
    <m/>
    <m/>
    <s v=""/>
  </r>
  <r>
    <x v="5"/>
    <x v="0"/>
    <d v="2014-10-08T00:00:00"/>
    <m/>
    <m/>
    <s v=""/>
    <m/>
    <m/>
    <s v=""/>
  </r>
  <r>
    <x v="5"/>
    <x v="0"/>
    <d v="2014-10-09T00:00:00"/>
    <m/>
    <m/>
    <s v=""/>
    <m/>
    <m/>
    <s v=""/>
  </r>
  <r>
    <x v="5"/>
    <x v="0"/>
    <d v="2014-10-10T00:00:00"/>
    <m/>
    <m/>
    <s v=""/>
    <m/>
    <m/>
    <s v=""/>
  </r>
  <r>
    <x v="5"/>
    <x v="0"/>
    <d v="2014-10-11T00:00:00"/>
    <m/>
    <m/>
    <s v=""/>
    <m/>
    <m/>
    <s v=""/>
  </r>
  <r>
    <x v="5"/>
    <x v="0"/>
    <d v="2014-10-12T00:00:00"/>
    <m/>
    <m/>
    <s v=""/>
    <m/>
    <m/>
    <s v=""/>
  </r>
  <r>
    <x v="5"/>
    <x v="0"/>
    <d v="2014-10-13T00:00:00"/>
    <m/>
    <m/>
    <s v=""/>
    <m/>
    <m/>
    <s v=""/>
  </r>
  <r>
    <x v="5"/>
    <x v="0"/>
    <d v="2014-10-14T00:00:00"/>
    <m/>
    <m/>
    <s v=""/>
    <m/>
    <m/>
    <s v=""/>
  </r>
  <r>
    <x v="5"/>
    <x v="0"/>
    <d v="2014-10-15T00:00:00"/>
    <m/>
    <m/>
    <s v=""/>
    <m/>
    <m/>
    <s v=""/>
  </r>
  <r>
    <x v="5"/>
    <x v="0"/>
    <d v="2014-10-16T00:00:00"/>
    <m/>
    <m/>
    <s v=""/>
    <m/>
    <m/>
    <s v=""/>
  </r>
  <r>
    <x v="5"/>
    <x v="0"/>
    <d v="2014-10-17T00:00:00"/>
    <m/>
    <m/>
    <s v=""/>
    <m/>
    <m/>
    <s v=""/>
  </r>
  <r>
    <x v="5"/>
    <x v="0"/>
    <d v="2014-10-18T00:00:00"/>
    <m/>
    <m/>
    <s v=""/>
    <m/>
    <m/>
    <s v=""/>
  </r>
  <r>
    <x v="5"/>
    <x v="0"/>
    <d v="2014-10-19T00:00:00"/>
    <m/>
    <m/>
    <s v=""/>
    <m/>
    <m/>
    <s v=""/>
  </r>
  <r>
    <x v="5"/>
    <x v="0"/>
    <d v="2014-10-20T00:00:00"/>
    <m/>
    <m/>
    <s v=""/>
    <m/>
    <m/>
    <s v=""/>
  </r>
  <r>
    <x v="5"/>
    <x v="0"/>
    <d v="2014-10-21T00:00:00"/>
    <m/>
    <m/>
    <s v=""/>
    <m/>
    <m/>
    <s v=""/>
  </r>
  <r>
    <x v="5"/>
    <x v="0"/>
    <d v="2014-10-22T00:00:00"/>
    <m/>
    <m/>
    <s v=""/>
    <m/>
    <m/>
    <s v=""/>
  </r>
  <r>
    <x v="5"/>
    <x v="0"/>
    <d v="2014-10-23T00:00:00"/>
    <m/>
    <m/>
    <s v=""/>
    <m/>
    <m/>
    <s v=""/>
  </r>
  <r>
    <x v="5"/>
    <x v="0"/>
    <d v="2014-10-24T00:00:00"/>
    <m/>
    <m/>
    <s v=""/>
    <m/>
    <m/>
    <s v=""/>
  </r>
  <r>
    <x v="5"/>
    <x v="0"/>
    <d v="2014-10-25T00:00:00"/>
    <m/>
    <m/>
    <s v=""/>
    <m/>
    <m/>
    <s v=""/>
  </r>
  <r>
    <x v="5"/>
    <x v="0"/>
    <d v="2014-10-26T00:00:00"/>
    <m/>
    <m/>
    <s v=""/>
    <m/>
    <m/>
    <s v=""/>
  </r>
  <r>
    <x v="5"/>
    <x v="0"/>
    <d v="2014-10-27T00:00:00"/>
    <m/>
    <m/>
    <s v=""/>
    <m/>
    <m/>
    <s v=""/>
  </r>
  <r>
    <x v="5"/>
    <x v="0"/>
    <d v="2014-10-28T00:00:00"/>
    <m/>
    <m/>
    <s v=""/>
    <m/>
    <m/>
    <s v=""/>
  </r>
  <r>
    <x v="5"/>
    <x v="0"/>
    <d v="2014-10-29T00:00:00"/>
    <m/>
    <m/>
    <s v=""/>
    <m/>
    <m/>
    <s v=""/>
  </r>
  <r>
    <x v="5"/>
    <x v="0"/>
    <d v="2014-10-30T00:00:00"/>
    <m/>
    <m/>
    <s v=""/>
    <m/>
    <m/>
    <s v=""/>
  </r>
  <r>
    <x v="5"/>
    <x v="0"/>
    <d v="2014-10-31T00:00:00"/>
    <m/>
    <m/>
    <s v=""/>
    <m/>
    <m/>
    <s v=""/>
  </r>
  <r>
    <x v="6"/>
    <x v="0"/>
    <d v="2014-11-01T00:00:00"/>
    <m/>
    <m/>
    <s v=""/>
    <m/>
    <m/>
    <s v=""/>
  </r>
  <r>
    <x v="6"/>
    <x v="0"/>
    <d v="2014-11-02T00:00:00"/>
    <m/>
    <m/>
    <s v=""/>
    <m/>
    <m/>
    <s v=""/>
  </r>
  <r>
    <x v="6"/>
    <x v="0"/>
    <d v="2014-11-03T00:00:00"/>
    <m/>
    <m/>
    <s v=""/>
    <m/>
    <m/>
    <s v=""/>
  </r>
  <r>
    <x v="6"/>
    <x v="0"/>
    <d v="2014-11-04T00:00:00"/>
    <m/>
    <m/>
    <s v=""/>
    <m/>
    <m/>
    <s v=""/>
  </r>
  <r>
    <x v="6"/>
    <x v="0"/>
    <d v="2014-11-05T00:00:00"/>
    <m/>
    <m/>
    <s v=""/>
    <m/>
    <m/>
    <s v=""/>
  </r>
  <r>
    <x v="6"/>
    <x v="0"/>
    <d v="2014-11-06T00:00:00"/>
    <m/>
    <m/>
    <s v=""/>
    <m/>
    <m/>
    <s v=""/>
  </r>
  <r>
    <x v="6"/>
    <x v="0"/>
    <d v="2014-11-07T00:00:00"/>
    <m/>
    <m/>
    <s v=""/>
    <m/>
    <m/>
    <s v=""/>
  </r>
  <r>
    <x v="6"/>
    <x v="0"/>
    <d v="2014-11-08T00:00:00"/>
    <m/>
    <m/>
    <s v=""/>
    <m/>
    <m/>
    <s v=""/>
  </r>
  <r>
    <x v="6"/>
    <x v="0"/>
    <d v="2014-11-09T00:00:00"/>
    <m/>
    <m/>
    <s v=""/>
    <m/>
    <m/>
    <s v=""/>
  </r>
  <r>
    <x v="6"/>
    <x v="0"/>
    <d v="2014-11-10T00:00:00"/>
    <m/>
    <m/>
    <s v=""/>
    <m/>
    <m/>
    <s v=""/>
  </r>
  <r>
    <x v="6"/>
    <x v="0"/>
    <d v="2014-11-11T00:00:00"/>
    <m/>
    <m/>
    <s v=""/>
    <m/>
    <m/>
    <s v=""/>
  </r>
  <r>
    <x v="6"/>
    <x v="0"/>
    <d v="2014-11-12T00:00:00"/>
    <m/>
    <m/>
    <s v=""/>
    <m/>
    <m/>
    <s v=""/>
  </r>
  <r>
    <x v="6"/>
    <x v="0"/>
    <d v="2014-11-13T00:00:00"/>
    <m/>
    <m/>
    <s v=""/>
    <m/>
    <m/>
    <s v=""/>
  </r>
  <r>
    <x v="6"/>
    <x v="0"/>
    <d v="2014-11-14T00:00:00"/>
    <m/>
    <m/>
    <s v=""/>
    <m/>
    <m/>
    <s v=""/>
  </r>
  <r>
    <x v="6"/>
    <x v="0"/>
    <d v="2014-11-15T00:00:00"/>
    <m/>
    <m/>
    <s v=""/>
    <m/>
    <m/>
    <s v=""/>
  </r>
  <r>
    <x v="6"/>
    <x v="0"/>
    <d v="2014-11-16T00:00:00"/>
    <m/>
    <m/>
    <s v=""/>
    <m/>
    <m/>
    <s v=""/>
  </r>
  <r>
    <x v="6"/>
    <x v="0"/>
    <d v="2014-11-17T00:00:00"/>
    <m/>
    <m/>
    <s v=""/>
    <m/>
    <m/>
    <s v=""/>
  </r>
  <r>
    <x v="6"/>
    <x v="0"/>
    <d v="2014-11-18T00:00:00"/>
    <m/>
    <m/>
    <s v=""/>
    <m/>
    <m/>
    <s v=""/>
  </r>
  <r>
    <x v="6"/>
    <x v="0"/>
    <d v="2014-11-19T00:00:00"/>
    <m/>
    <m/>
    <s v=""/>
    <m/>
    <m/>
    <s v=""/>
  </r>
  <r>
    <x v="6"/>
    <x v="0"/>
    <d v="2014-11-20T00:00:00"/>
    <m/>
    <m/>
    <s v=""/>
    <m/>
    <m/>
    <s v=""/>
  </r>
  <r>
    <x v="6"/>
    <x v="0"/>
    <d v="2014-11-21T00:00:00"/>
    <m/>
    <m/>
    <s v=""/>
    <m/>
    <m/>
    <s v=""/>
  </r>
  <r>
    <x v="6"/>
    <x v="0"/>
    <d v="2014-11-22T00:00:00"/>
    <m/>
    <m/>
    <s v=""/>
    <m/>
    <m/>
    <s v=""/>
  </r>
  <r>
    <x v="6"/>
    <x v="0"/>
    <d v="2014-11-23T00:00:00"/>
    <m/>
    <m/>
    <s v=""/>
    <m/>
    <m/>
    <s v=""/>
  </r>
  <r>
    <x v="6"/>
    <x v="0"/>
    <d v="2014-11-24T00:00:00"/>
    <m/>
    <m/>
    <s v=""/>
    <m/>
    <m/>
    <s v=""/>
  </r>
  <r>
    <x v="6"/>
    <x v="0"/>
    <d v="2014-11-25T00:00:00"/>
    <m/>
    <m/>
    <s v=""/>
    <m/>
    <m/>
    <s v=""/>
  </r>
  <r>
    <x v="6"/>
    <x v="0"/>
    <d v="2014-11-26T00:00:00"/>
    <m/>
    <m/>
    <s v=""/>
    <m/>
    <m/>
    <s v=""/>
  </r>
  <r>
    <x v="6"/>
    <x v="0"/>
    <d v="2014-11-27T00:00:00"/>
    <m/>
    <m/>
    <s v=""/>
    <m/>
    <m/>
    <s v=""/>
  </r>
  <r>
    <x v="6"/>
    <x v="0"/>
    <d v="2014-11-28T00:00:00"/>
    <m/>
    <m/>
    <s v=""/>
    <m/>
    <m/>
    <s v=""/>
  </r>
  <r>
    <x v="6"/>
    <x v="0"/>
    <d v="2014-11-29T00:00:00"/>
    <m/>
    <m/>
    <s v=""/>
    <m/>
    <m/>
    <s v=""/>
  </r>
  <r>
    <x v="6"/>
    <x v="0"/>
    <d v="2014-11-30T00:00:00"/>
    <m/>
    <m/>
    <s v=""/>
    <m/>
    <m/>
    <s v=""/>
  </r>
  <r>
    <x v="7"/>
    <x v="0"/>
    <d v="2014-12-01T00:00:00"/>
    <m/>
    <m/>
    <s v=""/>
    <m/>
    <m/>
    <s v=""/>
  </r>
  <r>
    <x v="7"/>
    <x v="0"/>
    <d v="2014-12-02T00:00:00"/>
    <m/>
    <m/>
    <s v=""/>
    <m/>
    <m/>
    <s v=""/>
  </r>
  <r>
    <x v="7"/>
    <x v="0"/>
    <d v="2014-12-03T00:00:00"/>
    <m/>
    <m/>
    <s v=""/>
    <m/>
    <m/>
    <s v=""/>
  </r>
  <r>
    <x v="7"/>
    <x v="0"/>
    <d v="2014-12-04T00:00:00"/>
    <m/>
    <m/>
    <s v=""/>
    <m/>
    <m/>
    <s v=""/>
  </r>
  <r>
    <x v="7"/>
    <x v="0"/>
    <d v="2014-12-05T00:00:00"/>
    <m/>
    <m/>
    <s v=""/>
    <m/>
    <m/>
    <s v=""/>
  </r>
  <r>
    <x v="7"/>
    <x v="0"/>
    <d v="2014-12-06T00:00:00"/>
    <m/>
    <m/>
    <s v=""/>
    <m/>
    <m/>
    <s v=""/>
  </r>
  <r>
    <x v="7"/>
    <x v="0"/>
    <d v="2014-12-07T00:00:00"/>
    <m/>
    <m/>
    <s v=""/>
    <m/>
    <m/>
    <s v=""/>
  </r>
  <r>
    <x v="7"/>
    <x v="0"/>
    <d v="2014-12-08T00:00:00"/>
    <m/>
    <m/>
    <s v=""/>
    <m/>
    <m/>
    <s v=""/>
  </r>
  <r>
    <x v="7"/>
    <x v="0"/>
    <d v="2014-12-09T00:00:00"/>
    <m/>
    <m/>
    <s v=""/>
    <m/>
    <m/>
    <s v=""/>
  </r>
  <r>
    <x v="7"/>
    <x v="0"/>
    <d v="2014-12-10T00:00:00"/>
    <m/>
    <m/>
    <s v=""/>
    <m/>
    <m/>
    <s v=""/>
  </r>
  <r>
    <x v="7"/>
    <x v="0"/>
    <d v="2014-12-11T00:00:00"/>
    <m/>
    <m/>
    <s v=""/>
    <m/>
    <m/>
    <s v=""/>
  </r>
  <r>
    <x v="7"/>
    <x v="0"/>
    <d v="2014-12-12T00:00:00"/>
    <m/>
    <m/>
    <s v=""/>
    <m/>
    <m/>
    <s v=""/>
  </r>
  <r>
    <x v="7"/>
    <x v="0"/>
    <d v="2014-12-13T00:00:00"/>
    <m/>
    <m/>
    <s v=""/>
    <m/>
    <m/>
    <s v=""/>
  </r>
  <r>
    <x v="7"/>
    <x v="0"/>
    <d v="2014-12-14T00:00:00"/>
    <m/>
    <m/>
    <s v=""/>
    <m/>
    <m/>
    <s v=""/>
  </r>
  <r>
    <x v="7"/>
    <x v="0"/>
    <d v="2014-12-15T00:00:00"/>
    <m/>
    <m/>
    <s v=""/>
    <m/>
    <m/>
    <s v=""/>
  </r>
  <r>
    <x v="7"/>
    <x v="0"/>
    <d v="2014-12-16T00:00:00"/>
    <m/>
    <m/>
    <s v=""/>
    <m/>
    <m/>
    <s v=""/>
  </r>
  <r>
    <x v="7"/>
    <x v="0"/>
    <d v="2014-12-17T00:00:00"/>
    <m/>
    <m/>
    <s v=""/>
    <m/>
    <m/>
    <s v=""/>
  </r>
  <r>
    <x v="7"/>
    <x v="0"/>
    <d v="2014-12-18T00:00:00"/>
    <m/>
    <m/>
    <s v=""/>
    <m/>
    <m/>
    <s v=""/>
  </r>
  <r>
    <x v="7"/>
    <x v="0"/>
    <d v="2014-12-19T00:00:00"/>
    <m/>
    <m/>
    <s v=""/>
    <m/>
    <m/>
    <s v=""/>
  </r>
  <r>
    <x v="7"/>
    <x v="0"/>
    <d v="2014-12-20T00:00:00"/>
    <m/>
    <m/>
    <s v=""/>
    <m/>
    <m/>
    <s v=""/>
  </r>
  <r>
    <x v="7"/>
    <x v="0"/>
    <d v="2014-12-21T00:00:00"/>
    <m/>
    <m/>
    <s v=""/>
    <m/>
    <m/>
    <s v=""/>
  </r>
  <r>
    <x v="7"/>
    <x v="0"/>
    <d v="2014-12-22T00:00:00"/>
    <m/>
    <m/>
    <s v=""/>
    <m/>
    <m/>
    <s v=""/>
  </r>
  <r>
    <x v="7"/>
    <x v="0"/>
    <d v="2014-12-23T00:00:00"/>
    <m/>
    <m/>
    <s v=""/>
    <m/>
    <m/>
    <s v=""/>
  </r>
  <r>
    <x v="7"/>
    <x v="0"/>
    <d v="2014-12-24T00:00:00"/>
    <m/>
    <m/>
    <s v=""/>
    <m/>
    <m/>
    <s v=""/>
  </r>
  <r>
    <x v="7"/>
    <x v="0"/>
    <d v="2014-12-25T00:00:00"/>
    <m/>
    <m/>
    <s v=""/>
    <m/>
    <m/>
    <s v=""/>
  </r>
  <r>
    <x v="7"/>
    <x v="0"/>
    <d v="2014-12-26T00:00:00"/>
    <m/>
    <m/>
    <s v=""/>
    <m/>
    <m/>
    <s v=""/>
  </r>
  <r>
    <x v="7"/>
    <x v="0"/>
    <d v="2014-12-27T00:00:00"/>
    <m/>
    <m/>
    <s v=""/>
    <m/>
    <m/>
    <s v=""/>
  </r>
  <r>
    <x v="7"/>
    <x v="0"/>
    <d v="2014-12-28T00:00:00"/>
    <m/>
    <m/>
    <s v=""/>
    <m/>
    <m/>
    <s v=""/>
  </r>
  <r>
    <x v="7"/>
    <x v="0"/>
    <d v="2014-12-29T00:00:00"/>
    <m/>
    <m/>
    <s v=""/>
    <m/>
    <m/>
    <s v=""/>
  </r>
  <r>
    <x v="7"/>
    <x v="0"/>
    <d v="2014-12-30T00:00:00"/>
    <m/>
    <m/>
    <s v=""/>
    <m/>
    <m/>
    <s v=""/>
  </r>
  <r>
    <x v="7"/>
    <x v="0"/>
    <d v="2014-12-31T00:00:00"/>
    <m/>
    <m/>
    <s v=""/>
    <m/>
    <m/>
    <s v=""/>
  </r>
  <r>
    <x v="8"/>
    <x v="1"/>
    <d v="2015-01-01T00:00:00"/>
    <m/>
    <m/>
    <s v=""/>
    <m/>
    <m/>
    <s v=""/>
  </r>
  <r>
    <x v="8"/>
    <x v="1"/>
    <d v="2015-01-02T00:00:00"/>
    <m/>
    <m/>
    <s v=""/>
    <m/>
    <m/>
    <s v=""/>
  </r>
  <r>
    <x v="8"/>
    <x v="1"/>
    <d v="2015-01-03T00:00:00"/>
    <m/>
    <m/>
    <s v=""/>
    <m/>
    <m/>
    <s v=""/>
  </r>
  <r>
    <x v="8"/>
    <x v="1"/>
    <d v="2015-01-04T00:00:00"/>
    <m/>
    <m/>
    <s v=""/>
    <m/>
    <m/>
    <s v=""/>
  </r>
  <r>
    <x v="8"/>
    <x v="1"/>
    <d v="2015-01-05T00:00:00"/>
    <m/>
    <m/>
    <s v=""/>
    <m/>
    <m/>
    <s v=""/>
  </r>
  <r>
    <x v="8"/>
    <x v="1"/>
    <d v="2015-01-06T00:00:00"/>
    <m/>
    <m/>
    <s v=""/>
    <m/>
    <m/>
    <s v=""/>
  </r>
  <r>
    <x v="8"/>
    <x v="1"/>
    <d v="2015-01-07T00:00:00"/>
    <m/>
    <m/>
    <s v=""/>
    <m/>
    <m/>
    <s v=""/>
  </r>
  <r>
    <x v="8"/>
    <x v="1"/>
    <d v="2015-01-08T00:00:00"/>
    <m/>
    <m/>
    <s v=""/>
    <m/>
    <m/>
    <s v=""/>
  </r>
  <r>
    <x v="8"/>
    <x v="1"/>
    <d v="2015-01-09T00:00:00"/>
    <m/>
    <m/>
    <s v=""/>
    <m/>
    <m/>
    <s v=""/>
  </r>
  <r>
    <x v="8"/>
    <x v="1"/>
    <d v="2015-01-10T00:00:00"/>
    <m/>
    <m/>
    <s v=""/>
    <m/>
    <m/>
    <s v=""/>
  </r>
  <r>
    <x v="8"/>
    <x v="1"/>
    <d v="2015-01-11T00:00:00"/>
    <m/>
    <m/>
    <s v=""/>
    <m/>
    <m/>
    <s v=""/>
  </r>
  <r>
    <x v="8"/>
    <x v="1"/>
    <d v="2015-01-12T00:00:00"/>
    <m/>
    <m/>
    <s v=""/>
    <m/>
    <m/>
    <s v=""/>
  </r>
  <r>
    <x v="8"/>
    <x v="1"/>
    <d v="2015-01-13T00:00:00"/>
    <m/>
    <m/>
    <s v=""/>
    <m/>
    <m/>
    <s v=""/>
  </r>
  <r>
    <x v="8"/>
    <x v="1"/>
    <d v="2015-01-14T00:00:00"/>
    <m/>
    <m/>
    <s v=""/>
    <m/>
    <m/>
    <s v=""/>
  </r>
  <r>
    <x v="8"/>
    <x v="1"/>
    <d v="2015-01-15T00:00:00"/>
    <m/>
    <m/>
    <s v=""/>
    <m/>
    <m/>
    <s v=""/>
  </r>
  <r>
    <x v="8"/>
    <x v="1"/>
    <d v="2015-01-16T00:00:00"/>
    <m/>
    <m/>
    <s v=""/>
    <m/>
    <m/>
    <s v=""/>
  </r>
  <r>
    <x v="8"/>
    <x v="1"/>
    <d v="2015-01-17T00:00:00"/>
    <m/>
    <m/>
    <s v=""/>
    <m/>
    <m/>
    <s v=""/>
  </r>
  <r>
    <x v="8"/>
    <x v="1"/>
    <d v="2015-01-18T00:00:00"/>
    <m/>
    <m/>
    <s v=""/>
    <m/>
    <m/>
    <s v=""/>
  </r>
  <r>
    <x v="8"/>
    <x v="1"/>
    <d v="2015-01-19T00:00:00"/>
    <m/>
    <m/>
    <s v=""/>
    <m/>
    <m/>
    <s v=""/>
  </r>
  <r>
    <x v="8"/>
    <x v="1"/>
    <d v="2015-01-20T00:00:00"/>
    <m/>
    <m/>
    <s v=""/>
    <m/>
    <m/>
    <s v=""/>
  </r>
  <r>
    <x v="8"/>
    <x v="1"/>
    <d v="2015-01-21T00:00:00"/>
    <m/>
    <m/>
    <s v=""/>
    <m/>
    <m/>
    <s v=""/>
  </r>
  <r>
    <x v="8"/>
    <x v="1"/>
    <d v="2015-01-22T00:00:00"/>
    <m/>
    <m/>
    <s v=""/>
    <m/>
    <m/>
    <s v=""/>
  </r>
  <r>
    <x v="8"/>
    <x v="1"/>
    <d v="2015-01-23T00:00:00"/>
    <m/>
    <m/>
    <s v=""/>
    <m/>
    <m/>
    <s v=""/>
  </r>
  <r>
    <x v="8"/>
    <x v="1"/>
    <d v="2015-01-24T00:00:00"/>
    <m/>
    <m/>
    <s v=""/>
    <m/>
    <m/>
    <s v=""/>
  </r>
  <r>
    <x v="8"/>
    <x v="1"/>
    <d v="2015-01-25T00:00:00"/>
    <m/>
    <m/>
    <s v=""/>
    <m/>
    <m/>
    <s v=""/>
  </r>
  <r>
    <x v="8"/>
    <x v="1"/>
    <d v="2015-01-26T00:00:00"/>
    <m/>
    <m/>
    <s v=""/>
    <m/>
    <m/>
    <s v=""/>
  </r>
  <r>
    <x v="8"/>
    <x v="1"/>
    <d v="2015-01-27T00:00:00"/>
    <m/>
    <m/>
    <s v=""/>
    <m/>
    <m/>
    <s v=""/>
  </r>
  <r>
    <x v="8"/>
    <x v="1"/>
    <d v="2015-01-28T00:00:00"/>
    <m/>
    <m/>
    <s v=""/>
    <m/>
    <m/>
    <s v=""/>
  </r>
  <r>
    <x v="8"/>
    <x v="1"/>
    <d v="2015-01-29T00:00:00"/>
    <m/>
    <m/>
    <s v=""/>
    <m/>
    <m/>
    <s v=""/>
  </r>
  <r>
    <x v="8"/>
    <x v="1"/>
    <d v="2015-01-30T00:00:00"/>
    <m/>
    <m/>
    <s v=""/>
    <m/>
    <m/>
    <s v=""/>
  </r>
  <r>
    <x v="8"/>
    <x v="1"/>
    <d v="2015-01-31T00:00:00"/>
    <m/>
    <m/>
    <s v=""/>
    <m/>
    <m/>
    <s v=""/>
  </r>
  <r>
    <x v="9"/>
    <x v="1"/>
    <d v="2015-02-01T00:00:00"/>
    <m/>
    <m/>
    <s v=""/>
    <m/>
    <m/>
    <s v=""/>
  </r>
  <r>
    <x v="9"/>
    <x v="1"/>
    <d v="2015-02-02T00:00:00"/>
    <m/>
    <m/>
    <s v=""/>
    <m/>
    <m/>
    <s v=""/>
  </r>
  <r>
    <x v="9"/>
    <x v="1"/>
    <d v="2015-02-03T00:00:00"/>
    <m/>
    <m/>
    <s v=""/>
    <m/>
    <m/>
    <s v=""/>
  </r>
  <r>
    <x v="9"/>
    <x v="1"/>
    <d v="2015-02-04T00:00:00"/>
    <m/>
    <m/>
    <s v=""/>
    <m/>
    <m/>
    <s v=""/>
  </r>
  <r>
    <x v="9"/>
    <x v="1"/>
    <d v="2015-02-05T00:00:00"/>
    <m/>
    <m/>
    <s v=""/>
    <m/>
    <m/>
    <s v=""/>
  </r>
  <r>
    <x v="9"/>
    <x v="1"/>
    <d v="2015-02-06T00:00:00"/>
    <m/>
    <m/>
    <s v=""/>
    <m/>
    <m/>
    <s v=""/>
  </r>
  <r>
    <x v="9"/>
    <x v="1"/>
    <d v="2015-02-07T00:00:00"/>
    <m/>
    <m/>
    <s v=""/>
    <m/>
    <m/>
    <s v=""/>
  </r>
  <r>
    <x v="9"/>
    <x v="1"/>
    <d v="2015-02-08T00:00:00"/>
    <m/>
    <m/>
    <s v=""/>
    <m/>
    <m/>
    <s v=""/>
  </r>
  <r>
    <x v="9"/>
    <x v="1"/>
    <d v="2015-02-09T00:00:00"/>
    <m/>
    <m/>
    <s v=""/>
    <m/>
    <m/>
    <s v=""/>
  </r>
  <r>
    <x v="9"/>
    <x v="1"/>
    <d v="2015-02-10T00:00:00"/>
    <m/>
    <m/>
    <s v=""/>
    <m/>
    <m/>
    <s v=""/>
  </r>
  <r>
    <x v="9"/>
    <x v="1"/>
    <d v="2015-02-11T00:00:00"/>
    <m/>
    <m/>
    <s v=""/>
    <m/>
    <m/>
    <s v=""/>
  </r>
  <r>
    <x v="9"/>
    <x v="1"/>
    <d v="2015-02-12T00:00:00"/>
    <m/>
    <m/>
    <s v=""/>
    <m/>
    <m/>
    <s v=""/>
  </r>
  <r>
    <x v="9"/>
    <x v="1"/>
    <d v="2015-02-13T00:00:00"/>
    <m/>
    <m/>
    <s v=""/>
    <m/>
    <m/>
    <s v=""/>
  </r>
  <r>
    <x v="9"/>
    <x v="1"/>
    <d v="2015-02-14T00:00:00"/>
    <m/>
    <m/>
    <s v=""/>
    <m/>
    <m/>
    <s v=""/>
  </r>
  <r>
    <x v="9"/>
    <x v="1"/>
    <d v="2015-02-15T00:00:00"/>
    <m/>
    <m/>
    <s v=""/>
    <m/>
    <m/>
    <s v=""/>
  </r>
  <r>
    <x v="9"/>
    <x v="1"/>
    <d v="2015-02-16T00:00:00"/>
    <m/>
    <m/>
    <s v=""/>
    <m/>
    <m/>
    <s v=""/>
  </r>
  <r>
    <x v="9"/>
    <x v="1"/>
    <d v="2015-02-17T00:00:00"/>
    <m/>
    <m/>
    <s v=""/>
    <m/>
    <m/>
    <s v=""/>
  </r>
  <r>
    <x v="9"/>
    <x v="1"/>
    <d v="2015-02-18T00:00:00"/>
    <m/>
    <m/>
    <s v=""/>
    <m/>
    <m/>
    <s v=""/>
  </r>
  <r>
    <x v="9"/>
    <x v="1"/>
    <d v="2015-02-19T00:00:00"/>
    <m/>
    <m/>
    <s v=""/>
    <m/>
    <m/>
    <s v=""/>
  </r>
  <r>
    <x v="9"/>
    <x v="1"/>
    <d v="2015-02-20T00:00:00"/>
    <m/>
    <m/>
    <s v=""/>
    <m/>
    <m/>
    <s v=""/>
  </r>
  <r>
    <x v="9"/>
    <x v="1"/>
    <d v="2015-02-21T00:00:00"/>
    <m/>
    <m/>
    <s v=""/>
    <m/>
    <m/>
    <s v=""/>
  </r>
  <r>
    <x v="9"/>
    <x v="1"/>
    <d v="2015-02-22T00:00:00"/>
    <m/>
    <m/>
    <s v=""/>
    <m/>
    <m/>
    <s v=""/>
  </r>
  <r>
    <x v="9"/>
    <x v="1"/>
    <d v="2015-02-23T00:00:00"/>
    <m/>
    <m/>
    <s v=""/>
    <m/>
    <m/>
    <s v=""/>
  </r>
  <r>
    <x v="9"/>
    <x v="1"/>
    <d v="2015-02-24T00:00:00"/>
    <m/>
    <m/>
    <s v=""/>
    <m/>
    <m/>
    <s v=""/>
  </r>
  <r>
    <x v="9"/>
    <x v="1"/>
    <d v="2015-02-25T00:00:00"/>
    <m/>
    <m/>
    <s v=""/>
    <m/>
    <m/>
    <s v=""/>
  </r>
  <r>
    <x v="9"/>
    <x v="1"/>
    <d v="2015-02-26T00:00:00"/>
    <m/>
    <m/>
    <s v=""/>
    <m/>
    <m/>
    <s v=""/>
  </r>
  <r>
    <x v="9"/>
    <x v="1"/>
    <d v="2015-02-27T00:00:00"/>
    <m/>
    <m/>
    <s v=""/>
    <m/>
    <m/>
    <s v=""/>
  </r>
  <r>
    <x v="9"/>
    <x v="1"/>
    <d v="2015-02-28T00:00:00"/>
    <m/>
    <m/>
    <s v=""/>
    <m/>
    <m/>
    <s v=""/>
  </r>
  <r>
    <x v="10"/>
    <x v="1"/>
    <d v="2015-03-01T00:00:00"/>
    <m/>
    <m/>
    <s v=""/>
    <m/>
    <m/>
    <s v=""/>
  </r>
  <r>
    <x v="10"/>
    <x v="1"/>
    <d v="2015-03-02T00:00:00"/>
    <m/>
    <m/>
    <s v=""/>
    <m/>
    <m/>
    <s v=""/>
  </r>
  <r>
    <x v="10"/>
    <x v="1"/>
    <d v="2015-03-03T00:00:00"/>
    <m/>
    <m/>
    <s v=""/>
    <m/>
    <m/>
    <s v=""/>
  </r>
  <r>
    <x v="10"/>
    <x v="1"/>
    <d v="2015-03-04T00:00:00"/>
    <m/>
    <m/>
    <s v=""/>
    <m/>
    <m/>
    <s v=""/>
  </r>
  <r>
    <x v="10"/>
    <x v="1"/>
    <d v="2015-03-05T00:00:00"/>
    <m/>
    <m/>
    <s v=""/>
    <m/>
    <m/>
    <s v=""/>
  </r>
  <r>
    <x v="10"/>
    <x v="1"/>
    <d v="2015-03-06T00:00:00"/>
    <m/>
    <m/>
    <s v=""/>
    <m/>
    <m/>
    <s v=""/>
  </r>
  <r>
    <x v="10"/>
    <x v="1"/>
    <d v="2015-03-07T00:00:00"/>
    <m/>
    <m/>
    <s v=""/>
    <m/>
    <m/>
    <s v=""/>
  </r>
  <r>
    <x v="10"/>
    <x v="1"/>
    <d v="2015-03-08T00:00:00"/>
    <m/>
    <m/>
    <s v=""/>
    <m/>
    <m/>
    <s v=""/>
  </r>
  <r>
    <x v="10"/>
    <x v="1"/>
    <d v="2015-03-09T00:00:00"/>
    <m/>
    <m/>
    <s v=""/>
    <m/>
    <m/>
    <s v=""/>
  </r>
  <r>
    <x v="10"/>
    <x v="1"/>
    <d v="2015-03-10T00:00:00"/>
    <m/>
    <m/>
    <s v=""/>
    <m/>
    <m/>
    <s v=""/>
  </r>
  <r>
    <x v="10"/>
    <x v="1"/>
    <d v="2015-03-11T00:00:00"/>
    <m/>
    <m/>
    <s v=""/>
    <m/>
    <m/>
    <s v=""/>
  </r>
  <r>
    <x v="10"/>
    <x v="1"/>
    <d v="2015-03-12T00:00:00"/>
    <m/>
    <m/>
    <s v=""/>
    <m/>
    <m/>
    <s v=""/>
  </r>
  <r>
    <x v="10"/>
    <x v="1"/>
    <d v="2015-03-13T00:00:00"/>
    <m/>
    <m/>
    <s v=""/>
    <m/>
    <m/>
    <s v=""/>
  </r>
  <r>
    <x v="10"/>
    <x v="1"/>
    <d v="2015-03-14T00:00:00"/>
    <m/>
    <m/>
    <s v=""/>
    <m/>
    <m/>
    <s v=""/>
  </r>
  <r>
    <x v="10"/>
    <x v="1"/>
    <d v="2015-03-15T00:00:00"/>
    <m/>
    <m/>
    <s v=""/>
    <m/>
    <m/>
    <s v=""/>
  </r>
  <r>
    <x v="10"/>
    <x v="1"/>
    <d v="2015-03-16T00:00:00"/>
    <m/>
    <m/>
    <s v=""/>
    <m/>
    <m/>
    <s v=""/>
  </r>
  <r>
    <x v="10"/>
    <x v="1"/>
    <d v="2015-03-17T00:00:00"/>
    <m/>
    <m/>
    <s v=""/>
    <m/>
    <m/>
    <s v=""/>
  </r>
  <r>
    <x v="10"/>
    <x v="1"/>
    <d v="2015-03-18T00:00:00"/>
    <m/>
    <m/>
    <s v=""/>
    <m/>
    <m/>
    <s v=""/>
  </r>
  <r>
    <x v="10"/>
    <x v="1"/>
    <d v="2015-03-19T00:00:00"/>
    <m/>
    <m/>
    <s v=""/>
    <m/>
    <m/>
    <s v=""/>
  </r>
  <r>
    <x v="10"/>
    <x v="1"/>
    <d v="2015-03-20T00:00:00"/>
    <m/>
    <m/>
    <s v=""/>
    <m/>
    <m/>
    <s v=""/>
  </r>
  <r>
    <x v="10"/>
    <x v="1"/>
    <d v="2015-03-21T00:00:00"/>
    <m/>
    <m/>
    <s v=""/>
    <m/>
    <m/>
    <s v=""/>
  </r>
  <r>
    <x v="10"/>
    <x v="1"/>
    <d v="2015-03-22T00:00:00"/>
    <m/>
    <m/>
    <s v=""/>
    <m/>
    <m/>
    <s v=""/>
  </r>
  <r>
    <x v="10"/>
    <x v="1"/>
    <d v="2015-03-23T00:00:00"/>
    <m/>
    <m/>
    <s v=""/>
    <m/>
    <m/>
    <s v=""/>
  </r>
  <r>
    <x v="10"/>
    <x v="1"/>
    <d v="2015-03-24T00:00:00"/>
    <m/>
    <m/>
    <s v=""/>
    <m/>
    <m/>
    <s v=""/>
  </r>
  <r>
    <x v="10"/>
    <x v="1"/>
    <d v="2015-03-25T00:00:00"/>
    <m/>
    <m/>
    <s v=""/>
    <m/>
    <m/>
    <s v=""/>
  </r>
  <r>
    <x v="10"/>
    <x v="1"/>
    <d v="2015-03-26T00:00:00"/>
    <m/>
    <m/>
    <s v=""/>
    <m/>
    <m/>
    <s v=""/>
  </r>
  <r>
    <x v="10"/>
    <x v="1"/>
    <d v="2015-03-27T00:00:00"/>
    <m/>
    <m/>
    <s v=""/>
    <m/>
    <m/>
    <s v=""/>
  </r>
  <r>
    <x v="10"/>
    <x v="1"/>
    <d v="2015-03-28T00:00:00"/>
    <m/>
    <m/>
    <s v=""/>
    <m/>
    <m/>
    <s v=""/>
  </r>
  <r>
    <x v="10"/>
    <x v="1"/>
    <d v="2015-03-29T00:00:00"/>
    <m/>
    <m/>
    <s v=""/>
    <m/>
    <m/>
    <s v=""/>
  </r>
  <r>
    <x v="10"/>
    <x v="1"/>
    <d v="2015-03-30T00:00:00"/>
    <m/>
    <m/>
    <s v=""/>
    <m/>
    <m/>
    <s v=""/>
  </r>
  <r>
    <x v="10"/>
    <x v="1"/>
    <d v="2015-03-31T00:00:00"/>
    <m/>
    <m/>
    <s v=""/>
    <m/>
    <m/>
    <s v=""/>
  </r>
  <r>
    <x v="11"/>
    <x v="1"/>
    <d v="2015-04-01T00:00:00"/>
    <m/>
    <m/>
    <s v=""/>
    <m/>
    <m/>
    <s v=""/>
  </r>
  <r>
    <x v="11"/>
    <x v="1"/>
    <d v="2015-04-02T00:00:00"/>
    <m/>
    <m/>
    <s v=""/>
    <m/>
    <m/>
    <s v=""/>
  </r>
  <r>
    <x v="11"/>
    <x v="1"/>
    <d v="2015-04-03T00:00:00"/>
    <m/>
    <m/>
    <s v=""/>
    <m/>
    <m/>
    <s v=""/>
  </r>
  <r>
    <x v="11"/>
    <x v="1"/>
    <d v="2015-04-04T00:00:00"/>
    <m/>
    <m/>
    <s v=""/>
    <m/>
    <m/>
    <s v=""/>
  </r>
  <r>
    <x v="11"/>
    <x v="1"/>
    <d v="2015-04-05T00:00:00"/>
    <m/>
    <m/>
    <s v=""/>
    <m/>
    <m/>
    <s v=""/>
  </r>
  <r>
    <x v="11"/>
    <x v="1"/>
    <d v="2015-04-06T00:00:00"/>
    <m/>
    <m/>
    <s v=""/>
    <m/>
    <m/>
    <s v=""/>
  </r>
  <r>
    <x v="11"/>
    <x v="1"/>
    <d v="2015-04-07T00:00:00"/>
    <m/>
    <m/>
    <s v=""/>
    <m/>
    <m/>
    <s v=""/>
  </r>
  <r>
    <x v="11"/>
    <x v="1"/>
    <d v="2015-04-08T00:00:00"/>
    <m/>
    <m/>
    <s v=""/>
    <m/>
    <m/>
    <s v=""/>
  </r>
  <r>
    <x v="11"/>
    <x v="1"/>
    <d v="2015-04-09T00:00:00"/>
    <m/>
    <m/>
    <s v=""/>
    <m/>
    <m/>
    <s v=""/>
  </r>
  <r>
    <x v="11"/>
    <x v="1"/>
    <d v="2015-04-10T00:00:00"/>
    <m/>
    <m/>
    <s v=""/>
    <m/>
    <m/>
    <s v=""/>
  </r>
  <r>
    <x v="11"/>
    <x v="1"/>
    <d v="2015-04-11T00:00:00"/>
    <m/>
    <m/>
    <s v=""/>
    <m/>
    <m/>
    <s v=""/>
  </r>
  <r>
    <x v="11"/>
    <x v="1"/>
    <d v="2015-04-12T00:00:00"/>
    <m/>
    <m/>
    <s v=""/>
    <m/>
    <m/>
    <s v=""/>
  </r>
  <r>
    <x v="11"/>
    <x v="1"/>
    <d v="2015-04-13T00:00:00"/>
    <m/>
    <m/>
    <s v=""/>
    <m/>
    <m/>
    <s v=""/>
  </r>
  <r>
    <x v="11"/>
    <x v="1"/>
    <d v="2015-04-14T00:00:00"/>
    <m/>
    <m/>
    <s v=""/>
    <m/>
    <m/>
    <s v=""/>
  </r>
  <r>
    <x v="11"/>
    <x v="1"/>
    <d v="2015-04-15T00:00:00"/>
    <m/>
    <m/>
    <s v=""/>
    <m/>
    <m/>
    <s v=""/>
  </r>
  <r>
    <x v="11"/>
    <x v="1"/>
    <d v="2015-04-16T00:00:00"/>
    <m/>
    <m/>
    <s v=""/>
    <m/>
    <m/>
    <s v=""/>
  </r>
  <r>
    <x v="11"/>
    <x v="1"/>
    <d v="2015-04-17T00:00:00"/>
    <m/>
    <m/>
    <s v=""/>
    <m/>
    <m/>
    <s v=""/>
  </r>
  <r>
    <x v="11"/>
    <x v="1"/>
    <d v="2015-04-18T00:00:00"/>
    <m/>
    <m/>
    <s v=""/>
    <m/>
    <m/>
    <s v=""/>
  </r>
  <r>
    <x v="11"/>
    <x v="1"/>
    <d v="2015-04-19T00:00:00"/>
    <m/>
    <m/>
    <s v=""/>
    <m/>
    <m/>
    <s v=""/>
  </r>
  <r>
    <x v="11"/>
    <x v="1"/>
    <d v="2015-04-20T00:00:00"/>
    <m/>
    <m/>
    <s v=""/>
    <m/>
    <m/>
    <s v=""/>
  </r>
  <r>
    <x v="11"/>
    <x v="1"/>
    <d v="2015-04-21T00:00:00"/>
    <m/>
    <m/>
    <s v=""/>
    <m/>
    <m/>
    <s v=""/>
  </r>
  <r>
    <x v="11"/>
    <x v="1"/>
    <d v="2015-04-22T00:00:00"/>
    <m/>
    <m/>
    <s v=""/>
    <m/>
    <m/>
    <s v=""/>
  </r>
  <r>
    <x v="11"/>
    <x v="1"/>
    <d v="2015-04-23T00:00:00"/>
    <m/>
    <m/>
    <s v=""/>
    <m/>
    <m/>
    <s v=""/>
  </r>
  <r>
    <x v="11"/>
    <x v="1"/>
    <d v="2015-04-24T00:00:00"/>
    <m/>
    <m/>
    <s v=""/>
    <m/>
    <m/>
    <s v=""/>
  </r>
  <r>
    <x v="11"/>
    <x v="1"/>
    <d v="2015-04-25T00:00:00"/>
    <m/>
    <m/>
    <s v=""/>
    <m/>
    <m/>
    <s v=""/>
  </r>
  <r>
    <x v="11"/>
    <x v="1"/>
    <d v="2015-04-26T00:00:00"/>
    <m/>
    <m/>
    <s v=""/>
    <m/>
    <m/>
    <s v=""/>
  </r>
  <r>
    <x v="11"/>
    <x v="1"/>
    <d v="2015-04-27T00:00:00"/>
    <m/>
    <m/>
    <s v=""/>
    <m/>
    <m/>
    <s v=""/>
  </r>
  <r>
    <x v="11"/>
    <x v="1"/>
    <d v="2015-04-28T00:00:00"/>
    <m/>
    <m/>
    <s v=""/>
    <m/>
    <m/>
    <s v=""/>
  </r>
  <r>
    <x v="11"/>
    <x v="1"/>
    <d v="2015-04-29T00:00:00"/>
    <m/>
    <m/>
    <s v=""/>
    <m/>
    <m/>
    <s v=""/>
  </r>
  <r>
    <x v="11"/>
    <x v="1"/>
    <d v="2015-04-30T00:00:00"/>
    <m/>
    <m/>
    <s v=""/>
    <m/>
    <m/>
    <s v=""/>
  </r>
  <r>
    <x v="0"/>
    <x v="1"/>
    <d v="2015-05-01T00:00:00"/>
    <m/>
    <m/>
    <s v=""/>
    <m/>
    <m/>
    <s v=""/>
  </r>
  <r>
    <x v="0"/>
    <x v="1"/>
    <d v="2015-05-02T00:00:00"/>
    <m/>
    <m/>
    <s v=""/>
    <m/>
    <m/>
    <s v=""/>
  </r>
  <r>
    <x v="0"/>
    <x v="1"/>
    <d v="2015-05-03T00:00:00"/>
    <m/>
    <m/>
    <s v=""/>
    <m/>
    <m/>
    <s v=""/>
  </r>
  <r>
    <x v="0"/>
    <x v="1"/>
    <d v="2015-05-04T00:00:00"/>
    <m/>
    <m/>
    <s v=""/>
    <m/>
    <m/>
    <s v=""/>
  </r>
  <r>
    <x v="0"/>
    <x v="1"/>
    <d v="2015-05-05T00:00:00"/>
    <m/>
    <m/>
    <s v=""/>
    <m/>
    <m/>
    <s v=""/>
  </r>
  <r>
    <x v="0"/>
    <x v="1"/>
    <d v="2015-05-06T00:00:00"/>
    <m/>
    <m/>
    <s v=""/>
    <m/>
    <m/>
    <s v=""/>
  </r>
  <r>
    <x v="0"/>
    <x v="1"/>
    <d v="2015-05-07T00:00:00"/>
    <m/>
    <m/>
    <s v=""/>
    <m/>
    <m/>
    <s v=""/>
  </r>
  <r>
    <x v="0"/>
    <x v="1"/>
    <d v="2015-05-08T00:00:00"/>
    <m/>
    <m/>
    <s v=""/>
    <m/>
    <m/>
    <s v=""/>
  </r>
  <r>
    <x v="0"/>
    <x v="1"/>
    <d v="2015-05-09T00:00:00"/>
    <m/>
    <m/>
    <s v=""/>
    <m/>
    <m/>
    <s v=""/>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s v="May"/>
    <s v="2014"/>
    <d v="2014-05-10T00:00:00"/>
    <n v="20.7"/>
    <n v="12.8"/>
    <n v="16.75"/>
    <n v="0"/>
    <n v="0"/>
    <n v="0"/>
  </r>
  <r>
    <x v="0"/>
    <s v="May"/>
    <s v="2014"/>
    <d v="2014-05-11T00:00:00"/>
    <n v="20.3"/>
    <n v="12.700000000000001"/>
    <n v="16.5"/>
    <n v="0"/>
    <n v="26.669999999999998"/>
    <n v="26.669999999999998"/>
  </r>
  <r>
    <x v="0"/>
    <s v="May"/>
    <s v="2014"/>
    <d v="2014-05-12T00:00:00"/>
    <n v="16.900000000000002"/>
    <n v="9.7000000000000011"/>
    <n v="13.3"/>
    <n v="0"/>
    <n v="0"/>
    <n v="0"/>
  </r>
  <r>
    <x v="0"/>
    <s v="May"/>
    <s v="2014"/>
    <d v="2014-05-13T00:00:00"/>
    <n v="25.2"/>
    <n v="8.5"/>
    <n v="16.850000000000001"/>
    <n v="0"/>
    <n v="0"/>
    <n v="0"/>
  </r>
  <r>
    <x v="0"/>
    <s v="May"/>
    <s v="2014"/>
    <d v="2014-05-14T00:00:00"/>
    <n v="25.900000000000002"/>
    <n v="12.9"/>
    <n v="19.400000000000002"/>
    <n v="0"/>
    <n v="0"/>
    <n v="0"/>
  </r>
  <r>
    <x v="0"/>
    <s v="May"/>
    <s v="2014"/>
    <d v="2014-05-15T00:00:00"/>
    <n v="19.600000000000001"/>
    <n v="14.100000000000001"/>
    <n v="16.850000000000001"/>
    <n v="0"/>
    <n v="0"/>
    <n v="0"/>
  </r>
  <r>
    <x v="0"/>
    <s v="May"/>
    <s v="2014"/>
    <d v="2014-05-16T00:00:00"/>
    <n v="18.7"/>
    <n v="12.100000000000001"/>
    <n v="15.4"/>
    <n v="0"/>
    <n v="0"/>
    <n v="0"/>
  </r>
  <r>
    <x v="1"/>
    <s v="May"/>
    <s v="2014"/>
    <d v="2014-05-17T00:00:00"/>
    <n v="21.900000000000002"/>
    <n v="12"/>
    <n v="16.950000000000003"/>
    <n v="0"/>
    <n v="0"/>
    <n v="0"/>
  </r>
  <r>
    <x v="1"/>
    <s v="May"/>
    <s v="2014"/>
    <d v="2014-05-18T00:00:00"/>
    <n v="28.2"/>
    <n v="9.8000000000000007"/>
    <n v="19"/>
    <n v="2.4384000000000001"/>
    <n v="0"/>
    <n v="2.4384000000000001"/>
  </r>
  <r>
    <x v="1"/>
    <s v="May"/>
    <s v="2014"/>
    <d v="2014-05-19T00:00:00"/>
    <n v="26.5"/>
    <n v="16.100000000000001"/>
    <n v="21.3"/>
    <n v="0.40640000000000004"/>
    <n v="0"/>
    <n v="0.40640000000000004"/>
  </r>
  <r>
    <x v="1"/>
    <s v="May"/>
    <s v="2014"/>
    <d v="2014-05-20T00:00:00"/>
    <n v="25.7"/>
    <n v="14.4"/>
    <n v="20.05"/>
    <n v="0"/>
    <n v="0"/>
    <n v="0"/>
  </r>
  <r>
    <x v="1"/>
    <s v="May"/>
    <s v="2014"/>
    <d v="2014-05-21T00:00:00"/>
    <n v="23.900000000000002"/>
    <n v="12.8"/>
    <n v="18.350000000000001"/>
    <n v="0"/>
    <n v="0"/>
    <n v="0"/>
  </r>
  <r>
    <x v="1"/>
    <s v="May"/>
    <s v="2014"/>
    <d v="2014-05-22T00:00:00"/>
    <n v="21.900000000000002"/>
    <n v="12"/>
    <n v="16.950000000000003"/>
    <n v="0"/>
    <n v="0"/>
    <n v="0"/>
  </r>
  <r>
    <x v="1"/>
    <s v="May"/>
    <s v="2014"/>
    <d v="2014-05-23T00:00:00"/>
    <n v="23.3"/>
    <n v="7.5"/>
    <n v="15.4"/>
    <n v="4.8768000000000002"/>
    <n v="0"/>
    <n v="4.8768000000000002"/>
  </r>
  <r>
    <x v="2"/>
    <s v="May"/>
    <s v="2014"/>
    <d v="2014-05-24T00:00:00"/>
    <n v="22.8"/>
    <n v="11.4"/>
    <n v="17.100000000000001"/>
    <n v="0"/>
    <n v="0"/>
    <n v="0"/>
  </r>
  <r>
    <x v="2"/>
    <s v="May"/>
    <s v="2014"/>
    <d v="2014-05-25T00:00:00"/>
    <n v="25.900000000000002"/>
    <n v="11.100000000000001"/>
    <n v="18.5"/>
    <n v="0"/>
    <n v="0"/>
    <n v="0"/>
  </r>
  <r>
    <x v="2"/>
    <s v="May"/>
    <s v="2014"/>
    <d v="2014-05-26T00:00:00"/>
    <n v="18.100000000000001"/>
    <n v="12.600000000000001"/>
    <n v="15.350000000000001"/>
    <n v="0"/>
    <n v="0"/>
    <n v="0"/>
  </r>
  <r>
    <x v="2"/>
    <s v="May"/>
    <s v="2014"/>
    <d v="2014-05-27T00:00:00"/>
    <n v="19.400000000000002"/>
    <n v="11.8"/>
    <n v="15.600000000000001"/>
    <n v="0"/>
    <n v="0"/>
    <n v="0"/>
  </r>
  <r>
    <x v="2"/>
    <s v="May"/>
    <s v="2014"/>
    <d v="2014-05-28T00:00:00"/>
    <n v="23.1"/>
    <n v="10.4"/>
    <n v="16.75"/>
    <n v="0"/>
    <n v="0"/>
    <n v="0"/>
  </r>
  <r>
    <x v="2"/>
    <s v="May"/>
    <s v="2014"/>
    <d v="2014-05-29T00:00:00"/>
    <n v="27.5"/>
    <n v="7.8"/>
    <n v="17.649999999999999"/>
    <n v="0"/>
    <n v="0"/>
    <n v="0"/>
  </r>
  <r>
    <x v="2"/>
    <s v="May"/>
    <s v="2014"/>
    <d v="2014-05-30T00:00:00"/>
    <n v="26.1"/>
    <n v="10.8"/>
    <n v="18.450000000000003"/>
    <n v="0"/>
    <n v="26.669999999999998"/>
    <n v="26.669999999999998"/>
  </r>
  <r>
    <x v="3"/>
    <s v="May"/>
    <s v="2014"/>
    <d v="2014-05-31T00:00:00"/>
    <n v="29.3"/>
    <n v="14.700000000000001"/>
    <n v="22"/>
    <n v="0"/>
    <n v="0"/>
    <n v="0"/>
  </r>
  <r>
    <x v="3"/>
    <s v="Jun"/>
    <s v="2014"/>
    <d v="2014-06-01T00:00:00"/>
    <n v="30.6"/>
    <n v="19.7"/>
    <n v="25.15"/>
    <n v="0"/>
    <n v="0"/>
    <n v="0"/>
  </r>
  <r>
    <x v="3"/>
    <s v="Jun"/>
    <s v="2014"/>
    <d v="2014-06-02T00:00:00"/>
    <n v="32.6"/>
    <n v="19.7"/>
    <n v="26.15"/>
    <n v="0"/>
    <n v="0"/>
    <n v="0"/>
  </r>
  <r>
    <x v="3"/>
    <s v="Jun"/>
    <s v="2014"/>
    <d v="2014-06-03T00:00:00"/>
    <n v="31.6"/>
    <n v="16.7"/>
    <n v="24.15"/>
    <n v="0"/>
    <n v="0"/>
    <n v="0"/>
  </r>
  <r>
    <x v="3"/>
    <s v="Jun"/>
    <s v="2014"/>
    <d v="2014-06-04T00:00:00"/>
    <n v="29.7"/>
    <n v="14.100000000000001"/>
    <n v="21.9"/>
    <n v="0"/>
    <n v="0"/>
    <n v="0"/>
  </r>
  <r>
    <x v="3"/>
    <s v="Jun"/>
    <s v="2014"/>
    <d v="2014-06-05T00:00:00"/>
    <n v="31.5"/>
    <n v="16.600000000000001"/>
    <n v="24.05"/>
    <n v="0.20320000000000002"/>
    <n v="0"/>
    <n v="0.20320000000000002"/>
  </r>
  <r>
    <x v="3"/>
    <s v="Jun"/>
    <s v="2014"/>
    <d v="2014-06-06T00:00:00"/>
    <n v="32.9"/>
    <n v="17.8"/>
    <n v="25.35"/>
    <n v="0"/>
    <n v="0"/>
    <n v="0"/>
  </r>
  <r>
    <x v="4"/>
    <s v="Jun"/>
    <s v="2014"/>
    <d v="2014-06-07T00:00:00"/>
    <n v="35"/>
    <n v="21.1"/>
    <n v="28.05"/>
    <n v="0"/>
    <n v="0"/>
    <n v="0"/>
  </r>
  <r>
    <x v="4"/>
    <s v="Jun"/>
    <s v="2014"/>
    <d v="2014-06-08T00:00:00"/>
    <n v="32.4"/>
    <n v="21.400000000000002"/>
    <n v="26.9"/>
    <n v="10.5664"/>
    <n v="0"/>
    <n v="10.5664"/>
  </r>
  <r>
    <x v="4"/>
    <s v="Jun"/>
    <s v="2014"/>
    <d v="2014-06-09T00:00:00"/>
    <n v="30.400000000000002"/>
    <n v="19.100000000000001"/>
    <n v="24.75"/>
    <n v="6.5024000000000015"/>
    <n v="26.669999999999998"/>
    <n v="33.172399999999996"/>
  </r>
  <r>
    <x v="4"/>
    <s v="Jun"/>
    <s v="2014"/>
    <d v="2014-06-10T00:00:00"/>
    <n v="26.2"/>
    <n v="15.100000000000001"/>
    <n v="20.65"/>
    <n v="7.112000000000001"/>
    <n v="0"/>
    <n v="7.112000000000001"/>
  </r>
  <r>
    <x v="4"/>
    <s v="Jun"/>
    <s v="2014"/>
    <d v="2014-06-11T00:00:00"/>
    <n v="26.7"/>
    <n v="12.4"/>
    <n v="19.55"/>
    <n v="0"/>
    <n v="0"/>
    <n v="0"/>
  </r>
  <r>
    <x v="4"/>
    <s v="Jun"/>
    <s v="2014"/>
    <d v="2014-06-12T00:00:00"/>
    <n v="29"/>
    <n v="11.100000000000001"/>
    <n v="20.05"/>
    <n v="0"/>
    <n v="0"/>
    <n v="0"/>
  </r>
  <r>
    <x v="4"/>
    <s v="Jun"/>
    <s v="2014"/>
    <d v="2014-06-13T00:00:00"/>
    <n v="25.7"/>
    <n v="20.900000000000002"/>
    <n v="23.3"/>
    <n v="0"/>
    <n v="0"/>
    <n v="0"/>
  </r>
  <r>
    <x v="5"/>
    <s v="Jun"/>
    <s v="2014"/>
    <d v="2014-06-14T00:00:00"/>
    <n v="27.7"/>
    <n v="16.100000000000001"/>
    <n v="21.9"/>
    <n v="0"/>
    <n v="0"/>
    <n v="0"/>
  </r>
  <r>
    <x v="5"/>
    <s v="Jun"/>
    <s v="2014"/>
    <d v="2014-06-15T00:00:00"/>
    <n v="25.7"/>
    <n v="13.9"/>
    <n v="19.8"/>
    <n v="0"/>
    <n v="0"/>
    <n v="0"/>
  </r>
  <r>
    <x v="5"/>
    <s v="Jun"/>
    <s v="2014"/>
    <d v="2014-06-16T00:00:00"/>
    <n v="24.900000000000002"/>
    <n v="12.9"/>
    <n v="18.900000000000002"/>
    <n v="1.6256000000000002"/>
    <n v="0"/>
    <n v="1.6256000000000002"/>
  </r>
  <r>
    <x v="5"/>
    <s v="Jun"/>
    <s v="2014"/>
    <d v="2014-06-17T00:00:00"/>
    <n v="20.6"/>
    <n v="12"/>
    <n v="16.3"/>
    <n v="0"/>
    <n v="0"/>
    <n v="0"/>
  </r>
  <r>
    <x v="5"/>
    <s v="Jun"/>
    <s v="2014"/>
    <d v="2014-06-18T00:00:00"/>
    <n v="25.7"/>
    <n v="12.200000000000001"/>
    <n v="18.95"/>
    <n v="2.032"/>
    <n v="0"/>
    <n v="2.032"/>
  </r>
  <r>
    <x v="5"/>
    <s v="Jun"/>
    <s v="2014"/>
    <d v="2014-06-19T00:00:00"/>
    <n v="29.7"/>
    <n v="17.100000000000001"/>
    <n v="23.4"/>
    <n v="0"/>
    <n v="0"/>
    <n v="0"/>
  </r>
  <r>
    <x v="5"/>
    <s v="Jun"/>
    <s v="2014"/>
    <d v="2014-06-20T00:00:00"/>
    <n v="28.5"/>
    <n v="20.6"/>
    <n v="24.55"/>
    <n v="0"/>
    <n v="26.669999999999998"/>
    <n v="26.669999999999998"/>
  </r>
  <r>
    <x v="6"/>
    <s v="Jun"/>
    <s v="2014"/>
    <d v="2014-06-21T00:00:00"/>
    <n v="27.5"/>
    <n v="18.400000000000002"/>
    <n v="22.950000000000003"/>
    <n v="0"/>
    <n v="0"/>
    <n v="0"/>
  </r>
  <r>
    <x v="6"/>
    <s v="Jun"/>
    <s v="2014"/>
    <d v="2014-06-22T00:00:00"/>
    <n v="29.8"/>
    <n v="14.8"/>
    <n v="22.3"/>
    <n v="0"/>
    <n v="0"/>
    <n v="0"/>
  </r>
  <r>
    <x v="6"/>
    <s v="Jun"/>
    <s v="2014"/>
    <d v="2014-06-23T00:00:00"/>
    <n v="28.900000000000002"/>
    <n v="15"/>
    <n v="21.950000000000003"/>
    <n v="0"/>
    <n v="0"/>
    <n v="0"/>
  </r>
  <r>
    <x v="6"/>
    <s v="Jun"/>
    <s v="2014"/>
    <d v="2014-06-24T00:00:00"/>
    <n v="28.900000000000002"/>
    <n v="14.3"/>
    <n v="21.6"/>
    <n v="0"/>
    <n v="0"/>
    <n v="0"/>
  </r>
  <r>
    <x v="6"/>
    <s v="Jun"/>
    <s v="2014"/>
    <d v="2014-06-25T00:00:00"/>
    <n v="33.5"/>
    <n v="12"/>
    <n v="22.75"/>
    <n v="0"/>
    <n v="0"/>
    <n v="0"/>
  </r>
  <r>
    <x v="6"/>
    <s v="Jun"/>
    <s v="2014"/>
    <d v="2014-06-26T00:00:00"/>
    <n v="32.9"/>
    <n v="14.9"/>
    <n v="23.9"/>
    <n v="0"/>
    <n v="26.669999999999998"/>
    <n v="26.669999999999998"/>
  </r>
  <r>
    <x v="6"/>
    <s v="Jun"/>
    <s v="2014"/>
    <d v="2014-06-27T00:00:00"/>
    <n v="32.1"/>
    <n v="18.7"/>
    <n v="25.4"/>
    <n v="0"/>
    <n v="0"/>
    <n v="0"/>
  </r>
  <r>
    <x v="7"/>
    <s v="Jun"/>
    <s v="2014"/>
    <d v="2014-06-28T00:00:00"/>
    <n v="27.3"/>
    <n v="13.700000000000001"/>
    <n v="20.5"/>
    <n v="0"/>
    <n v="0"/>
    <n v="0"/>
  </r>
  <r>
    <x v="7"/>
    <s v="Jun"/>
    <s v="2014"/>
    <d v="2014-06-29T00:00:00"/>
    <n v="29.7"/>
    <n v="11.600000000000001"/>
    <n v="20.65"/>
    <n v="0"/>
    <n v="0"/>
    <n v="0"/>
  </r>
  <r>
    <x v="7"/>
    <s v="Jun"/>
    <s v="2014"/>
    <d v="2014-06-30T00:00:00"/>
    <n v="27.900000000000002"/>
    <n v="18.900000000000002"/>
    <n v="23.400000000000002"/>
    <n v="0"/>
    <n v="0"/>
    <n v="0"/>
  </r>
  <r>
    <x v="7"/>
    <s v="Jul"/>
    <s v="2014"/>
    <d v="2014-07-01T00:00:00"/>
    <n v="31.400000000000002"/>
    <n v="17.2"/>
    <n v="24.3"/>
    <n v="0"/>
    <n v="0"/>
    <n v="0"/>
  </r>
  <r>
    <x v="7"/>
    <s v="Jul"/>
    <s v="2014"/>
    <d v="2014-07-02T00:00:00"/>
    <n v="29.400000000000002"/>
    <n v="19.3"/>
    <n v="24.35"/>
    <n v="0"/>
    <n v="0"/>
    <n v="0"/>
  </r>
  <r>
    <x v="7"/>
    <s v="Jul"/>
    <s v="2014"/>
    <d v="2014-07-03T00:00:00"/>
    <n v="28.7"/>
    <n v="19.600000000000001"/>
    <n v="24.15"/>
    <n v="0"/>
    <n v="0"/>
    <n v="0"/>
  </r>
  <r>
    <x v="7"/>
    <s v="Jul"/>
    <s v="2014"/>
    <d v="2014-07-04T00:00:00"/>
    <n v="29.8"/>
    <n v="17.400000000000002"/>
    <n v="23.6"/>
    <n v="0"/>
    <n v="0"/>
    <n v="0"/>
  </r>
  <r>
    <x v="8"/>
    <s v="Jul"/>
    <s v="2014"/>
    <d v="2014-07-05T00:00:00"/>
    <n v="28.1"/>
    <n v="16.2"/>
    <n v="22.15"/>
    <n v="0"/>
    <n v="0"/>
    <n v="0"/>
  </r>
  <r>
    <x v="8"/>
    <s v="Jul"/>
    <s v="2014"/>
    <d v="2014-07-06T00:00:00"/>
    <n v="29.400000000000002"/>
    <n v="16.399999999999999"/>
    <n v="22.9"/>
    <n v="0"/>
    <n v="0"/>
    <n v="0"/>
  </r>
  <r>
    <x v="8"/>
    <s v="Jul"/>
    <s v="2014"/>
    <d v="2014-07-07T00:00:00"/>
    <n v="28.900000000000002"/>
    <n v="18.600000000000001"/>
    <n v="23.75"/>
    <n v="0"/>
    <n v="26.669999999999998"/>
    <n v="26.669999999999998"/>
  </r>
  <r>
    <x v="8"/>
    <s v="Jul"/>
    <s v="2014"/>
    <d v="2014-07-08T00:00:00"/>
    <n v="30.400000000000002"/>
    <n v="15.5"/>
    <n v="22.950000000000003"/>
    <n v="0"/>
    <n v="0"/>
    <n v="0"/>
  </r>
  <r>
    <x v="8"/>
    <s v="Jul"/>
    <s v="2014"/>
    <d v="2014-07-09T00:00:00"/>
    <n v="33.099999999999994"/>
    <n v="15.200000000000001"/>
    <n v="24.15"/>
    <n v="0"/>
    <n v="0"/>
    <n v="0"/>
  </r>
  <r>
    <x v="8"/>
    <s v="Jul"/>
    <s v="2014"/>
    <d v="2014-07-10T00:00:00"/>
    <n v="27.2"/>
    <n v="16.3"/>
    <n v="21.75"/>
    <n v="0"/>
    <n v="0"/>
    <n v="0"/>
  </r>
  <r>
    <x v="8"/>
    <s v="Jul"/>
    <s v="2014"/>
    <d v="2014-07-11T00:00:00"/>
    <n v="33.799999999999997"/>
    <n v="17.600000000000001"/>
    <n v="25.7"/>
    <n v="0"/>
    <n v="0"/>
    <n v="0"/>
  </r>
  <r>
    <x v="9"/>
    <s v="Jul"/>
    <s v="2014"/>
    <d v="2014-07-12T00:00:00"/>
    <n v="25.6"/>
    <n v="18.8"/>
    <n v="22.200000000000003"/>
    <n v="0"/>
    <n v="0"/>
    <n v="0"/>
  </r>
  <r>
    <x v="9"/>
    <s v="Jul"/>
    <s v="2014"/>
    <d v="2014-07-13T00:00:00"/>
    <n v="33.199999999999996"/>
    <n v="19.400000000000002"/>
    <n v="26.299999999999997"/>
    <n v="0"/>
    <n v="0"/>
    <n v="0"/>
  </r>
  <r>
    <x v="9"/>
    <s v="Jul"/>
    <s v="2014"/>
    <d v="2014-07-14T00:00:00"/>
    <n v="25.6"/>
    <n v="17.400000000000002"/>
    <n v="21.5"/>
    <n v="7.1120000000000019"/>
    <n v="0"/>
    <n v="7.1120000000000019"/>
  </r>
  <r>
    <x v="9"/>
    <s v="Jul"/>
    <s v="2014"/>
    <d v="2014-07-15T00:00:00"/>
    <n v="23.5"/>
    <n v="12.9"/>
    <n v="18.2"/>
    <n v="0"/>
    <n v="0"/>
    <n v="0"/>
  </r>
  <r>
    <x v="9"/>
    <s v="Jul"/>
    <s v="2014"/>
    <d v="2014-07-16T00:00:00"/>
    <n v="28.400000000000002"/>
    <n v="10.100000000000001"/>
    <n v="19.25"/>
    <n v="0"/>
    <n v="0"/>
    <n v="0"/>
  </r>
  <r>
    <x v="9"/>
    <s v="Jul"/>
    <s v="2014"/>
    <d v="2014-07-17T00:00:00"/>
    <n v="32.4"/>
    <n v="19.5"/>
    <n v="25.95"/>
    <n v="0"/>
    <n v="0"/>
    <n v="0"/>
  </r>
  <r>
    <x v="9"/>
    <s v="Jul"/>
    <s v="2014"/>
    <d v="2014-07-18T00:00:00"/>
    <n v="24.8"/>
    <n v="11.9"/>
    <n v="18.350000000000001"/>
    <n v="0"/>
    <n v="26.669999999999998"/>
    <n v="26.669999999999998"/>
  </r>
  <r>
    <x v="10"/>
    <s v="Jul"/>
    <s v="2014"/>
    <d v="2014-07-19T00:00:00"/>
    <n v="27.7"/>
    <n v="11.600000000000001"/>
    <n v="19.649999999999999"/>
    <n v="0"/>
    <n v="0"/>
    <n v="0"/>
  </r>
  <r>
    <x v="10"/>
    <s v="Jul"/>
    <s v="2014"/>
    <d v="2014-07-20T00:00:00"/>
    <n v="33.099999999999994"/>
    <n v="14.100000000000001"/>
    <n v="23.599999999999998"/>
    <n v="8.3312000000000008"/>
    <n v="0"/>
    <n v="8.3312000000000008"/>
  </r>
  <r>
    <x v="10"/>
    <s v="Jul"/>
    <s v="2014"/>
    <d v="2014-07-21T00:00:00"/>
    <n v="33"/>
    <n v="13.100000000000001"/>
    <n v="23.05"/>
    <n v="0"/>
    <n v="0"/>
    <n v="0"/>
  </r>
  <r>
    <x v="10"/>
    <s v="Jul"/>
    <s v="2014"/>
    <d v="2014-07-22T00:00:00"/>
    <n v="33.4"/>
    <n v="15.5"/>
    <n v="24.45"/>
    <n v="1.2192000000000003"/>
    <n v="0"/>
    <n v="1.2192000000000003"/>
  </r>
  <r>
    <x v="10"/>
    <s v="Jul"/>
    <s v="2014"/>
    <d v="2014-07-23T00:00:00"/>
    <n v="32.9"/>
    <n v="15.5"/>
    <n v="24.2"/>
    <n v="0"/>
    <n v="0"/>
    <n v="0"/>
  </r>
  <r>
    <x v="10"/>
    <s v="Jul"/>
    <s v="2014"/>
    <d v="2014-07-24T00:00:00"/>
    <n v="35.299999999999997"/>
    <n v="16.5"/>
    <n v="25.9"/>
    <n v="5.4864000000000015"/>
    <n v="0"/>
    <n v="5.4864000000000015"/>
  </r>
  <r>
    <x v="10"/>
    <s v="Jul"/>
    <s v="2014"/>
    <d v="2014-07-25T00:00:00"/>
    <n v="27.400000000000002"/>
    <n v="17.100000000000001"/>
    <n v="22.25"/>
    <n v="20.523200000000003"/>
    <n v="26.669999999999998"/>
    <n v="47.193200000000004"/>
  </r>
  <r>
    <x v="11"/>
    <s v="Jul"/>
    <s v="2014"/>
    <d v="2014-07-26T00:00:00"/>
    <n v="24.7"/>
    <n v="11.5"/>
    <n v="18.100000000000001"/>
    <n v="0.40640000000000004"/>
    <n v="0"/>
    <n v="0.40640000000000004"/>
  </r>
  <r>
    <x v="11"/>
    <s v="Jul"/>
    <s v="2014"/>
    <d v="2014-07-27T00:00:00"/>
    <n v="27.5"/>
    <n v="9.2000000000000011"/>
    <n v="18.350000000000001"/>
    <n v="21.539200000000008"/>
    <n v="0"/>
    <n v="21.539200000000008"/>
  </r>
  <r>
    <x v="11"/>
    <s v="Jul"/>
    <s v="2014"/>
    <d v="2014-07-28T00:00:00"/>
    <n v="28.2"/>
    <n v="13.8"/>
    <n v="21"/>
    <n v="35.9664"/>
    <n v="0"/>
    <n v="35.9664"/>
  </r>
  <r>
    <x v="11"/>
    <s v="Jul"/>
    <s v="2014"/>
    <d v="2014-07-29T00:00:00"/>
    <n v="27.1"/>
    <n v="11.9"/>
    <n v="19.5"/>
    <n v="4.0640000000000001"/>
    <n v="0"/>
    <n v="4.0640000000000001"/>
  </r>
  <r>
    <x v="11"/>
    <s v="Jul"/>
    <s v="2014"/>
    <d v="2014-07-30T00:00:00"/>
    <n v="28.6"/>
    <n v="15.700000000000001"/>
    <n v="22.150000000000002"/>
    <n v="13.817599999999999"/>
    <n v="0"/>
    <n v="13.817599999999999"/>
  </r>
  <r>
    <x v="11"/>
    <s v="Jul"/>
    <s v="2014"/>
    <d v="2014-07-31T00:00:00"/>
    <n v="29.7"/>
    <n v="13.4"/>
    <n v="21.55"/>
    <n v="0"/>
    <n v="0"/>
    <n v="0"/>
  </r>
  <r>
    <x v="11"/>
    <s v="Aug"/>
    <s v="2014"/>
    <d v="2014-08-01T00:00:00"/>
    <n v="24.900000000000002"/>
    <n v="17.5"/>
    <n v="21.200000000000003"/>
    <n v="0"/>
    <n v="0"/>
    <n v="0"/>
  </r>
  <r>
    <x v="12"/>
    <s v="Aug"/>
    <s v="2014"/>
    <d v="2014-08-02T00:00:00"/>
    <n v="27.900000000000002"/>
    <n v="16.100000000000001"/>
    <n v="22"/>
    <n v="0.60960000000000003"/>
    <n v="0"/>
    <n v="0.60960000000000003"/>
  </r>
  <r>
    <x v="12"/>
    <s v="Aug"/>
    <s v="2014"/>
    <d v="2014-08-03T00:00:00"/>
    <n v="27.8"/>
    <n v="13"/>
    <n v="20.399999999999999"/>
    <n v="0"/>
    <n v="0"/>
    <n v="0"/>
  </r>
  <r>
    <x v="12"/>
    <s v="Aug"/>
    <s v="2014"/>
    <d v="2014-08-04T00:00:00"/>
    <n v="30.400000000000002"/>
    <n v="13.8"/>
    <n v="22.1"/>
    <n v="4.2672000000000008"/>
    <n v="0"/>
    <n v="4.2672000000000008"/>
  </r>
  <r>
    <x v="12"/>
    <s v="Aug"/>
    <s v="2014"/>
    <d v="2014-08-05T00:00:00"/>
    <n v="29.400000000000002"/>
    <n v="13.3"/>
    <n v="21.35"/>
    <n v="2.8448000000000002"/>
    <n v="0"/>
    <n v="2.8448000000000002"/>
  </r>
  <r>
    <x v="12"/>
    <s v="Aug"/>
    <s v="2014"/>
    <d v="2014-08-06T00:00:00"/>
    <n v="28.2"/>
    <n v="13.700000000000001"/>
    <n v="20.95"/>
    <n v="0"/>
    <n v="0"/>
    <n v="0"/>
  </r>
  <r>
    <x v="12"/>
    <s v="Aug"/>
    <s v="2014"/>
    <d v="2014-08-07T00:00:00"/>
    <n v="27.8"/>
    <n v="13.700000000000001"/>
    <n v="20.75"/>
    <n v="0.20320000000000002"/>
    <n v="0"/>
    <n v="0.20320000000000002"/>
  </r>
  <r>
    <x v="12"/>
    <s v="Aug"/>
    <s v="2014"/>
    <d v="2014-08-08T00:00:00"/>
    <n v="28.1"/>
    <n v="20.400000000000002"/>
    <n v="24.25"/>
    <n v="0"/>
    <n v="26.669999999999998"/>
    <n v="26.669999999999998"/>
  </r>
  <r>
    <x v="13"/>
    <s v="Aug"/>
    <s v="2014"/>
    <d v="2014-08-09T00:00:00"/>
    <n v="27.3"/>
    <n v="14.5"/>
    <n v="20.9"/>
    <n v="2.032"/>
    <n v="0"/>
    <n v="2.032"/>
  </r>
  <r>
    <x v="13"/>
    <s v="Aug"/>
    <s v="2014"/>
    <d v="2014-08-10T00:00:00"/>
    <n v="29.3"/>
    <n v="13.100000000000001"/>
    <n v="21.200000000000003"/>
    <n v="0"/>
    <n v="0"/>
    <n v="0"/>
  </r>
  <r>
    <x v="13"/>
    <s v="Aug"/>
    <s v="2014"/>
    <d v="2014-08-11T00:00:00"/>
    <n v="32.1"/>
    <n v="15.5"/>
    <n v="23.8"/>
    <n v="0"/>
    <n v="0"/>
    <n v="0"/>
  </r>
  <r>
    <x v="13"/>
    <s v="Aug"/>
    <s v="2014"/>
    <d v="2014-08-12T00:00:00"/>
    <n v="27.6"/>
    <n v="15.4"/>
    <n v="21.5"/>
    <n v="0"/>
    <n v="0"/>
    <n v="0"/>
  </r>
  <r>
    <x v="13"/>
    <s v="Aug"/>
    <s v="2014"/>
    <d v="2014-08-13T00:00:00"/>
    <n v="25.900000000000002"/>
    <n v="11.200000000000001"/>
    <n v="18.55"/>
    <n v="0"/>
    <n v="0"/>
    <n v="0"/>
  </r>
  <r>
    <x v="13"/>
    <s v="Aug"/>
    <s v="2014"/>
    <d v="2014-08-14T00:00:00"/>
    <n v="23.900000000000002"/>
    <n v="9.6000000000000014"/>
    <n v="16.75"/>
    <n v="0"/>
    <n v="0"/>
    <n v="0"/>
  </r>
  <r>
    <x v="13"/>
    <s v="Aug"/>
    <s v="2014"/>
    <d v="2014-08-15T00:00:00"/>
    <n v="22.900000000000002"/>
    <n v="9.2000000000000011"/>
    <n v="16.05"/>
    <n v="0"/>
    <n v="0"/>
    <n v="0"/>
  </r>
  <r>
    <x v="14"/>
    <s v="Aug"/>
    <s v="2014"/>
    <d v="2014-08-16T00:00:00"/>
    <n v="26.400000000000002"/>
    <n v="7.2"/>
    <n v="16.8"/>
    <n v="0.81280000000000008"/>
    <n v="0"/>
    <n v="0.81280000000000008"/>
  </r>
  <r>
    <x v="14"/>
    <s v="Aug"/>
    <s v="2014"/>
    <d v="2014-08-17T00:00:00"/>
    <n v="27.5"/>
    <n v="6.6"/>
    <n v="17.05"/>
    <n v="0"/>
    <n v="0"/>
    <n v="0"/>
  </r>
  <r>
    <x v="14"/>
    <s v="Aug"/>
    <s v="2014"/>
    <d v="2014-08-18T00:00:00"/>
    <n v="26.5"/>
    <n v="11.200000000000001"/>
    <n v="18.850000000000001"/>
    <n v="0"/>
    <n v="0"/>
    <n v="0"/>
  </r>
  <r>
    <x v="14"/>
    <s v="Aug"/>
    <s v="2014"/>
    <d v="2014-08-19T00:00:00"/>
    <n v="26.6"/>
    <n v="12.3"/>
    <n v="19.450000000000003"/>
    <n v="0"/>
    <n v="0"/>
    <n v="0"/>
  </r>
  <r>
    <x v="14"/>
    <s v="Aug"/>
    <s v="2014"/>
    <d v="2014-08-20T00:00:00"/>
    <n v="27.400000000000002"/>
    <n v="10.100000000000001"/>
    <n v="18.75"/>
    <n v="0"/>
    <n v="0"/>
    <n v="0"/>
  </r>
  <r>
    <x v="14"/>
    <s v="Aug"/>
    <s v="2014"/>
    <d v="2014-08-21T00:00:00"/>
    <n v="20.6"/>
    <n v="8"/>
    <n v="14.3"/>
    <n v="20.116800000000001"/>
    <n v="0"/>
    <n v="20.116800000000001"/>
  </r>
  <r>
    <x v="14"/>
    <s v="Aug"/>
    <s v="2014"/>
    <d v="2014-08-22T00:00:00"/>
    <n v="19"/>
    <n v="4.2"/>
    <n v="11.6"/>
    <n v="2.8448000000000002"/>
    <n v="0"/>
    <n v="2.8448000000000002"/>
  </r>
  <r>
    <x v="15"/>
    <s v="Aug"/>
    <s v="2014"/>
    <d v="2014-08-23T00:00:00"/>
    <n v="23.5"/>
    <n v="4.4000000000000004"/>
    <n v="13.95"/>
    <n v="0"/>
    <n v="0"/>
    <n v="0"/>
  </r>
  <r>
    <x v="15"/>
    <s v="Aug"/>
    <s v="2014"/>
    <d v="2014-08-24T00:00:00"/>
    <n v="21.6"/>
    <n v="12.700000000000001"/>
    <n v="17.150000000000002"/>
    <n v="0"/>
    <n v="0"/>
    <n v="0"/>
  </r>
  <r>
    <x v="15"/>
    <s v="Aug"/>
    <s v="2014"/>
    <d v="2014-08-25T00:00:00"/>
    <n v="26.3"/>
    <n v="15"/>
    <n v="20.65"/>
    <n v="0"/>
    <n v="0"/>
    <n v="0"/>
  </r>
  <r>
    <x v="15"/>
    <s v="Aug"/>
    <s v="2014"/>
    <d v="2014-08-26T00:00:00"/>
    <n v="23.400000000000002"/>
    <n v="10.9"/>
    <n v="17.150000000000002"/>
    <n v="0"/>
    <n v="0"/>
    <n v="0"/>
  </r>
  <r>
    <x v="15"/>
    <s v="Aug"/>
    <s v="2014"/>
    <d v="2014-08-27T00:00:00"/>
    <n v="23.900000000000002"/>
    <n v="8.9"/>
    <n v="16.400000000000002"/>
    <n v="0"/>
    <n v="0"/>
    <n v="0"/>
  </r>
  <r>
    <x v="15"/>
    <s v="Aug"/>
    <s v="2014"/>
    <d v="2014-08-28T00:00:00"/>
    <n v="20.6"/>
    <n v="8.6"/>
    <n v="14.600000000000001"/>
    <n v="0"/>
    <n v="0"/>
    <n v="0"/>
  </r>
  <r>
    <x v="15"/>
    <s v="Aug"/>
    <s v="2014"/>
    <d v="2014-08-29T00:00:00"/>
    <n v="19.400000000000002"/>
    <n v="10.5"/>
    <n v="14.950000000000001"/>
    <n v="0.40640000000000004"/>
    <n v="0"/>
    <n v="0.40640000000000004"/>
  </r>
  <r>
    <x v="16"/>
    <s v="Aug"/>
    <s v="2014"/>
    <d v="2014-08-30T00:00:00"/>
    <n v="19.100000000000001"/>
    <n v="5.7"/>
    <n v="12.4"/>
    <n v="1.6256000000000002"/>
    <n v="26.669999999999998"/>
    <n v="28.295599999999997"/>
  </r>
  <r>
    <x v="16"/>
    <s v="Aug"/>
    <s v="2014"/>
    <d v="2014-08-31T00:00:00"/>
    <n v="21.400000000000002"/>
    <n v="4.8999999999999995"/>
    <n v="13.15"/>
    <n v="0"/>
    <n v="0"/>
    <n v="0"/>
  </r>
  <r>
    <x v="16"/>
    <s v="Sep"/>
    <s v="2014"/>
    <d v="2014-09-01T00:00:00"/>
    <n v="25.2"/>
    <n v="4"/>
    <n v="14.6"/>
    <n v="0"/>
    <n v="0"/>
    <n v="0"/>
  </r>
  <r>
    <x v="16"/>
    <s v="Sep"/>
    <s v="2014"/>
    <d v="2014-09-02T00:00:00"/>
    <n v="28.7"/>
    <n v="7"/>
    <n v="17.850000000000001"/>
    <n v="0"/>
    <n v="0"/>
    <n v="0"/>
  </r>
  <r>
    <x v="16"/>
    <s v="Sep"/>
    <s v="2014"/>
    <d v="2014-09-03T00:00:00"/>
    <n v="29.1"/>
    <n v="8.2000000000000011"/>
    <n v="18.650000000000002"/>
    <n v="0"/>
    <n v="0"/>
    <n v="0"/>
  </r>
  <r>
    <x v="16"/>
    <s v="Sep"/>
    <s v="2014"/>
    <d v="2014-09-04T00:00:00"/>
    <n v="27.5"/>
    <n v="15.100000000000001"/>
    <n v="21.3"/>
    <n v="0"/>
    <n v="0"/>
    <n v="0"/>
  </r>
  <r>
    <x v="16"/>
    <s v="Sep"/>
    <s v="2014"/>
    <d v="2014-09-05T00:00:00"/>
    <n v="28.6"/>
    <n v="13.100000000000001"/>
    <n v="20.85"/>
    <n v="0"/>
    <n v="0"/>
    <n v="0"/>
  </r>
  <r>
    <x v="17"/>
    <s v="Sep"/>
    <s v="2014"/>
    <d v="2014-09-06T00:00:00"/>
    <n v="30.3"/>
    <n v="12.5"/>
    <n v="21.4"/>
    <n v="0"/>
    <n v="0"/>
    <n v="0"/>
  </r>
  <r>
    <x v="17"/>
    <s v="Sep"/>
    <s v="2014"/>
    <d v="2014-09-07T00:00:00"/>
    <n v="31.1"/>
    <n v="12.5"/>
    <n v="21.8"/>
    <n v="0"/>
    <n v="0"/>
    <n v="0"/>
  </r>
  <r>
    <x v="17"/>
    <s v="Sep"/>
    <s v="2014"/>
    <d v="2014-09-08T00:00:00"/>
    <n v="30.3"/>
    <n v="14"/>
    <n v="22.15"/>
    <n v="0"/>
    <n v="0"/>
    <n v="0"/>
  </r>
  <r>
    <x v="17"/>
    <s v="Sep"/>
    <s v="2014"/>
    <d v="2014-09-09T00:00:00"/>
    <n v="30.900000000000002"/>
    <n v="15.9"/>
    <n v="23.400000000000002"/>
    <n v="0.20320000000000002"/>
    <n v="0"/>
    <n v="0.20320000000000002"/>
  </r>
  <r>
    <x v="17"/>
    <s v="Sep"/>
    <s v="2014"/>
    <d v="2014-09-10T00:00:00"/>
    <n v="31.3"/>
    <n v="12.5"/>
    <n v="21.9"/>
    <n v="0"/>
    <n v="0"/>
    <n v="0"/>
  </r>
  <r>
    <x v="17"/>
    <s v="Sep"/>
    <s v="2014"/>
    <d v="2014-09-11T00:00:00"/>
    <n v="32.1"/>
    <n v="11.700000000000001"/>
    <n v="21.900000000000002"/>
    <n v="0"/>
    <n v="0"/>
    <n v="0"/>
  </r>
  <r>
    <x v="17"/>
    <s v="Sep"/>
    <s v="2014"/>
    <d v="2014-09-12T00:00:00"/>
    <n v="31.7"/>
    <n v="12.200000000000001"/>
    <n v="21.95"/>
    <n v="0"/>
    <n v="0"/>
    <n v="0"/>
  </r>
  <r>
    <x v="18"/>
    <s v="Sep"/>
    <s v="2014"/>
    <d v="2014-09-13T00:00:00"/>
    <n v="33.4"/>
    <n v="12.600000000000001"/>
    <n v="23"/>
    <n v="0"/>
    <n v="0"/>
    <n v="0"/>
  </r>
  <r>
    <x v="18"/>
    <s v="Sep"/>
    <s v="2014"/>
    <d v="2014-09-14T00:00:00"/>
    <n v="35.699999999999996"/>
    <n v="14.5"/>
    <n v="25.099999999999998"/>
    <n v="0"/>
    <n v="0"/>
    <n v="0"/>
  </r>
  <r>
    <x v="18"/>
    <s v="Sep"/>
    <s v="2014"/>
    <d v="2014-09-15T00:00:00"/>
    <n v="35.199999999999996"/>
    <n v="15.4"/>
    <n v="25.299999999999997"/>
    <n v="0"/>
    <n v="0"/>
    <n v="0"/>
  </r>
  <r>
    <x v="18"/>
    <s v="Sep"/>
    <s v="2014"/>
    <d v="2014-09-16T00:00:00"/>
    <n v="35.099999999999994"/>
    <n v="17.2"/>
    <n v="26.15"/>
    <n v="0"/>
    <n v="0"/>
    <n v="0"/>
  </r>
  <r>
    <x v="18"/>
    <s v="Sep"/>
    <s v="2014"/>
    <d v="2014-09-17T00:00:00"/>
    <n v="33.199999999999996"/>
    <n v="14.600000000000001"/>
    <n v="23.9"/>
    <n v="3.4543999999999997"/>
    <n v="0"/>
    <n v="3.4543999999999997"/>
  </r>
  <r>
    <x v="18"/>
    <s v="Sep"/>
    <s v="2014"/>
    <d v="2014-09-18T00:00:00"/>
    <n v="19.5"/>
    <n v="6.7"/>
    <n v="13.1"/>
    <n v="27.838400000000004"/>
    <n v="0"/>
    <n v="27.838400000000004"/>
  </r>
  <r>
    <x v="18"/>
    <s v="Sep"/>
    <s v="2014"/>
    <d v="2014-09-19T00:00:00"/>
    <n v="20.900000000000002"/>
    <n v="3.5"/>
    <n v="12.200000000000001"/>
    <n v="10.769599999999997"/>
    <n v="0"/>
    <n v="10.769599999999997"/>
  </r>
  <r>
    <x v="19"/>
    <s v="Sep"/>
    <s v="2014"/>
    <d v="2014-09-20T00:00:00"/>
    <n v="17.2"/>
    <n v="2.4000000000000004"/>
    <n v="9.8000000000000007"/>
    <n v="6.9087999999999994"/>
    <n v="0"/>
    <n v="6.9087999999999994"/>
  </r>
  <r>
    <x v="19"/>
    <s v="Sep"/>
    <s v="2014"/>
    <d v="2014-09-21T00:00:00"/>
    <n v="21.6"/>
    <n v="0.20000000000000007"/>
    <n v="10.9"/>
    <n v="0"/>
    <n v="0"/>
    <n v="0"/>
  </r>
  <r>
    <x v="19"/>
    <s v="Sep"/>
    <s v="2014"/>
    <d v="2014-09-22T00:00:00"/>
    <n v="25.900000000000002"/>
    <n v="3"/>
    <n v="14.450000000000001"/>
    <n v="0"/>
    <n v="0"/>
    <n v="0"/>
  </r>
  <r>
    <x v="19"/>
    <s v="Sep"/>
    <s v="2014"/>
    <d v="2014-09-23T00:00:00"/>
    <n v="27.7"/>
    <n v="5.3999999999999995"/>
    <n v="16.55"/>
    <n v="0.81280000000000008"/>
    <n v="0"/>
    <n v="0.81280000000000008"/>
  </r>
  <r>
    <x v="19"/>
    <s v="Sep"/>
    <s v="2014"/>
    <d v="2014-09-24T00:00:00"/>
    <n v="27.6"/>
    <n v="17"/>
    <n v="22.3"/>
    <n v="1.016"/>
    <n v="0"/>
    <n v="1.016"/>
  </r>
  <r>
    <x v="19"/>
    <s v="Sep"/>
    <s v="2014"/>
    <d v="2014-09-25T00:00:00"/>
    <n v="25.2"/>
    <n v="9.4"/>
    <n v="17.3"/>
    <n v="0"/>
    <n v="0"/>
    <n v="0"/>
  </r>
  <r>
    <x v="19"/>
    <s v="Sep"/>
    <s v="2014"/>
    <d v="2014-09-26T00:00:00"/>
    <m/>
    <m/>
    <s v=""/>
    <m/>
    <m/>
    <s v=""/>
  </r>
  <r>
    <x v="20"/>
    <s v="Sep"/>
    <s v="2014"/>
    <d v="2014-09-27T00:00:00"/>
    <m/>
    <m/>
    <s v=""/>
    <m/>
    <m/>
    <s v=""/>
  </r>
  <r>
    <x v="20"/>
    <s v="Sep"/>
    <s v="2014"/>
    <d v="2014-09-28T00:00:00"/>
    <m/>
    <m/>
    <s v=""/>
    <m/>
    <m/>
    <s v=""/>
  </r>
  <r>
    <x v="20"/>
    <s v="Sep"/>
    <s v="2014"/>
    <d v="2014-09-29T00:00:00"/>
    <m/>
    <m/>
    <s v=""/>
    <m/>
    <m/>
    <s v=""/>
  </r>
  <r>
    <x v="20"/>
    <s v="Sep"/>
    <s v="2014"/>
    <d v="2014-09-30T00:00:00"/>
    <m/>
    <m/>
    <s v=""/>
    <m/>
    <m/>
    <s v=""/>
  </r>
  <r>
    <x v="20"/>
    <s v="Oct"/>
    <s v="2014"/>
    <d v="2014-10-01T00:00:00"/>
    <m/>
    <m/>
    <s v=""/>
    <m/>
    <m/>
    <s v=""/>
  </r>
  <r>
    <x v="20"/>
    <s v="Oct"/>
    <s v="2014"/>
    <d v="2014-10-02T00:00:00"/>
    <m/>
    <m/>
    <s v=""/>
    <m/>
    <m/>
    <s v=""/>
  </r>
  <r>
    <x v="20"/>
    <s v="Oct"/>
    <s v="2014"/>
    <d v="2014-10-03T00:00:00"/>
    <m/>
    <m/>
    <s v=""/>
    <m/>
    <m/>
    <s v=""/>
  </r>
  <r>
    <x v="21"/>
    <s v="Oct"/>
    <s v="2014"/>
    <d v="2014-10-04T00:00:00"/>
    <m/>
    <m/>
    <s v=""/>
    <m/>
    <m/>
    <s v=""/>
  </r>
  <r>
    <x v="21"/>
    <s v="Oct"/>
    <s v="2014"/>
    <d v="2014-10-05T00:00:00"/>
    <m/>
    <m/>
    <s v=""/>
    <m/>
    <m/>
    <s v=""/>
  </r>
  <r>
    <x v="21"/>
    <s v="Oct"/>
    <s v="2014"/>
    <d v="2014-10-06T00:00:00"/>
    <m/>
    <m/>
    <s v=""/>
    <m/>
    <m/>
    <s v=""/>
  </r>
  <r>
    <x v="21"/>
    <s v="Oct"/>
    <s v="2014"/>
    <d v="2014-10-07T00:00:00"/>
    <m/>
    <m/>
    <s v=""/>
    <m/>
    <m/>
    <s v=""/>
  </r>
  <r>
    <x v="21"/>
    <s v="Oct"/>
    <s v="2014"/>
    <d v="2014-10-08T00:00:00"/>
    <m/>
    <m/>
    <s v=""/>
    <m/>
    <m/>
    <s v=""/>
  </r>
  <r>
    <x v="21"/>
    <s v="Oct"/>
    <s v="2014"/>
    <d v="2014-10-09T00:00:00"/>
    <m/>
    <m/>
    <s v=""/>
    <m/>
    <m/>
    <s v=""/>
  </r>
  <r>
    <x v="21"/>
    <s v="Oct"/>
    <s v="2014"/>
    <d v="2014-10-10T00:00:00"/>
    <m/>
    <m/>
    <s v=""/>
    <m/>
    <m/>
    <s v=""/>
  </r>
  <r>
    <x v="22"/>
    <s v="Oct"/>
    <s v="2014"/>
    <d v="2014-10-11T00:00:00"/>
    <m/>
    <m/>
    <s v=""/>
    <m/>
    <m/>
    <s v=""/>
  </r>
  <r>
    <x v="22"/>
    <s v="Oct"/>
    <s v="2014"/>
    <d v="2014-10-12T00:00:00"/>
    <m/>
    <m/>
    <s v=""/>
    <m/>
    <m/>
    <s v=""/>
  </r>
  <r>
    <x v="22"/>
    <s v="Oct"/>
    <s v="2014"/>
    <d v="2014-10-13T00:00:00"/>
    <m/>
    <m/>
    <s v=""/>
    <m/>
    <m/>
    <s v=""/>
  </r>
  <r>
    <x v="22"/>
    <s v="Oct"/>
    <s v="2014"/>
    <d v="2014-10-14T00:00:00"/>
    <m/>
    <m/>
    <s v=""/>
    <m/>
    <m/>
    <s v=""/>
  </r>
  <r>
    <x v="22"/>
    <s v="Oct"/>
    <s v="2014"/>
    <d v="2014-10-15T00:00:00"/>
    <m/>
    <m/>
    <s v=""/>
    <m/>
    <m/>
    <s v=""/>
  </r>
  <r>
    <x v="22"/>
    <s v="Oct"/>
    <s v="2014"/>
    <d v="2014-10-16T00:00:00"/>
    <m/>
    <m/>
    <s v=""/>
    <m/>
    <m/>
    <s v=""/>
  </r>
  <r>
    <x v="22"/>
    <s v="Oct"/>
    <s v="2014"/>
    <d v="2014-10-17T00:00:00"/>
    <m/>
    <m/>
    <s v=""/>
    <m/>
    <m/>
    <s v=""/>
  </r>
  <r>
    <x v="23"/>
    <s v="Oct"/>
    <s v="2014"/>
    <d v="2014-10-18T00:00:00"/>
    <m/>
    <m/>
    <s v=""/>
    <m/>
    <m/>
    <s v=""/>
  </r>
  <r>
    <x v="23"/>
    <s v="Oct"/>
    <s v="2014"/>
    <d v="2014-10-19T00:00:00"/>
    <m/>
    <m/>
    <s v=""/>
    <m/>
    <m/>
    <s v=""/>
  </r>
  <r>
    <x v="23"/>
    <s v="Oct"/>
    <s v="2014"/>
    <d v="2014-10-20T00:00:00"/>
    <m/>
    <m/>
    <s v=""/>
    <m/>
    <m/>
    <s v=""/>
  </r>
  <r>
    <x v="23"/>
    <s v="Oct"/>
    <s v="2014"/>
    <d v="2014-10-21T00:00:00"/>
    <m/>
    <m/>
    <s v=""/>
    <m/>
    <m/>
    <s v=""/>
  </r>
  <r>
    <x v="23"/>
    <s v="Oct"/>
    <s v="2014"/>
    <d v="2014-10-22T00:00:00"/>
    <m/>
    <m/>
    <s v=""/>
    <m/>
    <m/>
    <s v=""/>
  </r>
  <r>
    <x v="23"/>
    <s v="Oct"/>
    <s v="2014"/>
    <d v="2014-10-23T00:00:00"/>
    <m/>
    <m/>
    <s v=""/>
    <m/>
    <m/>
    <s v=""/>
  </r>
  <r>
    <x v="23"/>
    <s v="Oct"/>
    <s v="2014"/>
    <d v="2014-10-24T00:00:00"/>
    <m/>
    <m/>
    <s v=""/>
    <m/>
    <m/>
    <s v=""/>
  </r>
  <r>
    <x v="24"/>
    <s v="Oct"/>
    <s v="2014"/>
    <d v="2014-10-25T00:00:00"/>
    <m/>
    <m/>
    <s v=""/>
    <m/>
    <m/>
    <s v=""/>
  </r>
  <r>
    <x v="24"/>
    <s v="Oct"/>
    <s v="2014"/>
    <d v="2014-10-26T00:00:00"/>
    <m/>
    <m/>
    <s v=""/>
    <m/>
    <m/>
    <s v=""/>
  </r>
  <r>
    <x v="24"/>
    <s v="Oct"/>
    <s v="2014"/>
    <d v="2014-10-27T00:00:00"/>
    <m/>
    <m/>
    <s v=""/>
    <m/>
    <m/>
    <s v=""/>
  </r>
  <r>
    <x v="24"/>
    <s v="Oct"/>
    <s v="2014"/>
    <d v="2014-10-28T00:00:00"/>
    <m/>
    <m/>
    <s v=""/>
    <m/>
    <m/>
    <s v=""/>
  </r>
  <r>
    <x v="24"/>
    <s v="Oct"/>
    <s v="2014"/>
    <d v="2014-10-29T00:00:00"/>
    <m/>
    <m/>
    <s v=""/>
    <m/>
    <m/>
    <s v=""/>
  </r>
  <r>
    <x v="24"/>
    <s v="Oct"/>
    <s v="2014"/>
    <d v="2014-10-30T00:00:00"/>
    <m/>
    <m/>
    <s v=""/>
    <m/>
    <m/>
    <s v=""/>
  </r>
  <r>
    <x v="24"/>
    <s v="Oct"/>
    <s v="2014"/>
    <d v="2014-10-31T00:00:00"/>
    <m/>
    <m/>
    <s v=""/>
    <m/>
    <m/>
    <s v=""/>
  </r>
  <r>
    <x v="25"/>
    <s v="Nov"/>
    <s v="2014"/>
    <d v="2014-11-01T00:00:00"/>
    <m/>
    <m/>
    <s v=""/>
    <m/>
    <m/>
    <s v=""/>
  </r>
  <r>
    <x v="25"/>
    <s v="Nov"/>
    <s v="2014"/>
    <d v="2014-11-02T00:00:00"/>
    <m/>
    <m/>
    <s v=""/>
    <m/>
    <m/>
    <s v=""/>
  </r>
  <r>
    <x v="25"/>
    <s v="Nov"/>
    <s v="2014"/>
    <d v="2014-11-03T00:00:00"/>
    <m/>
    <m/>
    <s v=""/>
    <m/>
    <m/>
    <s v=""/>
  </r>
  <r>
    <x v="25"/>
    <s v="Nov"/>
    <s v="2014"/>
    <d v="2014-11-04T00:00:00"/>
    <m/>
    <m/>
    <s v=""/>
    <m/>
    <m/>
    <s v=""/>
  </r>
  <r>
    <x v="25"/>
    <s v="Nov"/>
    <s v="2014"/>
    <d v="2014-11-05T00:00:00"/>
    <m/>
    <m/>
    <s v=""/>
    <m/>
    <m/>
    <s v=""/>
  </r>
  <r>
    <x v="25"/>
    <s v="Nov"/>
    <s v="2014"/>
    <d v="2014-11-06T00:00:00"/>
    <m/>
    <m/>
    <s v=""/>
    <m/>
    <m/>
    <s v=""/>
  </r>
  <r>
    <x v="25"/>
    <s v="Nov"/>
    <s v="2014"/>
    <d v="2014-11-07T00:00:00"/>
    <m/>
    <m/>
    <s v=""/>
    <m/>
    <m/>
    <s v=""/>
  </r>
  <r>
    <x v="26"/>
    <s v="Nov"/>
    <s v="2014"/>
    <d v="2014-11-08T00:00:00"/>
    <m/>
    <m/>
    <s v=""/>
    <m/>
    <m/>
    <s v=""/>
  </r>
  <r>
    <x v="26"/>
    <s v="Nov"/>
    <s v="2014"/>
    <d v="2014-11-09T00:00:00"/>
    <m/>
    <m/>
    <s v=""/>
    <m/>
    <m/>
    <s v=""/>
  </r>
  <r>
    <x v="26"/>
    <s v="Nov"/>
    <s v="2014"/>
    <d v="2014-11-10T00:00:00"/>
    <m/>
    <m/>
    <s v=""/>
    <m/>
    <m/>
    <s v=""/>
  </r>
  <r>
    <x v="26"/>
    <s v="Nov"/>
    <s v="2014"/>
    <d v="2014-11-11T00:00:00"/>
    <m/>
    <m/>
    <s v=""/>
    <m/>
    <m/>
    <s v=""/>
  </r>
  <r>
    <x v="26"/>
    <s v="Nov"/>
    <s v="2014"/>
    <d v="2014-11-12T00:00:00"/>
    <m/>
    <m/>
    <s v=""/>
    <m/>
    <m/>
    <s v=""/>
  </r>
  <r>
    <x v="26"/>
    <s v="Nov"/>
    <s v="2014"/>
    <d v="2014-11-13T00:00:00"/>
    <m/>
    <m/>
    <s v=""/>
    <m/>
    <m/>
    <s v=""/>
  </r>
  <r>
    <x v="26"/>
    <s v="Nov"/>
    <s v="2014"/>
    <d v="2014-11-14T00:00:00"/>
    <m/>
    <m/>
    <s v=""/>
    <m/>
    <m/>
    <s v=""/>
  </r>
  <r>
    <x v="27"/>
    <s v="Nov"/>
    <s v="2014"/>
    <d v="2014-11-15T00:00:00"/>
    <m/>
    <m/>
    <s v=""/>
    <m/>
    <m/>
    <s v=""/>
  </r>
  <r>
    <x v="27"/>
    <s v="Nov"/>
    <s v="2014"/>
    <d v="2014-11-16T00:00:00"/>
    <m/>
    <m/>
    <s v=""/>
    <m/>
    <m/>
    <s v=""/>
  </r>
  <r>
    <x v="27"/>
    <s v="Nov"/>
    <s v="2014"/>
    <d v="2014-11-17T00:00:00"/>
    <m/>
    <m/>
    <s v=""/>
    <m/>
    <m/>
    <s v=""/>
  </r>
  <r>
    <x v="27"/>
    <s v="Nov"/>
    <s v="2014"/>
    <d v="2014-11-18T00:00:00"/>
    <m/>
    <m/>
    <s v=""/>
    <m/>
    <m/>
    <s v=""/>
  </r>
  <r>
    <x v="27"/>
    <s v="Nov"/>
    <s v="2014"/>
    <d v="2014-11-19T00:00:00"/>
    <m/>
    <m/>
    <s v=""/>
    <m/>
    <m/>
    <s v=""/>
  </r>
  <r>
    <x v="27"/>
    <s v="Nov"/>
    <s v="2014"/>
    <d v="2014-11-20T00:00:00"/>
    <m/>
    <m/>
    <s v=""/>
    <m/>
    <m/>
    <s v=""/>
  </r>
  <r>
    <x v="27"/>
    <s v="Nov"/>
    <s v="2014"/>
    <d v="2014-11-21T00:00:00"/>
    <m/>
    <m/>
    <s v=""/>
    <m/>
    <m/>
    <s v=""/>
  </r>
  <r>
    <x v="28"/>
    <s v="Nov"/>
    <s v="2014"/>
    <d v="2014-11-22T00:00:00"/>
    <m/>
    <m/>
    <s v=""/>
    <m/>
    <m/>
    <s v=""/>
  </r>
  <r>
    <x v="28"/>
    <s v="Nov"/>
    <s v="2014"/>
    <d v="2014-11-23T00:00:00"/>
    <m/>
    <m/>
    <s v=""/>
    <m/>
    <m/>
    <s v=""/>
  </r>
  <r>
    <x v="28"/>
    <s v="Nov"/>
    <s v="2014"/>
    <d v="2014-11-24T00:00:00"/>
    <m/>
    <m/>
    <s v=""/>
    <m/>
    <m/>
    <s v=""/>
  </r>
  <r>
    <x v="28"/>
    <s v="Nov"/>
    <s v="2014"/>
    <d v="2014-11-25T00:00:00"/>
    <m/>
    <m/>
    <s v=""/>
    <m/>
    <m/>
    <s v=""/>
  </r>
  <r>
    <x v="28"/>
    <s v="Nov"/>
    <s v="2014"/>
    <d v="2014-11-26T00:00:00"/>
    <m/>
    <m/>
    <s v=""/>
    <m/>
    <m/>
    <s v=""/>
  </r>
  <r>
    <x v="28"/>
    <s v="Nov"/>
    <s v="2014"/>
    <d v="2014-11-27T00:00:00"/>
    <m/>
    <m/>
    <s v=""/>
    <m/>
    <m/>
    <s v=""/>
  </r>
  <r>
    <x v="28"/>
    <s v="Nov"/>
    <s v="2014"/>
    <d v="2014-11-28T00:00:00"/>
    <m/>
    <m/>
    <s v=""/>
    <m/>
    <m/>
    <s v=""/>
  </r>
  <r>
    <x v="29"/>
    <s v="Nov"/>
    <s v="2014"/>
    <d v="2014-11-29T00:00:00"/>
    <m/>
    <m/>
    <s v=""/>
    <m/>
    <m/>
    <s v=""/>
  </r>
  <r>
    <x v="29"/>
    <s v="Nov"/>
    <s v="2014"/>
    <d v="2014-11-30T00:00:00"/>
    <m/>
    <m/>
    <s v=""/>
    <m/>
    <m/>
    <s v=""/>
  </r>
  <r>
    <x v="29"/>
    <s v="Dec"/>
    <s v="2014"/>
    <d v="2014-12-01T00:00:00"/>
    <m/>
    <m/>
    <s v=""/>
    <m/>
    <m/>
    <s v=""/>
  </r>
  <r>
    <x v="29"/>
    <s v="Dec"/>
    <s v="2014"/>
    <d v="2014-12-02T00:00:00"/>
    <m/>
    <m/>
    <s v=""/>
    <m/>
    <m/>
    <s v=""/>
  </r>
  <r>
    <x v="29"/>
    <s v="Dec"/>
    <s v="2014"/>
    <d v="2014-12-03T00:00:00"/>
    <m/>
    <m/>
    <s v=""/>
    <m/>
    <m/>
    <s v=""/>
  </r>
  <r>
    <x v="29"/>
    <s v="Dec"/>
    <s v="2014"/>
    <d v="2014-12-04T00:00:00"/>
    <m/>
    <m/>
    <s v=""/>
    <m/>
    <m/>
    <s v=""/>
  </r>
  <r>
    <x v="29"/>
    <s v="Dec"/>
    <s v="2014"/>
    <d v="2014-12-05T00:00:00"/>
    <m/>
    <m/>
    <s v=""/>
    <m/>
    <m/>
    <s v=""/>
  </r>
  <r>
    <x v="30"/>
    <s v="Dec"/>
    <s v="2014"/>
    <d v="2014-12-06T00:00:00"/>
    <m/>
    <m/>
    <s v=""/>
    <m/>
    <m/>
    <s v=""/>
  </r>
  <r>
    <x v="30"/>
    <s v="Dec"/>
    <s v="2014"/>
    <d v="2014-12-07T00:00:00"/>
    <m/>
    <m/>
    <s v=""/>
    <m/>
    <m/>
    <s v=""/>
  </r>
  <r>
    <x v="30"/>
    <s v="Dec"/>
    <s v="2014"/>
    <d v="2014-12-08T00:00:00"/>
    <m/>
    <m/>
    <s v=""/>
    <m/>
    <m/>
    <s v=""/>
  </r>
  <r>
    <x v="30"/>
    <s v="Dec"/>
    <s v="2014"/>
    <d v="2014-12-09T00:00:00"/>
    <m/>
    <m/>
    <s v=""/>
    <m/>
    <m/>
    <s v=""/>
  </r>
  <r>
    <x v="30"/>
    <s v="Dec"/>
    <s v="2014"/>
    <d v="2014-12-10T00:00:00"/>
    <m/>
    <m/>
    <s v=""/>
    <m/>
    <m/>
    <s v=""/>
  </r>
  <r>
    <x v="30"/>
    <s v="Dec"/>
    <s v="2014"/>
    <d v="2014-12-11T00:00:00"/>
    <m/>
    <m/>
    <s v=""/>
    <m/>
    <m/>
    <s v=""/>
  </r>
  <r>
    <x v="30"/>
    <s v="Dec"/>
    <s v="2014"/>
    <d v="2014-12-12T00:00:00"/>
    <m/>
    <m/>
    <s v=""/>
    <m/>
    <m/>
    <s v=""/>
  </r>
  <r>
    <x v="31"/>
    <s v="Dec"/>
    <s v="2014"/>
    <d v="2014-12-13T00:00:00"/>
    <m/>
    <m/>
    <s v=""/>
    <m/>
    <m/>
    <s v=""/>
  </r>
  <r>
    <x v="31"/>
    <s v="Dec"/>
    <s v="2014"/>
    <d v="2014-12-14T00:00:00"/>
    <m/>
    <m/>
    <s v=""/>
    <m/>
    <m/>
    <s v=""/>
  </r>
  <r>
    <x v="31"/>
    <s v="Dec"/>
    <s v="2014"/>
    <d v="2014-12-15T00:00:00"/>
    <m/>
    <m/>
    <s v=""/>
    <m/>
    <m/>
    <s v=""/>
  </r>
  <r>
    <x v="31"/>
    <s v="Dec"/>
    <s v="2014"/>
    <d v="2014-12-16T00:00:00"/>
    <m/>
    <m/>
    <s v=""/>
    <m/>
    <m/>
    <s v=""/>
  </r>
  <r>
    <x v="31"/>
    <s v="Dec"/>
    <s v="2014"/>
    <d v="2014-12-17T00:00:00"/>
    <m/>
    <m/>
    <s v=""/>
    <m/>
    <m/>
    <s v=""/>
  </r>
  <r>
    <x v="31"/>
    <s v="Dec"/>
    <s v="2014"/>
    <d v="2014-12-18T00:00:00"/>
    <m/>
    <m/>
    <s v=""/>
    <m/>
    <m/>
    <s v=""/>
  </r>
  <r>
    <x v="31"/>
    <s v="Dec"/>
    <s v="2014"/>
    <d v="2014-12-19T00:00:00"/>
    <m/>
    <m/>
    <s v=""/>
    <m/>
    <m/>
    <s v=""/>
  </r>
  <r>
    <x v="32"/>
    <s v="Dec"/>
    <s v="2014"/>
    <d v="2014-12-20T00:00:00"/>
    <m/>
    <m/>
    <s v=""/>
    <m/>
    <m/>
    <s v=""/>
  </r>
  <r>
    <x v="32"/>
    <s v="Dec"/>
    <s v="2014"/>
    <d v="2014-12-21T00:00:00"/>
    <m/>
    <m/>
    <s v=""/>
    <m/>
    <m/>
    <s v=""/>
  </r>
  <r>
    <x v="32"/>
    <s v="Dec"/>
    <s v="2014"/>
    <d v="2014-12-22T00:00:00"/>
    <m/>
    <m/>
    <s v=""/>
    <m/>
    <m/>
    <s v=""/>
  </r>
  <r>
    <x v="32"/>
    <s v="Dec"/>
    <s v="2014"/>
    <d v="2014-12-23T00:00:00"/>
    <m/>
    <m/>
    <s v=""/>
    <m/>
    <m/>
    <s v=""/>
  </r>
  <r>
    <x v="32"/>
    <s v="Dec"/>
    <s v="2014"/>
    <d v="2014-12-24T00:00:00"/>
    <m/>
    <m/>
    <s v=""/>
    <m/>
    <m/>
    <s v=""/>
  </r>
  <r>
    <x v="32"/>
    <s v="Dec"/>
    <s v="2014"/>
    <d v="2014-12-25T00:00:00"/>
    <m/>
    <m/>
    <s v=""/>
    <m/>
    <m/>
    <s v=""/>
  </r>
  <r>
    <x v="32"/>
    <s v="Dec"/>
    <s v="2014"/>
    <d v="2014-12-26T00:00:00"/>
    <m/>
    <m/>
    <s v=""/>
    <m/>
    <m/>
    <s v=""/>
  </r>
  <r>
    <x v="33"/>
    <s v="Dec"/>
    <s v="2014"/>
    <d v="2014-12-27T00:00:00"/>
    <m/>
    <m/>
    <s v=""/>
    <m/>
    <m/>
    <s v=""/>
  </r>
  <r>
    <x v="33"/>
    <s v="Dec"/>
    <s v="2014"/>
    <d v="2014-12-28T00:00:00"/>
    <m/>
    <m/>
    <s v=""/>
    <m/>
    <m/>
    <s v=""/>
  </r>
  <r>
    <x v="33"/>
    <s v="Dec"/>
    <s v="2014"/>
    <d v="2014-12-29T00:00:00"/>
    <m/>
    <m/>
    <s v=""/>
    <m/>
    <m/>
    <s v=""/>
  </r>
  <r>
    <x v="33"/>
    <s v="Dec"/>
    <s v="2014"/>
    <d v="2014-12-30T00:00:00"/>
    <m/>
    <m/>
    <s v=""/>
    <m/>
    <m/>
    <s v=""/>
  </r>
  <r>
    <x v="33"/>
    <s v="Dec"/>
    <s v="2014"/>
    <d v="2014-12-31T00:00:00"/>
    <m/>
    <m/>
    <s v=""/>
    <m/>
    <m/>
    <s v=""/>
  </r>
  <r>
    <x v="33"/>
    <s v="Jan"/>
    <s v="2015"/>
    <d v="2015-01-01T00:00:00"/>
    <m/>
    <m/>
    <s v=""/>
    <m/>
    <m/>
    <s v=""/>
  </r>
  <r>
    <x v="33"/>
    <s v="Jan"/>
    <s v="2015"/>
    <d v="2015-01-02T00:00:00"/>
    <m/>
    <m/>
    <s v=""/>
    <m/>
    <m/>
    <s v=""/>
  </r>
  <r>
    <x v="34"/>
    <s v="Jan"/>
    <s v="2015"/>
    <d v="2015-01-03T00:00:00"/>
    <m/>
    <m/>
    <s v=""/>
    <m/>
    <m/>
    <s v=""/>
  </r>
  <r>
    <x v="34"/>
    <s v="Jan"/>
    <s v="2015"/>
    <d v="2015-01-04T00:00:00"/>
    <m/>
    <m/>
    <s v=""/>
    <m/>
    <m/>
    <s v=""/>
  </r>
  <r>
    <x v="34"/>
    <s v="Jan"/>
    <s v="2015"/>
    <d v="2015-01-05T00:00:00"/>
    <m/>
    <m/>
    <s v=""/>
    <m/>
    <m/>
    <s v=""/>
  </r>
  <r>
    <x v="34"/>
    <s v="Jan"/>
    <s v="2015"/>
    <d v="2015-01-06T00:00:00"/>
    <m/>
    <m/>
    <s v=""/>
    <m/>
    <m/>
    <s v=""/>
  </r>
  <r>
    <x v="34"/>
    <s v="Jan"/>
    <s v="2015"/>
    <d v="2015-01-07T00:00:00"/>
    <m/>
    <m/>
    <s v=""/>
    <m/>
    <m/>
    <s v=""/>
  </r>
  <r>
    <x v="34"/>
    <s v="Jan"/>
    <s v="2015"/>
    <d v="2015-01-08T00:00:00"/>
    <m/>
    <m/>
    <s v=""/>
    <m/>
    <m/>
    <s v=""/>
  </r>
  <r>
    <x v="34"/>
    <s v="Jan"/>
    <s v="2015"/>
    <d v="2015-01-09T00:00:00"/>
    <m/>
    <m/>
    <s v=""/>
    <m/>
    <m/>
    <s v=""/>
  </r>
  <r>
    <x v="35"/>
    <s v="Jan"/>
    <s v="2015"/>
    <d v="2015-01-10T00:00:00"/>
    <m/>
    <m/>
    <s v=""/>
    <m/>
    <m/>
    <s v=""/>
  </r>
  <r>
    <x v="35"/>
    <s v="Jan"/>
    <s v="2015"/>
    <d v="2015-01-11T00:00:00"/>
    <m/>
    <m/>
    <s v=""/>
    <m/>
    <m/>
    <s v=""/>
  </r>
  <r>
    <x v="35"/>
    <s v="Jan"/>
    <s v="2015"/>
    <d v="2015-01-12T00:00:00"/>
    <m/>
    <m/>
    <s v=""/>
    <m/>
    <m/>
    <s v=""/>
  </r>
  <r>
    <x v="35"/>
    <s v="Jan"/>
    <s v="2015"/>
    <d v="2015-01-13T00:00:00"/>
    <m/>
    <m/>
    <s v=""/>
    <m/>
    <m/>
    <s v=""/>
  </r>
  <r>
    <x v="35"/>
    <s v="Jan"/>
    <s v="2015"/>
    <d v="2015-01-14T00:00:00"/>
    <m/>
    <m/>
    <s v=""/>
    <m/>
    <m/>
    <s v=""/>
  </r>
  <r>
    <x v="35"/>
    <s v="Jan"/>
    <s v="2015"/>
    <d v="2015-01-15T00:00:00"/>
    <m/>
    <m/>
    <s v=""/>
    <m/>
    <m/>
    <s v=""/>
  </r>
  <r>
    <x v="35"/>
    <s v="Jan"/>
    <s v="2015"/>
    <d v="2015-01-16T00:00:00"/>
    <m/>
    <m/>
    <s v=""/>
    <m/>
    <m/>
    <s v=""/>
  </r>
  <r>
    <x v="36"/>
    <s v="Jan"/>
    <s v="2015"/>
    <d v="2015-01-17T00:00:00"/>
    <m/>
    <m/>
    <s v=""/>
    <m/>
    <m/>
    <s v=""/>
  </r>
  <r>
    <x v="36"/>
    <s v="Jan"/>
    <s v="2015"/>
    <d v="2015-01-18T00:00:00"/>
    <m/>
    <m/>
    <s v=""/>
    <m/>
    <m/>
    <s v=""/>
  </r>
  <r>
    <x v="36"/>
    <s v="Jan"/>
    <s v="2015"/>
    <d v="2015-01-19T00:00:00"/>
    <m/>
    <m/>
    <s v=""/>
    <m/>
    <m/>
    <s v=""/>
  </r>
  <r>
    <x v="36"/>
    <s v="Jan"/>
    <s v="2015"/>
    <d v="2015-01-20T00:00:00"/>
    <m/>
    <m/>
    <s v=""/>
    <m/>
    <m/>
    <s v=""/>
  </r>
  <r>
    <x v="36"/>
    <s v="Jan"/>
    <s v="2015"/>
    <d v="2015-01-21T00:00:00"/>
    <m/>
    <m/>
    <s v=""/>
    <m/>
    <m/>
    <s v=""/>
  </r>
  <r>
    <x v="36"/>
    <s v="Jan"/>
    <s v="2015"/>
    <d v="2015-01-22T00:00:00"/>
    <m/>
    <m/>
    <s v=""/>
    <m/>
    <m/>
    <s v=""/>
  </r>
  <r>
    <x v="36"/>
    <s v="Jan"/>
    <s v="2015"/>
    <d v="2015-01-23T00:00:00"/>
    <m/>
    <m/>
    <s v=""/>
    <m/>
    <m/>
    <s v=""/>
  </r>
  <r>
    <x v="37"/>
    <s v="Jan"/>
    <s v="2015"/>
    <d v="2015-01-24T00:00:00"/>
    <m/>
    <m/>
    <s v=""/>
    <m/>
    <m/>
    <s v=""/>
  </r>
  <r>
    <x v="37"/>
    <s v="Jan"/>
    <s v="2015"/>
    <d v="2015-01-25T00:00:00"/>
    <m/>
    <m/>
    <s v=""/>
    <m/>
    <m/>
    <s v=""/>
  </r>
  <r>
    <x v="37"/>
    <s v="Jan"/>
    <s v="2015"/>
    <d v="2015-01-26T00:00:00"/>
    <m/>
    <m/>
    <s v=""/>
    <m/>
    <m/>
    <s v=""/>
  </r>
  <r>
    <x v="37"/>
    <s v="Jan"/>
    <s v="2015"/>
    <d v="2015-01-27T00:00:00"/>
    <m/>
    <m/>
    <s v=""/>
    <m/>
    <m/>
    <s v=""/>
  </r>
  <r>
    <x v="37"/>
    <s v="Jan"/>
    <s v="2015"/>
    <d v="2015-01-28T00:00:00"/>
    <m/>
    <m/>
    <s v=""/>
    <m/>
    <m/>
    <s v=""/>
  </r>
  <r>
    <x v="37"/>
    <s v="Jan"/>
    <s v="2015"/>
    <d v="2015-01-29T00:00:00"/>
    <m/>
    <m/>
    <s v=""/>
    <m/>
    <m/>
    <s v=""/>
  </r>
  <r>
    <x v="37"/>
    <s v="Jan"/>
    <s v="2015"/>
    <d v="2015-01-30T00:00:00"/>
    <m/>
    <m/>
    <s v=""/>
    <m/>
    <m/>
    <s v=""/>
  </r>
  <r>
    <x v="38"/>
    <s v="Jan"/>
    <s v="2015"/>
    <d v="2015-01-31T00:00:00"/>
    <m/>
    <m/>
    <s v=""/>
    <m/>
    <m/>
    <s v=""/>
  </r>
  <r>
    <x v="38"/>
    <s v="Feb"/>
    <s v="2015"/>
    <d v="2015-02-01T00:00:00"/>
    <m/>
    <m/>
    <s v=""/>
    <m/>
    <m/>
    <s v=""/>
  </r>
  <r>
    <x v="38"/>
    <s v="Feb"/>
    <s v="2015"/>
    <d v="2015-02-02T00:00:00"/>
    <m/>
    <m/>
    <s v=""/>
    <m/>
    <m/>
    <s v=""/>
  </r>
  <r>
    <x v="38"/>
    <s v="Feb"/>
    <s v="2015"/>
    <d v="2015-02-03T00:00:00"/>
    <m/>
    <m/>
    <s v=""/>
    <m/>
    <m/>
    <s v=""/>
  </r>
  <r>
    <x v="38"/>
    <s v="Feb"/>
    <s v="2015"/>
    <d v="2015-02-04T00:00:00"/>
    <m/>
    <m/>
    <s v=""/>
    <m/>
    <m/>
    <s v=""/>
  </r>
  <r>
    <x v="38"/>
    <s v="Feb"/>
    <s v="2015"/>
    <d v="2015-02-05T00:00:00"/>
    <m/>
    <m/>
    <s v=""/>
    <m/>
    <m/>
    <s v=""/>
  </r>
  <r>
    <x v="38"/>
    <s v="Feb"/>
    <s v="2015"/>
    <d v="2015-02-06T00:00:00"/>
    <m/>
    <m/>
    <s v=""/>
    <m/>
    <m/>
    <s v=""/>
  </r>
  <r>
    <x v="39"/>
    <s v="Feb"/>
    <s v="2015"/>
    <d v="2015-02-07T00:00:00"/>
    <m/>
    <m/>
    <s v=""/>
    <m/>
    <m/>
    <s v=""/>
  </r>
  <r>
    <x v="39"/>
    <s v="Feb"/>
    <s v="2015"/>
    <d v="2015-02-08T00:00:00"/>
    <m/>
    <m/>
    <s v=""/>
    <m/>
    <m/>
    <s v=""/>
  </r>
  <r>
    <x v="39"/>
    <s v="Feb"/>
    <s v="2015"/>
    <d v="2015-02-09T00:00:00"/>
    <m/>
    <m/>
    <s v=""/>
    <m/>
    <m/>
    <s v=""/>
  </r>
  <r>
    <x v="39"/>
    <s v="Feb"/>
    <s v="2015"/>
    <d v="2015-02-10T00:00:00"/>
    <m/>
    <m/>
    <s v=""/>
    <m/>
    <m/>
    <s v=""/>
  </r>
  <r>
    <x v="39"/>
    <s v="Feb"/>
    <s v="2015"/>
    <d v="2015-02-11T00:00:00"/>
    <m/>
    <m/>
    <s v=""/>
    <m/>
    <m/>
    <s v=""/>
  </r>
  <r>
    <x v="39"/>
    <s v="Feb"/>
    <s v="2015"/>
    <d v="2015-02-12T00:00:00"/>
    <m/>
    <m/>
    <s v=""/>
    <m/>
    <m/>
    <s v=""/>
  </r>
  <r>
    <x v="39"/>
    <s v="Feb"/>
    <s v="2015"/>
    <d v="2015-02-13T00:00:00"/>
    <m/>
    <m/>
    <s v=""/>
    <m/>
    <m/>
    <s v=""/>
  </r>
  <r>
    <x v="40"/>
    <s v="Feb"/>
    <s v="2015"/>
    <d v="2015-02-14T00:00:00"/>
    <m/>
    <m/>
    <s v=""/>
    <m/>
    <m/>
    <s v=""/>
  </r>
  <r>
    <x v="40"/>
    <s v="Feb"/>
    <s v="2015"/>
    <d v="2015-02-15T00:00:00"/>
    <m/>
    <m/>
    <s v=""/>
    <m/>
    <m/>
    <s v=""/>
  </r>
  <r>
    <x v="40"/>
    <s v="Feb"/>
    <s v="2015"/>
    <d v="2015-02-16T00:00:00"/>
    <m/>
    <m/>
    <s v=""/>
    <m/>
    <m/>
    <s v=""/>
  </r>
  <r>
    <x v="40"/>
    <s v="Feb"/>
    <s v="2015"/>
    <d v="2015-02-17T00:00:00"/>
    <m/>
    <m/>
    <s v=""/>
    <m/>
    <m/>
    <s v=""/>
  </r>
  <r>
    <x v="40"/>
    <s v="Feb"/>
    <s v="2015"/>
    <d v="2015-02-18T00:00:00"/>
    <m/>
    <m/>
    <s v=""/>
    <m/>
    <m/>
    <s v=""/>
  </r>
  <r>
    <x v="40"/>
    <s v="Feb"/>
    <s v="2015"/>
    <d v="2015-02-19T00:00:00"/>
    <m/>
    <m/>
    <s v=""/>
    <m/>
    <m/>
    <s v=""/>
  </r>
  <r>
    <x v="40"/>
    <s v="Feb"/>
    <s v="2015"/>
    <d v="2015-02-20T00:00:00"/>
    <m/>
    <m/>
    <s v=""/>
    <m/>
    <m/>
    <s v=""/>
  </r>
  <r>
    <x v="41"/>
    <s v="Feb"/>
    <s v="2015"/>
    <d v="2015-02-21T00:00:00"/>
    <m/>
    <m/>
    <s v=""/>
    <m/>
    <m/>
    <s v=""/>
  </r>
  <r>
    <x v="41"/>
    <s v="Feb"/>
    <s v="2015"/>
    <d v="2015-02-22T00:00:00"/>
    <m/>
    <m/>
    <s v=""/>
    <m/>
    <m/>
    <s v=""/>
  </r>
  <r>
    <x v="41"/>
    <s v="Feb"/>
    <s v="2015"/>
    <d v="2015-02-23T00:00:00"/>
    <m/>
    <m/>
    <s v=""/>
    <m/>
    <m/>
    <s v=""/>
  </r>
  <r>
    <x v="41"/>
    <s v="Feb"/>
    <s v="2015"/>
    <d v="2015-02-24T00:00:00"/>
    <m/>
    <m/>
    <s v=""/>
    <m/>
    <m/>
    <s v=""/>
  </r>
  <r>
    <x v="41"/>
    <s v="Feb"/>
    <s v="2015"/>
    <d v="2015-02-25T00:00:00"/>
    <m/>
    <m/>
    <s v=""/>
    <m/>
    <m/>
    <s v=""/>
  </r>
  <r>
    <x v="41"/>
    <s v="Feb"/>
    <s v="2015"/>
    <d v="2015-02-26T00:00:00"/>
    <m/>
    <m/>
    <s v=""/>
    <m/>
    <m/>
    <s v=""/>
  </r>
  <r>
    <x v="41"/>
    <s v="Feb"/>
    <s v="2015"/>
    <d v="2015-02-27T00:00:00"/>
    <m/>
    <m/>
    <s v=""/>
    <m/>
    <m/>
    <s v=""/>
  </r>
  <r>
    <x v="42"/>
    <s v="Feb"/>
    <s v="2015"/>
    <d v="2015-02-28T00:00:00"/>
    <m/>
    <m/>
    <s v=""/>
    <m/>
    <m/>
    <s v=""/>
  </r>
  <r>
    <x v="42"/>
    <s v="Mar"/>
    <s v="2015"/>
    <d v="2015-03-01T00:00:00"/>
    <m/>
    <m/>
    <s v=""/>
    <m/>
    <m/>
    <s v=""/>
  </r>
  <r>
    <x v="42"/>
    <s v="Mar"/>
    <s v="2015"/>
    <d v="2015-03-02T00:00:00"/>
    <m/>
    <m/>
    <s v=""/>
    <m/>
    <m/>
    <s v=""/>
  </r>
  <r>
    <x v="42"/>
    <s v="Mar"/>
    <s v="2015"/>
    <d v="2015-03-03T00:00:00"/>
    <m/>
    <m/>
    <s v=""/>
    <m/>
    <m/>
    <s v=""/>
  </r>
  <r>
    <x v="42"/>
    <s v="Mar"/>
    <s v="2015"/>
    <d v="2015-03-04T00:00:00"/>
    <m/>
    <m/>
    <s v=""/>
    <m/>
    <m/>
    <s v=""/>
  </r>
  <r>
    <x v="42"/>
    <s v="Mar"/>
    <s v="2015"/>
    <d v="2015-03-05T00:00:00"/>
    <m/>
    <m/>
    <s v=""/>
    <m/>
    <m/>
    <s v=""/>
  </r>
  <r>
    <x v="42"/>
    <s v="Mar"/>
    <s v="2015"/>
    <d v="2015-03-06T00:00:00"/>
    <m/>
    <m/>
    <s v=""/>
    <m/>
    <m/>
    <s v=""/>
  </r>
  <r>
    <x v="43"/>
    <s v="Mar"/>
    <s v="2015"/>
    <d v="2015-03-07T00:00:00"/>
    <m/>
    <m/>
    <s v=""/>
    <m/>
    <m/>
    <s v=""/>
  </r>
  <r>
    <x v="43"/>
    <s v="Mar"/>
    <s v="2015"/>
    <d v="2015-03-08T00:00:00"/>
    <m/>
    <m/>
    <s v=""/>
    <m/>
    <m/>
    <s v=""/>
  </r>
  <r>
    <x v="43"/>
    <s v="Mar"/>
    <s v="2015"/>
    <d v="2015-03-09T00:00:00"/>
    <m/>
    <m/>
    <s v=""/>
    <m/>
    <m/>
    <s v=""/>
  </r>
  <r>
    <x v="43"/>
    <s v="Mar"/>
    <s v="2015"/>
    <d v="2015-03-10T00:00:00"/>
    <m/>
    <m/>
    <s v=""/>
    <m/>
    <m/>
    <s v=""/>
  </r>
  <r>
    <x v="43"/>
    <s v="Mar"/>
    <s v="2015"/>
    <d v="2015-03-11T00:00:00"/>
    <m/>
    <m/>
    <s v=""/>
    <m/>
    <m/>
    <s v=""/>
  </r>
  <r>
    <x v="43"/>
    <s v="Mar"/>
    <s v="2015"/>
    <d v="2015-03-12T00:00:00"/>
    <m/>
    <m/>
    <s v=""/>
    <m/>
    <m/>
    <s v=""/>
  </r>
  <r>
    <x v="43"/>
    <s v="Mar"/>
    <s v="2015"/>
    <d v="2015-03-13T00:00:00"/>
    <m/>
    <m/>
    <s v=""/>
    <m/>
    <m/>
    <s v=""/>
  </r>
  <r>
    <x v="44"/>
    <s v="Mar"/>
    <s v="2015"/>
    <d v="2015-03-14T00:00:00"/>
    <m/>
    <m/>
    <s v=""/>
    <m/>
    <m/>
    <s v=""/>
  </r>
  <r>
    <x v="44"/>
    <s v="Mar"/>
    <s v="2015"/>
    <d v="2015-03-15T00:00:00"/>
    <m/>
    <m/>
    <s v=""/>
    <m/>
    <m/>
    <s v=""/>
  </r>
  <r>
    <x v="44"/>
    <s v="Mar"/>
    <s v="2015"/>
    <d v="2015-03-16T00:00:00"/>
    <m/>
    <m/>
    <s v=""/>
    <m/>
    <m/>
    <s v=""/>
  </r>
  <r>
    <x v="44"/>
    <s v="Mar"/>
    <s v="2015"/>
    <d v="2015-03-17T00:00:00"/>
    <m/>
    <m/>
    <s v=""/>
    <m/>
    <m/>
    <s v=""/>
  </r>
  <r>
    <x v="44"/>
    <s v="Mar"/>
    <s v="2015"/>
    <d v="2015-03-18T00:00:00"/>
    <m/>
    <m/>
    <s v=""/>
    <m/>
    <m/>
    <s v=""/>
  </r>
  <r>
    <x v="44"/>
    <s v="Mar"/>
    <s v="2015"/>
    <d v="2015-03-19T00:00:00"/>
    <m/>
    <m/>
    <s v=""/>
    <m/>
    <m/>
    <s v=""/>
  </r>
  <r>
    <x v="44"/>
    <s v="Mar"/>
    <s v="2015"/>
    <d v="2015-03-20T00:00:00"/>
    <m/>
    <m/>
    <s v=""/>
    <m/>
    <m/>
    <s v=""/>
  </r>
  <r>
    <x v="45"/>
    <s v="Mar"/>
    <s v="2015"/>
    <d v="2015-03-21T00:00:00"/>
    <m/>
    <m/>
    <s v=""/>
    <m/>
    <m/>
    <s v=""/>
  </r>
  <r>
    <x v="45"/>
    <s v="Mar"/>
    <s v="2015"/>
    <d v="2015-03-22T00:00:00"/>
    <m/>
    <m/>
    <s v=""/>
    <m/>
    <m/>
    <s v=""/>
  </r>
  <r>
    <x v="45"/>
    <s v="Mar"/>
    <s v="2015"/>
    <d v="2015-03-23T00:00:00"/>
    <m/>
    <m/>
    <s v=""/>
    <m/>
    <m/>
    <s v=""/>
  </r>
  <r>
    <x v="45"/>
    <s v="Mar"/>
    <s v="2015"/>
    <d v="2015-03-24T00:00:00"/>
    <m/>
    <m/>
    <s v=""/>
    <m/>
    <m/>
    <s v=""/>
  </r>
  <r>
    <x v="45"/>
    <s v="Mar"/>
    <s v="2015"/>
    <d v="2015-03-25T00:00:00"/>
    <m/>
    <m/>
    <s v=""/>
    <m/>
    <m/>
    <s v=""/>
  </r>
  <r>
    <x v="45"/>
    <s v="Mar"/>
    <s v="2015"/>
    <d v="2015-03-26T00:00:00"/>
    <m/>
    <m/>
    <s v=""/>
    <m/>
    <m/>
    <s v=""/>
  </r>
  <r>
    <x v="45"/>
    <s v="Mar"/>
    <s v="2015"/>
    <d v="2015-03-27T00:00:00"/>
    <m/>
    <m/>
    <s v=""/>
    <m/>
    <m/>
    <s v=""/>
  </r>
  <r>
    <x v="46"/>
    <s v="Mar"/>
    <s v="2015"/>
    <d v="2015-03-28T00:00:00"/>
    <m/>
    <m/>
    <s v=""/>
    <m/>
    <m/>
    <s v=""/>
  </r>
  <r>
    <x v="46"/>
    <s v="Mar"/>
    <s v="2015"/>
    <d v="2015-03-29T00:00:00"/>
    <m/>
    <m/>
    <s v=""/>
    <m/>
    <m/>
    <s v=""/>
  </r>
  <r>
    <x v="46"/>
    <s v="Mar"/>
    <s v="2015"/>
    <d v="2015-03-30T00:00:00"/>
    <m/>
    <m/>
    <s v=""/>
    <m/>
    <m/>
    <s v=""/>
  </r>
  <r>
    <x v="46"/>
    <s v="Mar"/>
    <s v="2015"/>
    <d v="2015-03-31T00:00:00"/>
    <m/>
    <m/>
    <s v=""/>
    <m/>
    <m/>
    <s v=""/>
  </r>
  <r>
    <x v="46"/>
    <s v="Apr"/>
    <s v="2015"/>
    <d v="2015-04-01T00:00:00"/>
    <m/>
    <m/>
    <s v=""/>
    <m/>
    <m/>
    <s v=""/>
  </r>
  <r>
    <x v="46"/>
    <s v="Apr"/>
    <s v="2015"/>
    <d v="2015-04-02T00:00:00"/>
    <m/>
    <m/>
    <s v=""/>
    <m/>
    <m/>
    <s v=""/>
  </r>
  <r>
    <x v="46"/>
    <s v="Apr"/>
    <s v="2015"/>
    <d v="2015-04-03T00:00:00"/>
    <m/>
    <m/>
    <s v=""/>
    <m/>
    <m/>
    <s v=""/>
  </r>
  <r>
    <x v="47"/>
    <s v="Apr"/>
    <s v="2015"/>
    <d v="2015-04-04T00:00:00"/>
    <m/>
    <m/>
    <s v=""/>
    <m/>
    <m/>
    <s v=""/>
  </r>
  <r>
    <x v="47"/>
    <s v="Apr"/>
    <s v="2015"/>
    <d v="2015-04-05T00:00:00"/>
    <m/>
    <m/>
    <s v=""/>
    <m/>
    <m/>
    <s v=""/>
  </r>
  <r>
    <x v="47"/>
    <s v="Apr"/>
    <s v="2015"/>
    <d v="2015-04-06T00:00:00"/>
    <m/>
    <m/>
    <s v=""/>
    <m/>
    <m/>
    <s v=""/>
  </r>
  <r>
    <x v="47"/>
    <s v="Apr"/>
    <s v="2015"/>
    <d v="2015-04-07T00:00:00"/>
    <m/>
    <m/>
    <s v=""/>
    <m/>
    <m/>
    <s v=""/>
  </r>
  <r>
    <x v="47"/>
    <s v="Apr"/>
    <s v="2015"/>
    <d v="2015-04-08T00:00:00"/>
    <m/>
    <m/>
    <s v=""/>
    <m/>
    <m/>
    <s v=""/>
  </r>
  <r>
    <x v="47"/>
    <s v="Apr"/>
    <s v="2015"/>
    <d v="2015-04-09T00:00:00"/>
    <m/>
    <m/>
    <s v=""/>
    <m/>
    <m/>
    <s v=""/>
  </r>
  <r>
    <x v="47"/>
    <s v="Apr"/>
    <s v="2015"/>
    <d v="2015-04-10T00:00:00"/>
    <m/>
    <m/>
    <s v=""/>
    <m/>
    <m/>
    <s v=""/>
  </r>
  <r>
    <x v="48"/>
    <s v="Apr"/>
    <s v="2015"/>
    <d v="2015-04-11T00:00:00"/>
    <m/>
    <m/>
    <s v=""/>
    <m/>
    <m/>
    <s v=""/>
  </r>
  <r>
    <x v="48"/>
    <s v="Apr"/>
    <s v="2015"/>
    <d v="2015-04-12T00:00:00"/>
    <m/>
    <m/>
    <s v=""/>
    <m/>
    <m/>
    <s v=""/>
  </r>
  <r>
    <x v="48"/>
    <s v="Apr"/>
    <s v="2015"/>
    <d v="2015-04-13T00:00:00"/>
    <m/>
    <m/>
    <s v=""/>
    <m/>
    <m/>
    <s v=""/>
  </r>
  <r>
    <x v="48"/>
    <s v="Apr"/>
    <s v="2015"/>
    <d v="2015-04-14T00:00:00"/>
    <m/>
    <m/>
    <s v=""/>
    <m/>
    <m/>
    <s v=""/>
  </r>
  <r>
    <x v="48"/>
    <s v="Apr"/>
    <s v="2015"/>
    <d v="2015-04-15T00:00:00"/>
    <m/>
    <m/>
    <s v=""/>
    <m/>
    <m/>
    <s v=""/>
  </r>
  <r>
    <x v="48"/>
    <s v="Apr"/>
    <s v="2015"/>
    <d v="2015-04-16T00:00:00"/>
    <m/>
    <m/>
    <s v=""/>
    <m/>
    <m/>
    <s v=""/>
  </r>
  <r>
    <x v="48"/>
    <s v="Apr"/>
    <s v="2015"/>
    <d v="2015-04-17T00:00:00"/>
    <m/>
    <m/>
    <s v=""/>
    <m/>
    <m/>
    <s v=""/>
  </r>
  <r>
    <x v="49"/>
    <s v="Apr"/>
    <s v="2015"/>
    <d v="2015-04-18T00:00:00"/>
    <m/>
    <m/>
    <s v=""/>
    <m/>
    <m/>
    <s v=""/>
  </r>
  <r>
    <x v="49"/>
    <s v="Apr"/>
    <s v="2015"/>
    <d v="2015-04-19T00:00:00"/>
    <m/>
    <m/>
    <s v=""/>
    <m/>
    <m/>
    <s v=""/>
  </r>
  <r>
    <x v="49"/>
    <s v="Apr"/>
    <s v="2015"/>
    <d v="2015-04-20T00:00:00"/>
    <m/>
    <m/>
    <s v=""/>
    <m/>
    <m/>
    <s v=""/>
  </r>
  <r>
    <x v="49"/>
    <s v="Apr"/>
    <s v="2015"/>
    <d v="2015-04-21T00:00:00"/>
    <m/>
    <m/>
    <s v=""/>
    <m/>
    <m/>
    <s v=""/>
  </r>
  <r>
    <x v="49"/>
    <s v="Apr"/>
    <s v="2015"/>
    <d v="2015-04-22T00:00:00"/>
    <m/>
    <m/>
    <s v=""/>
    <m/>
    <m/>
    <s v=""/>
  </r>
  <r>
    <x v="49"/>
    <s v="Apr"/>
    <s v="2015"/>
    <d v="2015-04-23T00:00:00"/>
    <m/>
    <m/>
    <s v=""/>
    <m/>
    <m/>
    <s v=""/>
  </r>
  <r>
    <x v="49"/>
    <s v="Apr"/>
    <s v="2015"/>
    <d v="2015-04-24T00:00:00"/>
    <m/>
    <m/>
    <s v=""/>
    <m/>
    <m/>
    <s v=""/>
  </r>
  <r>
    <x v="50"/>
    <s v="Apr"/>
    <s v="2015"/>
    <d v="2015-04-25T00:00:00"/>
    <m/>
    <m/>
    <s v=""/>
    <m/>
    <m/>
    <s v=""/>
  </r>
  <r>
    <x v="50"/>
    <s v="Apr"/>
    <s v="2015"/>
    <d v="2015-04-26T00:00:00"/>
    <m/>
    <m/>
    <s v=""/>
    <m/>
    <m/>
    <s v=""/>
  </r>
  <r>
    <x v="50"/>
    <s v="Apr"/>
    <s v="2015"/>
    <d v="2015-04-27T00:00:00"/>
    <m/>
    <m/>
    <s v=""/>
    <m/>
    <m/>
    <s v=""/>
  </r>
  <r>
    <x v="50"/>
    <s v="Apr"/>
    <s v="2015"/>
    <d v="2015-04-28T00:00:00"/>
    <m/>
    <m/>
    <s v=""/>
    <m/>
    <m/>
    <s v=""/>
  </r>
  <r>
    <x v="50"/>
    <s v="Apr"/>
    <s v="2015"/>
    <d v="2015-04-29T00:00:00"/>
    <m/>
    <m/>
    <s v=""/>
    <m/>
    <m/>
    <s v=""/>
  </r>
  <r>
    <x v="50"/>
    <s v="Apr"/>
    <s v="2015"/>
    <d v="2015-04-30T00:00:00"/>
    <m/>
    <m/>
    <s v=""/>
    <m/>
    <m/>
    <s v=""/>
  </r>
  <r>
    <x v="50"/>
    <s v="May"/>
    <s v="2015"/>
    <d v="2015-05-01T00:00:00"/>
    <m/>
    <m/>
    <s v=""/>
    <m/>
    <m/>
    <s v=""/>
  </r>
  <r>
    <x v="51"/>
    <s v="May"/>
    <s v="2015"/>
    <d v="2015-05-02T00:00:00"/>
    <m/>
    <m/>
    <s v=""/>
    <m/>
    <m/>
    <s v=""/>
  </r>
  <r>
    <x v="51"/>
    <s v="May"/>
    <s v="2015"/>
    <d v="2015-05-03T00:00:00"/>
    <m/>
    <m/>
    <s v=""/>
    <m/>
    <m/>
    <s v=""/>
  </r>
  <r>
    <x v="51"/>
    <s v="May"/>
    <s v="2015"/>
    <d v="2015-05-04T00:00:00"/>
    <m/>
    <m/>
    <s v=""/>
    <m/>
    <m/>
    <s v=""/>
  </r>
  <r>
    <x v="51"/>
    <s v="May"/>
    <s v="2015"/>
    <d v="2015-05-05T00:00:00"/>
    <m/>
    <m/>
    <s v=""/>
    <m/>
    <m/>
    <s v=""/>
  </r>
  <r>
    <x v="51"/>
    <s v="May"/>
    <s v="2015"/>
    <d v="2015-05-06T00:00:00"/>
    <m/>
    <m/>
    <s v=""/>
    <m/>
    <m/>
    <s v=""/>
  </r>
  <r>
    <x v="51"/>
    <s v="May"/>
    <s v="2015"/>
    <d v="2015-05-07T00:00:00"/>
    <m/>
    <m/>
    <s v=""/>
    <m/>
    <m/>
    <s v=""/>
  </r>
  <r>
    <x v="51"/>
    <s v="May"/>
    <s v="2015"/>
    <d v="2015-05-08T00:00:00"/>
    <m/>
    <m/>
    <s v=""/>
    <m/>
    <m/>
    <s v=""/>
  </r>
  <r>
    <x v="52"/>
    <s v="May"/>
    <s v="2015"/>
    <d v="2015-05-09T00:00:00"/>
    <m/>
    <m/>
    <s v=""/>
    <m/>
    <m/>
    <s v=""/>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x v="0"/>
    <d v="2014-05-10T00:00:00"/>
    <n v="21.321000000000002"/>
    <n v="13.184000000000001"/>
    <n v="17.252500000000001"/>
    <n v="0"/>
    <n v="0"/>
    <n v="0"/>
  </r>
  <r>
    <x v="0"/>
    <x v="0"/>
    <d v="2014-05-11T00:00:00"/>
    <n v="20.909000000000002"/>
    <n v="13.081000000000001"/>
    <n v="16.995000000000001"/>
    <n v="0"/>
    <n v="27.470099999999999"/>
    <n v="27.470099999999999"/>
  </r>
  <r>
    <x v="0"/>
    <x v="0"/>
    <d v="2014-05-12T00:00:00"/>
    <n v="17.407000000000004"/>
    <n v="9.9910000000000014"/>
    <n v="13.699000000000002"/>
    <n v="0"/>
    <n v="0"/>
    <n v="0"/>
  </r>
  <r>
    <x v="0"/>
    <x v="0"/>
    <d v="2014-05-13T00:00:00"/>
    <n v="25.956"/>
    <n v="8.7550000000000008"/>
    <n v="17.355499999999999"/>
    <n v="0"/>
    <n v="0"/>
    <n v="0"/>
  </r>
  <r>
    <x v="0"/>
    <x v="0"/>
    <d v="2014-05-14T00:00:00"/>
    <n v="26.677000000000003"/>
    <n v="13.287000000000001"/>
    <n v="19.982000000000003"/>
    <n v="0"/>
    <n v="0"/>
    <n v="0"/>
  </r>
  <r>
    <x v="0"/>
    <x v="0"/>
    <d v="2014-05-15T00:00:00"/>
    <n v="20.188000000000002"/>
    <n v="14.523000000000001"/>
    <n v="17.355500000000003"/>
    <n v="0"/>
    <n v="0"/>
    <n v="0"/>
  </r>
  <r>
    <x v="0"/>
    <x v="0"/>
    <d v="2014-05-16T00:00:00"/>
    <n v="19.260999999999999"/>
    <n v="12.463000000000001"/>
    <n v="15.862"/>
    <n v="0"/>
    <n v="0"/>
    <n v="0"/>
  </r>
  <r>
    <x v="0"/>
    <x v="0"/>
    <d v="2014-05-17T00:00:00"/>
    <n v="22.557000000000002"/>
    <n v="12.36"/>
    <n v="17.458500000000001"/>
    <n v="0"/>
    <n v="0"/>
    <n v="0"/>
  </r>
  <r>
    <x v="0"/>
    <x v="0"/>
    <d v="2014-05-18T00:00:00"/>
    <n v="29.045999999999999"/>
    <n v="10.094000000000001"/>
    <n v="19.57"/>
    <n v="2.511552"/>
    <n v="0"/>
    <n v="2.511552"/>
  </r>
  <r>
    <x v="0"/>
    <x v="0"/>
    <d v="2014-05-19T00:00:00"/>
    <n v="27.295000000000002"/>
    <n v="16.583000000000002"/>
    <n v="21.939"/>
    <n v="0.41859200000000008"/>
    <n v="0"/>
    <n v="0.41859200000000008"/>
  </r>
  <r>
    <x v="0"/>
    <x v="0"/>
    <d v="2014-05-20T00:00:00"/>
    <n v="26.471"/>
    <n v="14.832000000000001"/>
    <n v="20.651499999999999"/>
    <n v="0"/>
    <n v="0"/>
    <n v="0"/>
  </r>
  <r>
    <x v="0"/>
    <x v="0"/>
    <d v="2014-05-21T00:00:00"/>
    <n v="24.617000000000004"/>
    <n v="13.184000000000001"/>
    <n v="18.900500000000001"/>
    <n v="0"/>
    <n v="0"/>
    <n v="0"/>
  </r>
  <r>
    <x v="0"/>
    <x v="0"/>
    <d v="2014-05-22T00:00:00"/>
    <n v="22.557000000000002"/>
    <n v="12.36"/>
    <n v="17.458500000000001"/>
    <n v="0"/>
    <n v="0"/>
    <n v="0"/>
  </r>
  <r>
    <x v="0"/>
    <x v="0"/>
    <d v="2014-05-23T00:00:00"/>
    <n v="23.999000000000002"/>
    <n v="7.7250000000000005"/>
    <n v="15.862000000000002"/>
    <n v="5.023104"/>
    <n v="0"/>
    <n v="5.023104"/>
  </r>
  <r>
    <x v="0"/>
    <x v="0"/>
    <d v="2014-05-24T00:00:00"/>
    <n v="23.484000000000002"/>
    <n v="11.742000000000001"/>
    <n v="17.613"/>
    <n v="0"/>
    <n v="0"/>
    <n v="0"/>
  </r>
  <r>
    <x v="0"/>
    <x v="0"/>
    <d v="2014-05-25T00:00:00"/>
    <n v="26.677000000000003"/>
    <n v="11.433000000000002"/>
    <n v="19.055000000000003"/>
    <n v="0"/>
    <n v="0"/>
    <n v="0"/>
  </r>
  <r>
    <x v="0"/>
    <x v="0"/>
    <d v="2014-05-26T00:00:00"/>
    <n v="18.643000000000001"/>
    <n v="12.978000000000002"/>
    <n v="15.810500000000001"/>
    <n v="0"/>
    <n v="0"/>
    <n v="0"/>
  </r>
  <r>
    <x v="0"/>
    <x v="0"/>
    <d v="2014-05-27T00:00:00"/>
    <n v="19.982000000000003"/>
    <n v="12.154000000000002"/>
    <n v="16.068000000000001"/>
    <n v="0"/>
    <n v="0"/>
    <n v="0"/>
  </r>
  <r>
    <x v="0"/>
    <x v="0"/>
    <d v="2014-05-28T00:00:00"/>
    <n v="23.793000000000003"/>
    <n v="10.712000000000002"/>
    <n v="17.252500000000001"/>
    <n v="0"/>
    <n v="0"/>
    <n v="0"/>
  </r>
  <r>
    <x v="0"/>
    <x v="0"/>
    <d v="2014-05-29T00:00:00"/>
    <n v="28.324999999999999"/>
    <n v="8.0340000000000007"/>
    <n v="18.179500000000001"/>
    <n v="0"/>
    <n v="0"/>
    <n v="0"/>
  </r>
  <r>
    <x v="0"/>
    <x v="0"/>
    <d v="2014-05-30T00:00:00"/>
    <n v="26.883000000000003"/>
    <n v="11.124000000000001"/>
    <n v="19.003500000000003"/>
    <n v="0"/>
    <n v="27.470099999999999"/>
    <n v="27.470099999999999"/>
  </r>
  <r>
    <x v="0"/>
    <x v="0"/>
    <d v="2014-05-31T00:00:00"/>
    <n v="30.179000000000002"/>
    <n v="15.141000000000002"/>
    <n v="22.660000000000004"/>
    <n v="0"/>
    <n v="0"/>
    <n v="0"/>
  </r>
  <r>
    <x v="1"/>
    <x v="0"/>
    <d v="2014-06-01T00:00:00"/>
    <n v="31.518000000000001"/>
    <n v="20.291"/>
    <n v="25.904499999999999"/>
    <n v="0"/>
    <n v="0"/>
    <n v="0"/>
  </r>
  <r>
    <x v="1"/>
    <x v="0"/>
    <d v="2014-06-02T00:00:00"/>
    <n v="33.578000000000003"/>
    <n v="20.291"/>
    <n v="26.9345"/>
    <n v="0"/>
    <n v="0"/>
    <n v="0"/>
  </r>
  <r>
    <x v="1"/>
    <x v="0"/>
    <d v="2014-06-03T00:00:00"/>
    <n v="32.548000000000002"/>
    <n v="17.201000000000001"/>
    <n v="24.874500000000001"/>
    <n v="0"/>
    <n v="0"/>
    <n v="0"/>
  </r>
  <r>
    <x v="1"/>
    <x v="0"/>
    <d v="2014-06-04T00:00:00"/>
    <n v="30.591000000000001"/>
    <n v="14.523000000000001"/>
    <n v="22.557000000000002"/>
    <n v="0"/>
    <n v="0"/>
    <n v="0"/>
  </r>
  <r>
    <x v="1"/>
    <x v="0"/>
    <d v="2014-06-05T00:00:00"/>
    <n v="32.445"/>
    <n v="17.098000000000003"/>
    <n v="24.771500000000003"/>
    <n v="0.20929600000000004"/>
    <n v="0"/>
    <n v="0.20929600000000004"/>
  </r>
  <r>
    <x v="1"/>
    <x v="0"/>
    <d v="2014-06-06T00:00:00"/>
    <n v="33.887"/>
    <n v="18.334"/>
    <n v="26.110500000000002"/>
    <n v="0"/>
    <n v="0"/>
    <n v="0"/>
  </r>
  <r>
    <x v="1"/>
    <x v="0"/>
    <d v="2014-06-07T00:00:00"/>
    <n v="36.050000000000004"/>
    <n v="21.733000000000001"/>
    <n v="28.891500000000001"/>
    <n v="0"/>
    <n v="0"/>
    <n v="0"/>
  </r>
  <r>
    <x v="1"/>
    <x v="0"/>
    <d v="2014-06-08T00:00:00"/>
    <n v="33.372"/>
    <n v="22.042000000000002"/>
    <n v="27.707000000000001"/>
    <n v="10.883392000000001"/>
    <n v="0"/>
    <n v="10.883392000000001"/>
  </r>
  <r>
    <x v="1"/>
    <x v="0"/>
    <d v="2014-06-09T00:00:00"/>
    <n v="31.312000000000005"/>
    <n v="19.673000000000002"/>
    <n v="25.492500000000003"/>
    <n v="6.6974720000000021"/>
    <n v="27.470099999999999"/>
    <n v="34.167572"/>
  </r>
  <r>
    <x v="1"/>
    <x v="0"/>
    <d v="2014-06-10T00:00:00"/>
    <n v="26.986000000000001"/>
    <n v="15.553000000000003"/>
    <n v="21.269500000000001"/>
    <n v="7.3253600000000016"/>
    <n v="0"/>
    <n v="7.3253600000000016"/>
  </r>
  <r>
    <x v="1"/>
    <x v="0"/>
    <d v="2014-06-11T00:00:00"/>
    <n v="27.501000000000001"/>
    <n v="12.772"/>
    <n v="20.136500000000002"/>
    <n v="0"/>
    <n v="0"/>
    <n v="0"/>
  </r>
  <r>
    <x v="1"/>
    <x v="0"/>
    <d v="2014-06-12T00:00:00"/>
    <n v="29.87"/>
    <n v="11.433000000000002"/>
    <n v="20.651500000000002"/>
    <n v="0"/>
    <n v="0"/>
    <n v="0"/>
  </r>
  <r>
    <x v="1"/>
    <x v="0"/>
    <d v="2014-06-13T00:00:00"/>
    <n v="26.471"/>
    <n v="21.527000000000001"/>
    <n v="23.999000000000002"/>
    <n v="0"/>
    <n v="0"/>
    <n v="0"/>
  </r>
  <r>
    <x v="1"/>
    <x v="0"/>
    <d v="2014-06-14T00:00:00"/>
    <n v="28.530999999999999"/>
    <n v="16.583000000000002"/>
    <n v="22.557000000000002"/>
    <n v="0"/>
    <n v="0"/>
    <n v="0"/>
  </r>
  <r>
    <x v="1"/>
    <x v="0"/>
    <d v="2014-06-15T00:00:00"/>
    <n v="26.471"/>
    <n v="14.317"/>
    <n v="20.393999999999998"/>
    <n v="0"/>
    <n v="0"/>
    <n v="0"/>
  </r>
  <r>
    <x v="1"/>
    <x v="0"/>
    <d v="2014-06-16T00:00:00"/>
    <n v="25.647000000000002"/>
    <n v="13.287000000000001"/>
    <n v="19.467000000000002"/>
    <n v="1.6743680000000003"/>
    <n v="0"/>
    <n v="1.6743680000000003"/>
  </r>
  <r>
    <x v="1"/>
    <x v="0"/>
    <d v="2014-06-17T00:00:00"/>
    <n v="21.218000000000004"/>
    <n v="12.36"/>
    <n v="16.789000000000001"/>
    <n v="0"/>
    <n v="0"/>
    <n v="0"/>
  </r>
  <r>
    <x v="1"/>
    <x v="0"/>
    <d v="2014-06-18T00:00:00"/>
    <n v="26.471"/>
    <n v="12.566000000000001"/>
    <n v="19.5185"/>
    <n v="2.0929600000000002"/>
    <n v="0"/>
    <n v="2.0929600000000002"/>
  </r>
  <r>
    <x v="1"/>
    <x v="0"/>
    <d v="2014-06-19T00:00:00"/>
    <n v="30.591000000000001"/>
    <n v="17.613000000000003"/>
    <n v="24.102000000000004"/>
    <n v="0"/>
    <n v="0"/>
    <n v="0"/>
  </r>
  <r>
    <x v="1"/>
    <x v="0"/>
    <d v="2014-06-20T00:00:00"/>
    <n v="29.355"/>
    <n v="21.218000000000004"/>
    <n v="25.286500000000004"/>
    <n v="0"/>
    <n v="27.470099999999999"/>
    <n v="27.470099999999999"/>
  </r>
  <r>
    <x v="1"/>
    <x v="0"/>
    <d v="2014-06-21T00:00:00"/>
    <n v="28.324999999999999"/>
    <n v="18.952000000000002"/>
    <n v="23.638500000000001"/>
    <n v="0"/>
    <n v="0"/>
    <n v="0"/>
  </r>
  <r>
    <x v="1"/>
    <x v="0"/>
    <d v="2014-06-22T00:00:00"/>
    <n v="30.694000000000003"/>
    <n v="15.244000000000002"/>
    <n v="22.969000000000001"/>
    <n v="0"/>
    <n v="0"/>
    <n v="0"/>
  </r>
  <r>
    <x v="1"/>
    <x v="0"/>
    <d v="2014-06-23T00:00:00"/>
    <n v="29.767000000000003"/>
    <n v="15.450000000000001"/>
    <n v="22.608500000000003"/>
    <n v="0"/>
    <n v="0"/>
    <n v="0"/>
  </r>
  <r>
    <x v="1"/>
    <x v="0"/>
    <d v="2014-06-24T00:00:00"/>
    <n v="29.767000000000003"/>
    <n v="14.729000000000001"/>
    <n v="22.248000000000001"/>
    <n v="0"/>
    <n v="0"/>
    <n v="0"/>
  </r>
  <r>
    <x v="1"/>
    <x v="0"/>
    <d v="2014-06-25T00:00:00"/>
    <n v="34.505000000000003"/>
    <n v="12.36"/>
    <n v="23.432500000000001"/>
    <n v="0"/>
    <n v="0"/>
    <n v="0"/>
  </r>
  <r>
    <x v="1"/>
    <x v="0"/>
    <d v="2014-06-26T00:00:00"/>
    <n v="33.887"/>
    <n v="15.347000000000001"/>
    <n v="24.617000000000001"/>
    <n v="0"/>
    <n v="27.470099999999999"/>
    <n v="27.470099999999999"/>
  </r>
  <r>
    <x v="1"/>
    <x v="0"/>
    <d v="2014-06-27T00:00:00"/>
    <n v="33.063000000000002"/>
    <n v="19.260999999999999"/>
    <n v="26.161999999999999"/>
    <n v="0"/>
    <n v="0"/>
    <n v="0"/>
  </r>
  <r>
    <x v="1"/>
    <x v="0"/>
    <d v="2014-06-28T00:00:00"/>
    <n v="28.119"/>
    <n v="14.111000000000001"/>
    <n v="21.115000000000002"/>
    <n v="0"/>
    <n v="0"/>
    <n v="0"/>
  </r>
  <r>
    <x v="1"/>
    <x v="0"/>
    <d v="2014-06-29T00:00:00"/>
    <n v="30.591000000000001"/>
    <n v="11.948000000000002"/>
    <n v="21.269500000000001"/>
    <n v="0"/>
    <n v="0"/>
    <n v="0"/>
  </r>
  <r>
    <x v="1"/>
    <x v="0"/>
    <d v="2014-06-30T00:00:00"/>
    <n v="28.737000000000002"/>
    <n v="19.467000000000002"/>
    <n v="24.102000000000004"/>
    <n v="0"/>
    <n v="0"/>
    <n v="0"/>
  </r>
  <r>
    <x v="2"/>
    <x v="0"/>
    <d v="2014-07-01T00:00:00"/>
    <n v="32.342000000000006"/>
    <n v="17.716000000000001"/>
    <n v="25.029000000000003"/>
    <n v="0"/>
    <n v="0"/>
    <n v="0"/>
  </r>
  <r>
    <x v="2"/>
    <x v="0"/>
    <d v="2014-07-02T00:00:00"/>
    <n v="30.282000000000004"/>
    <n v="19.879000000000001"/>
    <n v="25.080500000000001"/>
    <n v="0"/>
    <n v="0"/>
    <n v="0"/>
  </r>
  <r>
    <x v="2"/>
    <x v="0"/>
    <d v="2014-07-03T00:00:00"/>
    <n v="29.561"/>
    <n v="20.188000000000002"/>
    <n v="24.874500000000001"/>
    <n v="0"/>
    <n v="0"/>
    <n v="0"/>
  </r>
  <r>
    <x v="2"/>
    <x v="0"/>
    <d v="2014-07-04T00:00:00"/>
    <n v="30.694000000000003"/>
    <n v="17.922000000000004"/>
    <n v="24.308000000000003"/>
    <n v="0"/>
    <n v="0"/>
    <n v="0"/>
  </r>
  <r>
    <x v="2"/>
    <x v="0"/>
    <d v="2014-07-05T00:00:00"/>
    <n v="28.943000000000001"/>
    <n v="16.686"/>
    <n v="22.814500000000002"/>
    <n v="0"/>
    <n v="0"/>
    <n v="0"/>
  </r>
  <r>
    <x v="2"/>
    <x v="0"/>
    <d v="2014-07-06T00:00:00"/>
    <n v="30.282000000000004"/>
    <n v="16.891999999999999"/>
    <n v="23.587000000000003"/>
    <n v="0"/>
    <n v="0"/>
    <n v="0"/>
  </r>
  <r>
    <x v="2"/>
    <x v="0"/>
    <d v="2014-07-07T00:00:00"/>
    <n v="29.767000000000003"/>
    <n v="19.158000000000001"/>
    <n v="24.462500000000002"/>
    <n v="0"/>
    <n v="27.470099999999999"/>
    <n v="27.470099999999999"/>
  </r>
  <r>
    <x v="2"/>
    <x v="0"/>
    <d v="2014-07-08T00:00:00"/>
    <n v="31.312000000000005"/>
    <n v="15.965"/>
    <n v="23.638500000000001"/>
    <n v="0"/>
    <n v="0"/>
    <n v="0"/>
  </r>
  <r>
    <x v="2"/>
    <x v="0"/>
    <d v="2014-07-09T00:00:00"/>
    <n v="34.092999999999996"/>
    <n v="15.656000000000002"/>
    <n v="24.874499999999998"/>
    <n v="0"/>
    <n v="0"/>
    <n v="0"/>
  </r>
  <r>
    <x v="2"/>
    <x v="0"/>
    <d v="2014-07-10T00:00:00"/>
    <n v="28.015999999999998"/>
    <n v="16.789000000000001"/>
    <n v="22.4025"/>
    <n v="0"/>
    <n v="0"/>
    <n v="0"/>
  </r>
  <r>
    <x v="2"/>
    <x v="0"/>
    <d v="2014-07-11T00:00:00"/>
    <n v="34.814"/>
    <n v="18.128000000000004"/>
    <n v="26.471000000000004"/>
    <n v="0"/>
    <n v="0"/>
    <n v="0"/>
  </r>
  <r>
    <x v="2"/>
    <x v="0"/>
    <d v="2014-07-12T00:00:00"/>
    <n v="26.368000000000002"/>
    <n v="19.364000000000001"/>
    <n v="22.866"/>
    <n v="0"/>
    <n v="0"/>
    <n v="0"/>
  </r>
  <r>
    <x v="2"/>
    <x v="0"/>
    <d v="2014-07-13T00:00:00"/>
    <n v="34.195999999999998"/>
    <n v="19.982000000000003"/>
    <n v="27.088999999999999"/>
    <n v="0"/>
    <n v="0"/>
    <n v="0"/>
  </r>
  <r>
    <x v="2"/>
    <x v="0"/>
    <d v="2014-07-14T00:00:00"/>
    <n v="26.368000000000002"/>
    <n v="17.922000000000004"/>
    <n v="22.145000000000003"/>
    <n v="7.3253600000000025"/>
    <n v="0"/>
    <n v="7.3253600000000025"/>
  </r>
  <r>
    <x v="2"/>
    <x v="0"/>
    <d v="2014-07-15T00:00:00"/>
    <n v="24.205000000000002"/>
    <n v="13.287000000000001"/>
    <n v="18.746000000000002"/>
    <n v="0"/>
    <n v="0"/>
    <n v="0"/>
  </r>
  <r>
    <x v="2"/>
    <x v="0"/>
    <d v="2014-07-16T00:00:00"/>
    <n v="29.252000000000002"/>
    <n v="10.403000000000002"/>
    <n v="19.827500000000001"/>
    <n v="0"/>
    <n v="0"/>
    <n v="0"/>
  </r>
  <r>
    <x v="2"/>
    <x v="0"/>
    <d v="2014-07-17T00:00:00"/>
    <n v="33.372"/>
    <n v="20.085000000000001"/>
    <n v="26.7285"/>
    <n v="0"/>
    <n v="0"/>
    <n v="0"/>
  </r>
  <r>
    <x v="2"/>
    <x v="0"/>
    <d v="2014-07-18T00:00:00"/>
    <n v="25.544"/>
    <n v="12.257000000000001"/>
    <n v="18.900500000000001"/>
    <n v="0"/>
    <n v="27.470099999999999"/>
    <n v="27.470099999999999"/>
  </r>
  <r>
    <x v="2"/>
    <x v="0"/>
    <d v="2014-07-19T00:00:00"/>
    <n v="28.530999999999999"/>
    <n v="11.948000000000002"/>
    <n v="20.2395"/>
    <n v="0"/>
    <n v="0"/>
    <n v="0"/>
  </r>
  <r>
    <x v="2"/>
    <x v="0"/>
    <d v="2014-07-20T00:00:00"/>
    <n v="34.092999999999996"/>
    <n v="14.523000000000001"/>
    <n v="24.308"/>
    <n v="8.5811360000000008"/>
    <n v="0"/>
    <n v="8.5811360000000008"/>
  </r>
  <r>
    <x v="2"/>
    <x v="0"/>
    <d v="2014-07-21T00:00:00"/>
    <n v="33.99"/>
    <n v="13.493000000000002"/>
    <n v="23.741500000000002"/>
    <n v="0"/>
    <n v="0"/>
    <n v="0"/>
  </r>
  <r>
    <x v="2"/>
    <x v="0"/>
    <d v="2014-07-22T00:00:00"/>
    <n v="34.402000000000001"/>
    <n v="15.965"/>
    <n v="25.183500000000002"/>
    <n v="1.2557760000000002"/>
    <n v="0"/>
    <n v="1.2557760000000002"/>
  </r>
  <r>
    <x v="2"/>
    <x v="0"/>
    <d v="2014-07-23T00:00:00"/>
    <n v="33.887"/>
    <n v="15.965"/>
    <n v="24.926000000000002"/>
    <n v="0"/>
    <n v="0"/>
    <n v="0"/>
  </r>
  <r>
    <x v="2"/>
    <x v="0"/>
    <d v="2014-07-24T00:00:00"/>
    <n v="36.358999999999995"/>
    <n v="16.995000000000001"/>
    <n v="26.677"/>
    <n v="5.6509920000000013"/>
    <n v="0"/>
    <n v="5.6509920000000013"/>
  </r>
  <r>
    <x v="2"/>
    <x v="0"/>
    <d v="2014-07-25T00:00:00"/>
    <n v="28.222000000000001"/>
    <n v="17.613000000000003"/>
    <n v="22.917500000000004"/>
    <n v="21.138896000000003"/>
    <n v="27.470099999999999"/>
    <n v="48.608996000000005"/>
  </r>
  <r>
    <x v="2"/>
    <x v="0"/>
    <d v="2014-07-26T00:00:00"/>
    <n v="25.440999999999999"/>
    <n v="11.845000000000001"/>
    <n v="18.643000000000001"/>
    <n v="0.41859200000000008"/>
    <n v="0"/>
    <n v="0.41859200000000008"/>
  </r>
  <r>
    <x v="2"/>
    <x v="0"/>
    <d v="2014-07-27T00:00:00"/>
    <n v="28.324999999999999"/>
    <n v="9.4760000000000009"/>
    <n v="18.900500000000001"/>
    <n v="22.185376000000009"/>
    <n v="0"/>
    <n v="22.185376000000009"/>
  </r>
  <r>
    <x v="2"/>
    <x v="0"/>
    <d v="2014-07-28T00:00:00"/>
    <n v="29.045999999999999"/>
    <n v="14.214"/>
    <n v="21.63"/>
    <n v="37.045392"/>
    <n v="0"/>
    <n v="37.045392"/>
  </r>
  <r>
    <x v="2"/>
    <x v="0"/>
    <d v="2014-07-29T00:00:00"/>
    <n v="27.913000000000004"/>
    <n v="12.257000000000001"/>
    <n v="20.085000000000001"/>
    <n v="4.1859200000000003"/>
    <n v="0"/>
    <n v="4.1859200000000003"/>
  </r>
  <r>
    <x v="2"/>
    <x v="0"/>
    <d v="2014-07-30T00:00:00"/>
    <n v="29.458000000000002"/>
    <n v="16.171000000000003"/>
    <n v="22.814500000000002"/>
    <n v="14.232127999999999"/>
    <n v="0"/>
    <n v="14.232127999999999"/>
  </r>
  <r>
    <x v="2"/>
    <x v="0"/>
    <d v="2014-07-31T00:00:00"/>
    <n v="30.591000000000001"/>
    <n v="13.802000000000001"/>
    <n v="22.1965"/>
    <n v="0"/>
    <n v="0"/>
    <n v="0"/>
  </r>
  <r>
    <x v="3"/>
    <x v="0"/>
    <d v="2014-08-01T00:00:00"/>
    <n v="25.647000000000002"/>
    <n v="18.025000000000002"/>
    <n v="21.836000000000002"/>
    <n v="0"/>
    <n v="0"/>
    <n v="0"/>
  </r>
  <r>
    <x v="3"/>
    <x v="0"/>
    <d v="2014-08-02T00:00:00"/>
    <n v="28.737000000000002"/>
    <n v="16.583000000000002"/>
    <n v="22.660000000000004"/>
    <n v="0.627888"/>
    <n v="0"/>
    <n v="0.627888"/>
  </r>
  <r>
    <x v="3"/>
    <x v="0"/>
    <d v="2014-08-03T00:00:00"/>
    <n v="28.634"/>
    <n v="13.39"/>
    <n v="21.012"/>
    <n v="0"/>
    <n v="0"/>
    <n v="0"/>
  </r>
  <r>
    <x v="3"/>
    <x v="0"/>
    <d v="2014-08-04T00:00:00"/>
    <n v="31.312000000000005"/>
    <n v="14.214"/>
    <n v="22.763000000000002"/>
    <n v="4.3952160000000013"/>
    <n v="0"/>
    <n v="4.3952160000000013"/>
  </r>
  <r>
    <x v="3"/>
    <x v="0"/>
    <d v="2014-08-05T00:00:00"/>
    <n v="30.282000000000004"/>
    <n v="13.699000000000002"/>
    <n v="21.990500000000004"/>
    <n v="2.9301440000000003"/>
    <n v="0"/>
    <n v="2.9301440000000003"/>
  </r>
  <r>
    <x v="3"/>
    <x v="0"/>
    <d v="2014-08-06T00:00:00"/>
    <n v="29.045999999999999"/>
    <n v="14.111000000000001"/>
    <n v="21.578499999999998"/>
    <n v="0"/>
    <n v="0"/>
    <n v="0"/>
  </r>
  <r>
    <x v="3"/>
    <x v="0"/>
    <d v="2014-08-07T00:00:00"/>
    <n v="28.634"/>
    <n v="14.111000000000001"/>
    <n v="21.372500000000002"/>
    <n v="0.20929600000000004"/>
    <n v="0"/>
    <n v="0.20929600000000004"/>
  </r>
  <r>
    <x v="3"/>
    <x v="0"/>
    <d v="2014-08-08T00:00:00"/>
    <n v="28.943000000000001"/>
    <n v="21.012000000000004"/>
    <n v="24.977500000000003"/>
    <n v="0"/>
    <n v="27.470099999999999"/>
    <n v="27.470099999999999"/>
  </r>
  <r>
    <x v="3"/>
    <x v="0"/>
    <d v="2014-08-09T00:00:00"/>
    <n v="28.119"/>
    <n v="14.935"/>
    <n v="21.527000000000001"/>
    <n v="2.0929600000000002"/>
    <n v="0"/>
    <n v="2.0929600000000002"/>
  </r>
  <r>
    <x v="3"/>
    <x v="0"/>
    <d v="2014-08-10T00:00:00"/>
    <n v="30.179000000000002"/>
    <n v="13.493000000000002"/>
    <n v="21.836000000000002"/>
    <n v="0"/>
    <n v="0"/>
    <n v="0"/>
  </r>
  <r>
    <x v="3"/>
    <x v="0"/>
    <d v="2014-08-11T00:00:00"/>
    <n v="33.063000000000002"/>
    <n v="15.965"/>
    <n v="24.514000000000003"/>
    <n v="0"/>
    <n v="0"/>
    <n v="0"/>
  </r>
  <r>
    <x v="3"/>
    <x v="0"/>
    <d v="2014-08-12T00:00:00"/>
    <n v="28.428000000000001"/>
    <n v="15.862"/>
    <n v="22.145"/>
    <n v="0"/>
    <n v="0"/>
    <n v="0"/>
  </r>
  <r>
    <x v="3"/>
    <x v="0"/>
    <d v="2014-08-13T00:00:00"/>
    <n v="26.677000000000003"/>
    <n v="11.536000000000001"/>
    <n v="19.106500000000004"/>
    <n v="0"/>
    <n v="0"/>
    <n v="0"/>
  </r>
  <r>
    <x v="3"/>
    <x v="0"/>
    <d v="2014-08-14T00:00:00"/>
    <n v="24.617000000000004"/>
    <n v="9.8880000000000017"/>
    <n v="17.252500000000005"/>
    <n v="0"/>
    <n v="0"/>
    <n v="0"/>
  </r>
  <r>
    <x v="3"/>
    <x v="0"/>
    <d v="2014-08-15T00:00:00"/>
    <n v="23.587000000000003"/>
    <n v="9.4760000000000009"/>
    <n v="16.531500000000001"/>
    <n v="0"/>
    <n v="0"/>
    <n v="0"/>
  </r>
  <r>
    <x v="3"/>
    <x v="0"/>
    <d v="2014-08-16T00:00:00"/>
    <n v="27.192000000000004"/>
    <n v="7.4160000000000004"/>
    <n v="17.304000000000002"/>
    <n v="0.83718400000000015"/>
    <n v="0"/>
    <n v="0.83718400000000015"/>
  </r>
  <r>
    <x v="3"/>
    <x v="0"/>
    <d v="2014-08-17T00:00:00"/>
    <n v="28.324999999999999"/>
    <n v="6.798"/>
    <n v="17.561499999999999"/>
    <n v="0"/>
    <n v="0"/>
    <n v="0"/>
  </r>
  <r>
    <x v="3"/>
    <x v="0"/>
    <d v="2014-08-18T00:00:00"/>
    <n v="27.295000000000002"/>
    <n v="11.536000000000001"/>
    <n v="19.415500000000002"/>
    <n v="0"/>
    <n v="0"/>
    <n v="0"/>
  </r>
  <r>
    <x v="3"/>
    <x v="0"/>
    <d v="2014-08-19T00:00:00"/>
    <n v="27.398000000000003"/>
    <n v="12.669"/>
    <n v="20.033500000000004"/>
    <n v="0"/>
    <n v="0"/>
    <n v="0"/>
  </r>
  <r>
    <x v="3"/>
    <x v="0"/>
    <d v="2014-08-20T00:00:00"/>
    <n v="28.222000000000001"/>
    <n v="10.403000000000002"/>
    <n v="19.3125"/>
    <n v="0"/>
    <n v="0"/>
    <n v="0"/>
  </r>
  <r>
    <x v="3"/>
    <x v="0"/>
    <d v="2014-08-21T00:00:00"/>
    <n v="21.218000000000004"/>
    <n v="8.24"/>
    <n v="14.729000000000003"/>
    <n v="20.720304000000002"/>
    <n v="0"/>
    <n v="20.720304000000002"/>
  </r>
  <r>
    <x v="3"/>
    <x v="0"/>
    <d v="2014-08-22T00:00:00"/>
    <n v="19.57"/>
    <n v="4.3260000000000005"/>
    <n v="11.948"/>
    <n v="2.9301440000000003"/>
    <n v="0"/>
    <n v="2.9301440000000003"/>
  </r>
  <r>
    <x v="3"/>
    <x v="0"/>
    <d v="2014-08-23T00:00:00"/>
    <n v="24.205000000000002"/>
    <n v="4.5320000000000009"/>
    <n v="14.368500000000001"/>
    <n v="0"/>
    <n v="0"/>
    <n v="0"/>
  </r>
  <r>
    <x v="3"/>
    <x v="0"/>
    <d v="2014-08-24T00:00:00"/>
    <n v="22.248000000000001"/>
    <n v="13.081000000000001"/>
    <n v="17.6645"/>
    <n v="0"/>
    <n v="0"/>
    <n v="0"/>
  </r>
  <r>
    <x v="3"/>
    <x v="0"/>
    <d v="2014-08-25T00:00:00"/>
    <n v="27.089000000000002"/>
    <n v="15.450000000000001"/>
    <n v="21.269500000000001"/>
    <n v="0"/>
    <n v="0"/>
    <n v="0"/>
  </r>
  <r>
    <x v="3"/>
    <x v="0"/>
    <d v="2014-08-26T00:00:00"/>
    <n v="24.102000000000004"/>
    <n v="11.227"/>
    <n v="17.664500000000004"/>
    <n v="0"/>
    <n v="0"/>
    <n v="0"/>
  </r>
  <r>
    <x v="3"/>
    <x v="0"/>
    <d v="2014-08-27T00:00:00"/>
    <n v="24.617000000000004"/>
    <n v="9.1669999999999998"/>
    <n v="16.892000000000003"/>
    <n v="0"/>
    <n v="0"/>
    <n v="0"/>
  </r>
  <r>
    <x v="3"/>
    <x v="0"/>
    <d v="2014-08-28T00:00:00"/>
    <n v="21.218000000000004"/>
    <n v="8.8580000000000005"/>
    <n v="15.038000000000002"/>
    <n v="0"/>
    <n v="0"/>
    <n v="0"/>
  </r>
  <r>
    <x v="3"/>
    <x v="0"/>
    <d v="2014-08-29T00:00:00"/>
    <n v="19.982000000000003"/>
    <n v="10.815"/>
    <n v="15.398500000000002"/>
    <n v="0.41859200000000008"/>
    <n v="0"/>
    <n v="0.41859200000000008"/>
  </r>
  <r>
    <x v="3"/>
    <x v="0"/>
    <d v="2014-08-30T00:00:00"/>
    <n v="19.673000000000002"/>
    <n v="5.8710000000000004"/>
    <n v="12.772000000000002"/>
    <n v="1.6743680000000003"/>
    <n v="27.470099999999999"/>
    <n v="29.144468"/>
  </r>
  <r>
    <x v="3"/>
    <x v="0"/>
    <d v="2014-08-31T00:00:00"/>
    <n v="22.042000000000002"/>
    <n v="5.0469999999999997"/>
    <n v="13.544500000000001"/>
    <n v="0"/>
    <n v="0"/>
    <n v="0"/>
  </r>
  <r>
    <x v="4"/>
    <x v="0"/>
    <d v="2014-09-01T00:00:00"/>
    <n v="25.956"/>
    <n v="4.12"/>
    <n v="15.038"/>
    <n v="0"/>
    <n v="0"/>
    <n v="0"/>
  </r>
  <r>
    <x v="4"/>
    <x v="0"/>
    <d v="2014-09-02T00:00:00"/>
    <n v="29.561"/>
    <n v="7.21"/>
    <n v="18.3855"/>
    <n v="0"/>
    <n v="0"/>
    <n v="0"/>
  </r>
  <r>
    <x v="4"/>
    <x v="0"/>
    <d v="2014-09-03T00:00:00"/>
    <n v="29.973000000000003"/>
    <n v="8.4460000000000015"/>
    <n v="19.209500000000002"/>
    <n v="0"/>
    <n v="0"/>
    <n v="0"/>
  </r>
  <r>
    <x v="4"/>
    <x v="0"/>
    <d v="2014-09-04T00:00:00"/>
    <n v="28.324999999999999"/>
    <n v="15.553000000000003"/>
    <n v="21.939"/>
    <n v="0"/>
    <n v="0"/>
    <n v="0"/>
  </r>
  <r>
    <x v="4"/>
    <x v="0"/>
    <d v="2014-09-05T00:00:00"/>
    <n v="29.458000000000002"/>
    <n v="13.493000000000002"/>
    <n v="21.475500000000004"/>
    <n v="0"/>
    <n v="0"/>
    <n v="0"/>
  </r>
  <r>
    <x v="4"/>
    <x v="0"/>
    <d v="2014-09-06T00:00:00"/>
    <n v="31.209000000000003"/>
    <n v="12.875"/>
    <n v="22.042000000000002"/>
    <n v="0"/>
    <n v="0"/>
    <n v="0"/>
  </r>
  <r>
    <x v="4"/>
    <x v="0"/>
    <d v="2014-09-07T00:00:00"/>
    <n v="32.033000000000001"/>
    <n v="12.875"/>
    <n v="22.454000000000001"/>
    <n v="0"/>
    <n v="0"/>
    <n v="0"/>
  </r>
  <r>
    <x v="4"/>
    <x v="0"/>
    <d v="2014-09-08T00:00:00"/>
    <n v="31.209000000000003"/>
    <n v="14.42"/>
    <n v="22.814500000000002"/>
    <n v="0"/>
    <n v="0"/>
    <n v="0"/>
  </r>
  <r>
    <x v="4"/>
    <x v="0"/>
    <d v="2014-09-09T00:00:00"/>
    <n v="31.827000000000002"/>
    <n v="16.377000000000002"/>
    <n v="24.102000000000004"/>
    <n v="0.20929600000000004"/>
    <n v="0"/>
    <n v="0.20929600000000004"/>
  </r>
  <r>
    <x v="4"/>
    <x v="0"/>
    <d v="2014-09-10T00:00:00"/>
    <n v="32.239000000000004"/>
    <n v="12.875"/>
    <n v="22.557000000000002"/>
    <n v="0"/>
    <n v="0"/>
    <n v="0"/>
  </r>
  <r>
    <x v="4"/>
    <x v="0"/>
    <d v="2014-09-11T00:00:00"/>
    <n v="33.063000000000002"/>
    <n v="12.051000000000002"/>
    <n v="22.557000000000002"/>
    <n v="0"/>
    <n v="0"/>
    <n v="0"/>
  </r>
  <r>
    <x v="4"/>
    <x v="0"/>
    <d v="2014-09-12T00:00:00"/>
    <n v="32.651000000000003"/>
    <n v="12.566000000000001"/>
    <n v="22.608500000000003"/>
    <n v="0"/>
    <n v="0"/>
    <n v="0"/>
  </r>
  <r>
    <x v="4"/>
    <x v="0"/>
    <d v="2014-09-13T00:00:00"/>
    <n v="34.402000000000001"/>
    <n v="12.978000000000002"/>
    <n v="23.69"/>
    <n v="0"/>
    <n v="0"/>
    <n v="0"/>
  </r>
  <r>
    <x v="4"/>
    <x v="0"/>
    <d v="2014-09-14T00:00:00"/>
    <n v="36.770999999999994"/>
    <n v="14.935"/>
    <n v="25.852999999999998"/>
    <n v="0"/>
    <n v="0"/>
    <n v="0"/>
  </r>
  <r>
    <x v="4"/>
    <x v="0"/>
    <d v="2014-09-15T00:00:00"/>
    <n v="36.255999999999993"/>
    <n v="15.862"/>
    <n v="26.058999999999997"/>
    <n v="0"/>
    <n v="0"/>
    <n v="0"/>
  </r>
  <r>
    <x v="4"/>
    <x v="0"/>
    <d v="2014-09-16T00:00:00"/>
    <n v="36.152999999999992"/>
    <n v="17.716000000000001"/>
    <n v="26.934499999999996"/>
    <n v="0"/>
    <n v="0"/>
    <n v="0"/>
  </r>
  <r>
    <x v="4"/>
    <x v="0"/>
    <d v="2014-09-17T00:00:00"/>
    <n v="34.195999999999998"/>
    <n v="15.038000000000002"/>
    <n v="24.617000000000001"/>
    <n v="3.5580319999999999"/>
    <n v="0"/>
    <n v="3.5580319999999999"/>
  </r>
  <r>
    <x v="4"/>
    <x v="0"/>
    <d v="2014-09-18T00:00:00"/>
    <n v="20.085000000000001"/>
    <n v="6.9010000000000007"/>
    <n v="13.493"/>
    <n v="28.673552000000004"/>
    <n v="0"/>
    <n v="28.673552000000004"/>
  </r>
  <r>
    <x v="4"/>
    <x v="0"/>
    <d v="2014-09-19T00:00:00"/>
    <n v="21.527000000000001"/>
    <n v="3.605"/>
    <n v="12.566000000000001"/>
    <n v="11.092687999999997"/>
    <n v="0"/>
    <n v="11.092687999999997"/>
  </r>
  <r>
    <x v="4"/>
    <x v="0"/>
    <d v="2014-09-20T00:00:00"/>
    <n v="17.716000000000001"/>
    <n v="2.4720000000000004"/>
    <n v="10.094000000000001"/>
    <n v="7.1160639999999997"/>
    <n v="0"/>
    <n v="7.1160639999999997"/>
  </r>
  <r>
    <x v="4"/>
    <x v="0"/>
    <d v="2014-09-21T00:00:00"/>
    <n v="22.248000000000001"/>
    <n v="0.20600000000000007"/>
    <n v="11.227"/>
    <n v="0"/>
    <n v="0"/>
    <n v="0"/>
  </r>
  <r>
    <x v="4"/>
    <x v="0"/>
    <d v="2014-09-22T00:00:00"/>
    <n v="26.677000000000003"/>
    <n v="3.09"/>
    <n v="14.883500000000002"/>
    <n v="0"/>
    <n v="0"/>
    <n v="0"/>
  </r>
  <r>
    <x v="4"/>
    <x v="0"/>
    <d v="2014-09-23T00:00:00"/>
    <n v="28.530999999999999"/>
    <n v="5.5619999999999994"/>
    <n v="17.046499999999998"/>
    <n v="0.83718400000000015"/>
    <n v="0"/>
    <n v="0.83718400000000015"/>
  </r>
  <r>
    <x v="4"/>
    <x v="0"/>
    <d v="2014-09-24T00:00:00"/>
    <n v="28.428000000000001"/>
    <n v="17.510000000000002"/>
    <n v="22.969000000000001"/>
    <n v="1.0464800000000001"/>
    <n v="0"/>
    <n v="1.0464800000000001"/>
  </r>
  <r>
    <x v="4"/>
    <x v="0"/>
    <d v="2014-09-25T00:00:00"/>
    <n v="25.956"/>
    <n v="9.6820000000000004"/>
    <n v="17.818999999999999"/>
    <n v="0"/>
    <n v="0"/>
    <n v="0"/>
  </r>
  <r>
    <x v="4"/>
    <x v="0"/>
    <d v="2014-09-26T00:00:00"/>
    <m/>
    <m/>
    <s v=""/>
    <m/>
    <m/>
    <s v=""/>
  </r>
  <r>
    <x v="4"/>
    <x v="0"/>
    <d v="2014-09-27T00:00:00"/>
    <m/>
    <m/>
    <s v=""/>
    <m/>
    <m/>
    <s v=""/>
  </r>
  <r>
    <x v="4"/>
    <x v="0"/>
    <d v="2014-09-28T00:00:00"/>
    <m/>
    <m/>
    <s v=""/>
    <m/>
    <m/>
    <s v=""/>
  </r>
  <r>
    <x v="4"/>
    <x v="0"/>
    <d v="2014-09-29T00:00:00"/>
    <m/>
    <m/>
    <s v=""/>
    <m/>
    <m/>
    <s v=""/>
  </r>
  <r>
    <x v="4"/>
    <x v="0"/>
    <d v="2014-09-30T00:00:00"/>
    <m/>
    <m/>
    <s v=""/>
    <m/>
    <m/>
    <s v=""/>
  </r>
  <r>
    <x v="5"/>
    <x v="0"/>
    <d v="2014-10-01T00:00:00"/>
    <m/>
    <m/>
    <s v=""/>
    <m/>
    <m/>
    <s v=""/>
  </r>
  <r>
    <x v="5"/>
    <x v="0"/>
    <d v="2014-10-02T00:00:00"/>
    <m/>
    <m/>
    <s v=""/>
    <m/>
    <m/>
    <s v=""/>
  </r>
  <r>
    <x v="5"/>
    <x v="0"/>
    <d v="2014-10-03T00:00:00"/>
    <m/>
    <m/>
    <s v=""/>
    <m/>
    <m/>
    <s v=""/>
  </r>
  <r>
    <x v="5"/>
    <x v="0"/>
    <d v="2014-10-04T00:00:00"/>
    <m/>
    <m/>
    <s v=""/>
    <m/>
    <m/>
    <s v=""/>
  </r>
  <r>
    <x v="5"/>
    <x v="0"/>
    <d v="2014-10-05T00:00:00"/>
    <m/>
    <m/>
    <s v=""/>
    <m/>
    <m/>
    <s v=""/>
  </r>
  <r>
    <x v="5"/>
    <x v="0"/>
    <d v="2014-10-06T00:00:00"/>
    <m/>
    <m/>
    <s v=""/>
    <m/>
    <m/>
    <s v=""/>
  </r>
  <r>
    <x v="5"/>
    <x v="0"/>
    <d v="2014-10-07T00:00:00"/>
    <m/>
    <m/>
    <s v=""/>
    <m/>
    <m/>
    <s v=""/>
  </r>
  <r>
    <x v="5"/>
    <x v="0"/>
    <d v="2014-10-08T00:00:00"/>
    <m/>
    <m/>
    <s v=""/>
    <m/>
    <m/>
    <s v=""/>
  </r>
  <r>
    <x v="5"/>
    <x v="0"/>
    <d v="2014-10-09T00:00:00"/>
    <m/>
    <m/>
    <s v=""/>
    <m/>
    <m/>
    <s v=""/>
  </r>
  <r>
    <x v="5"/>
    <x v="0"/>
    <d v="2014-10-10T00:00:00"/>
    <m/>
    <m/>
    <s v=""/>
    <m/>
    <m/>
    <s v=""/>
  </r>
  <r>
    <x v="5"/>
    <x v="0"/>
    <d v="2014-10-11T00:00:00"/>
    <m/>
    <m/>
    <s v=""/>
    <m/>
    <m/>
    <s v=""/>
  </r>
  <r>
    <x v="5"/>
    <x v="0"/>
    <d v="2014-10-12T00:00:00"/>
    <m/>
    <m/>
    <s v=""/>
    <m/>
    <m/>
    <s v=""/>
  </r>
  <r>
    <x v="5"/>
    <x v="0"/>
    <d v="2014-10-13T00:00:00"/>
    <m/>
    <m/>
    <s v=""/>
    <m/>
    <m/>
    <s v=""/>
  </r>
  <r>
    <x v="5"/>
    <x v="0"/>
    <d v="2014-10-14T00:00:00"/>
    <m/>
    <m/>
    <s v=""/>
    <m/>
    <m/>
    <s v=""/>
  </r>
  <r>
    <x v="5"/>
    <x v="0"/>
    <d v="2014-10-15T00:00:00"/>
    <m/>
    <m/>
    <s v=""/>
    <m/>
    <m/>
    <s v=""/>
  </r>
  <r>
    <x v="5"/>
    <x v="0"/>
    <d v="2014-10-16T00:00:00"/>
    <m/>
    <m/>
    <s v=""/>
    <m/>
    <m/>
    <s v=""/>
  </r>
  <r>
    <x v="5"/>
    <x v="0"/>
    <d v="2014-10-17T00:00:00"/>
    <m/>
    <m/>
    <s v=""/>
    <m/>
    <m/>
    <s v=""/>
  </r>
  <r>
    <x v="5"/>
    <x v="0"/>
    <d v="2014-10-18T00:00:00"/>
    <m/>
    <m/>
    <s v=""/>
    <m/>
    <m/>
    <s v=""/>
  </r>
  <r>
    <x v="5"/>
    <x v="0"/>
    <d v="2014-10-19T00:00:00"/>
    <m/>
    <m/>
    <s v=""/>
    <m/>
    <m/>
    <s v=""/>
  </r>
  <r>
    <x v="5"/>
    <x v="0"/>
    <d v="2014-10-20T00:00:00"/>
    <m/>
    <m/>
    <s v=""/>
    <m/>
    <m/>
    <s v=""/>
  </r>
  <r>
    <x v="5"/>
    <x v="0"/>
    <d v="2014-10-21T00:00:00"/>
    <m/>
    <m/>
    <s v=""/>
    <m/>
    <m/>
    <s v=""/>
  </r>
  <r>
    <x v="5"/>
    <x v="0"/>
    <d v="2014-10-22T00:00:00"/>
    <m/>
    <m/>
    <s v=""/>
    <m/>
    <m/>
    <s v=""/>
  </r>
  <r>
    <x v="5"/>
    <x v="0"/>
    <d v="2014-10-23T00:00:00"/>
    <m/>
    <m/>
    <s v=""/>
    <m/>
    <m/>
    <s v=""/>
  </r>
  <r>
    <x v="5"/>
    <x v="0"/>
    <d v="2014-10-24T00:00:00"/>
    <m/>
    <m/>
    <s v=""/>
    <m/>
    <m/>
    <s v=""/>
  </r>
  <r>
    <x v="5"/>
    <x v="0"/>
    <d v="2014-10-25T00:00:00"/>
    <m/>
    <m/>
    <s v=""/>
    <m/>
    <m/>
    <s v=""/>
  </r>
  <r>
    <x v="5"/>
    <x v="0"/>
    <d v="2014-10-26T00:00:00"/>
    <m/>
    <m/>
    <s v=""/>
    <m/>
    <m/>
    <s v=""/>
  </r>
  <r>
    <x v="5"/>
    <x v="0"/>
    <d v="2014-10-27T00:00:00"/>
    <m/>
    <m/>
    <s v=""/>
    <m/>
    <m/>
    <s v=""/>
  </r>
  <r>
    <x v="5"/>
    <x v="0"/>
    <d v="2014-10-28T00:00:00"/>
    <m/>
    <m/>
    <s v=""/>
    <m/>
    <m/>
    <s v=""/>
  </r>
  <r>
    <x v="5"/>
    <x v="0"/>
    <d v="2014-10-29T00:00:00"/>
    <m/>
    <m/>
    <s v=""/>
    <m/>
    <m/>
    <s v=""/>
  </r>
  <r>
    <x v="5"/>
    <x v="0"/>
    <d v="2014-10-30T00:00:00"/>
    <m/>
    <m/>
    <s v=""/>
    <m/>
    <m/>
    <s v=""/>
  </r>
  <r>
    <x v="5"/>
    <x v="0"/>
    <d v="2014-10-31T00:00:00"/>
    <m/>
    <m/>
    <s v=""/>
    <m/>
    <m/>
    <s v=""/>
  </r>
  <r>
    <x v="6"/>
    <x v="0"/>
    <d v="2014-11-01T00:00:00"/>
    <m/>
    <m/>
    <s v=""/>
    <m/>
    <m/>
    <s v=""/>
  </r>
  <r>
    <x v="6"/>
    <x v="0"/>
    <d v="2014-11-02T00:00:00"/>
    <m/>
    <m/>
    <s v=""/>
    <m/>
    <m/>
    <s v=""/>
  </r>
  <r>
    <x v="6"/>
    <x v="0"/>
    <d v="2014-11-03T00:00:00"/>
    <m/>
    <m/>
    <s v=""/>
    <m/>
    <m/>
    <s v=""/>
  </r>
  <r>
    <x v="6"/>
    <x v="0"/>
    <d v="2014-11-04T00:00:00"/>
    <m/>
    <m/>
    <s v=""/>
    <m/>
    <m/>
    <s v=""/>
  </r>
  <r>
    <x v="6"/>
    <x v="0"/>
    <d v="2014-11-05T00:00:00"/>
    <m/>
    <m/>
    <s v=""/>
    <m/>
    <m/>
    <s v=""/>
  </r>
  <r>
    <x v="6"/>
    <x v="0"/>
    <d v="2014-11-06T00:00:00"/>
    <m/>
    <m/>
    <s v=""/>
    <m/>
    <m/>
    <s v=""/>
  </r>
  <r>
    <x v="6"/>
    <x v="0"/>
    <d v="2014-11-07T00:00:00"/>
    <m/>
    <m/>
    <s v=""/>
    <m/>
    <m/>
    <s v=""/>
  </r>
  <r>
    <x v="6"/>
    <x v="0"/>
    <d v="2014-11-08T00:00:00"/>
    <m/>
    <m/>
    <s v=""/>
    <m/>
    <m/>
    <s v=""/>
  </r>
  <r>
    <x v="6"/>
    <x v="0"/>
    <d v="2014-11-09T00:00:00"/>
    <m/>
    <m/>
    <s v=""/>
    <m/>
    <m/>
    <s v=""/>
  </r>
  <r>
    <x v="6"/>
    <x v="0"/>
    <d v="2014-11-10T00:00:00"/>
    <m/>
    <m/>
    <s v=""/>
    <m/>
    <m/>
    <s v=""/>
  </r>
  <r>
    <x v="6"/>
    <x v="0"/>
    <d v="2014-11-11T00:00:00"/>
    <m/>
    <m/>
    <s v=""/>
    <m/>
    <m/>
    <s v=""/>
  </r>
  <r>
    <x v="6"/>
    <x v="0"/>
    <d v="2014-11-12T00:00:00"/>
    <m/>
    <m/>
    <s v=""/>
    <m/>
    <m/>
    <s v=""/>
  </r>
  <r>
    <x v="6"/>
    <x v="0"/>
    <d v="2014-11-13T00:00:00"/>
    <m/>
    <m/>
    <s v=""/>
    <m/>
    <m/>
    <s v=""/>
  </r>
  <r>
    <x v="6"/>
    <x v="0"/>
    <d v="2014-11-14T00:00:00"/>
    <m/>
    <m/>
    <s v=""/>
    <m/>
    <m/>
    <s v=""/>
  </r>
  <r>
    <x v="6"/>
    <x v="0"/>
    <d v="2014-11-15T00:00:00"/>
    <m/>
    <m/>
    <s v=""/>
    <m/>
    <m/>
    <s v=""/>
  </r>
  <r>
    <x v="6"/>
    <x v="0"/>
    <d v="2014-11-16T00:00:00"/>
    <m/>
    <m/>
    <s v=""/>
    <m/>
    <m/>
    <s v=""/>
  </r>
  <r>
    <x v="6"/>
    <x v="0"/>
    <d v="2014-11-17T00:00:00"/>
    <m/>
    <m/>
    <s v=""/>
    <m/>
    <m/>
    <s v=""/>
  </r>
  <r>
    <x v="6"/>
    <x v="0"/>
    <d v="2014-11-18T00:00:00"/>
    <m/>
    <m/>
    <s v=""/>
    <m/>
    <m/>
    <s v=""/>
  </r>
  <r>
    <x v="6"/>
    <x v="0"/>
    <d v="2014-11-19T00:00:00"/>
    <m/>
    <m/>
    <s v=""/>
    <m/>
    <m/>
    <s v=""/>
  </r>
  <r>
    <x v="6"/>
    <x v="0"/>
    <d v="2014-11-20T00:00:00"/>
    <m/>
    <m/>
    <s v=""/>
    <m/>
    <m/>
    <s v=""/>
  </r>
  <r>
    <x v="6"/>
    <x v="0"/>
    <d v="2014-11-21T00:00:00"/>
    <m/>
    <m/>
    <s v=""/>
    <m/>
    <m/>
    <s v=""/>
  </r>
  <r>
    <x v="6"/>
    <x v="0"/>
    <d v="2014-11-22T00:00:00"/>
    <m/>
    <m/>
    <s v=""/>
    <m/>
    <m/>
    <s v=""/>
  </r>
  <r>
    <x v="6"/>
    <x v="0"/>
    <d v="2014-11-23T00:00:00"/>
    <m/>
    <m/>
    <s v=""/>
    <m/>
    <m/>
    <s v=""/>
  </r>
  <r>
    <x v="6"/>
    <x v="0"/>
    <d v="2014-11-24T00:00:00"/>
    <m/>
    <m/>
    <s v=""/>
    <m/>
    <m/>
    <s v=""/>
  </r>
  <r>
    <x v="6"/>
    <x v="0"/>
    <d v="2014-11-25T00:00:00"/>
    <m/>
    <m/>
    <s v=""/>
    <m/>
    <m/>
    <s v=""/>
  </r>
  <r>
    <x v="6"/>
    <x v="0"/>
    <d v="2014-11-26T00:00:00"/>
    <m/>
    <m/>
    <s v=""/>
    <m/>
    <m/>
    <s v=""/>
  </r>
  <r>
    <x v="6"/>
    <x v="0"/>
    <d v="2014-11-27T00:00:00"/>
    <m/>
    <m/>
    <s v=""/>
    <m/>
    <m/>
    <s v=""/>
  </r>
  <r>
    <x v="6"/>
    <x v="0"/>
    <d v="2014-11-28T00:00:00"/>
    <m/>
    <m/>
    <s v=""/>
    <m/>
    <m/>
    <s v=""/>
  </r>
  <r>
    <x v="6"/>
    <x v="0"/>
    <d v="2014-11-29T00:00:00"/>
    <m/>
    <m/>
    <s v=""/>
    <m/>
    <m/>
    <s v=""/>
  </r>
  <r>
    <x v="6"/>
    <x v="0"/>
    <d v="2014-11-30T00:00:00"/>
    <m/>
    <m/>
    <s v=""/>
    <m/>
    <m/>
    <s v=""/>
  </r>
  <r>
    <x v="7"/>
    <x v="0"/>
    <d v="2014-12-01T00:00:00"/>
    <m/>
    <m/>
    <s v=""/>
    <m/>
    <m/>
    <s v=""/>
  </r>
  <r>
    <x v="7"/>
    <x v="0"/>
    <d v="2014-12-02T00:00:00"/>
    <m/>
    <m/>
    <s v=""/>
    <m/>
    <m/>
    <s v=""/>
  </r>
  <r>
    <x v="7"/>
    <x v="0"/>
    <d v="2014-12-03T00:00:00"/>
    <m/>
    <m/>
    <s v=""/>
    <m/>
    <m/>
    <s v=""/>
  </r>
  <r>
    <x v="7"/>
    <x v="0"/>
    <d v="2014-12-04T00:00:00"/>
    <m/>
    <m/>
    <s v=""/>
    <m/>
    <m/>
    <s v=""/>
  </r>
  <r>
    <x v="7"/>
    <x v="0"/>
    <d v="2014-12-05T00:00:00"/>
    <m/>
    <m/>
    <s v=""/>
    <m/>
    <m/>
    <s v=""/>
  </r>
  <r>
    <x v="7"/>
    <x v="0"/>
    <d v="2014-12-06T00:00:00"/>
    <m/>
    <m/>
    <s v=""/>
    <m/>
    <m/>
    <s v=""/>
  </r>
  <r>
    <x v="7"/>
    <x v="0"/>
    <d v="2014-12-07T00:00:00"/>
    <m/>
    <m/>
    <s v=""/>
    <m/>
    <m/>
    <s v=""/>
  </r>
  <r>
    <x v="7"/>
    <x v="0"/>
    <d v="2014-12-08T00:00:00"/>
    <m/>
    <m/>
    <s v=""/>
    <m/>
    <m/>
    <s v=""/>
  </r>
  <r>
    <x v="7"/>
    <x v="0"/>
    <d v="2014-12-09T00:00:00"/>
    <m/>
    <m/>
    <s v=""/>
    <m/>
    <m/>
    <s v=""/>
  </r>
  <r>
    <x v="7"/>
    <x v="0"/>
    <d v="2014-12-10T00:00:00"/>
    <m/>
    <m/>
    <s v=""/>
    <m/>
    <m/>
    <s v=""/>
  </r>
  <r>
    <x v="7"/>
    <x v="0"/>
    <d v="2014-12-11T00:00:00"/>
    <m/>
    <m/>
    <s v=""/>
    <m/>
    <m/>
    <s v=""/>
  </r>
  <r>
    <x v="7"/>
    <x v="0"/>
    <d v="2014-12-12T00:00:00"/>
    <m/>
    <m/>
    <s v=""/>
    <m/>
    <m/>
    <s v=""/>
  </r>
  <r>
    <x v="7"/>
    <x v="0"/>
    <d v="2014-12-13T00:00:00"/>
    <m/>
    <m/>
    <s v=""/>
    <m/>
    <m/>
    <s v=""/>
  </r>
  <r>
    <x v="7"/>
    <x v="0"/>
    <d v="2014-12-14T00:00:00"/>
    <m/>
    <m/>
    <s v=""/>
    <m/>
    <m/>
    <s v=""/>
  </r>
  <r>
    <x v="7"/>
    <x v="0"/>
    <d v="2014-12-15T00:00:00"/>
    <m/>
    <m/>
    <s v=""/>
    <m/>
    <m/>
    <s v=""/>
  </r>
  <r>
    <x v="7"/>
    <x v="0"/>
    <d v="2014-12-16T00:00:00"/>
    <m/>
    <m/>
    <s v=""/>
    <m/>
    <m/>
    <s v=""/>
  </r>
  <r>
    <x v="7"/>
    <x v="0"/>
    <d v="2014-12-17T00:00:00"/>
    <m/>
    <m/>
    <s v=""/>
    <m/>
    <m/>
    <s v=""/>
  </r>
  <r>
    <x v="7"/>
    <x v="0"/>
    <d v="2014-12-18T00:00:00"/>
    <m/>
    <m/>
    <s v=""/>
    <m/>
    <m/>
    <s v=""/>
  </r>
  <r>
    <x v="7"/>
    <x v="0"/>
    <d v="2014-12-19T00:00:00"/>
    <m/>
    <m/>
    <s v=""/>
    <m/>
    <m/>
    <s v=""/>
  </r>
  <r>
    <x v="7"/>
    <x v="0"/>
    <d v="2014-12-20T00:00:00"/>
    <m/>
    <m/>
    <s v=""/>
    <m/>
    <m/>
    <s v=""/>
  </r>
  <r>
    <x v="7"/>
    <x v="0"/>
    <d v="2014-12-21T00:00:00"/>
    <m/>
    <m/>
    <s v=""/>
    <m/>
    <m/>
    <s v=""/>
  </r>
  <r>
    <x v="7"/>
    <x v="0"/>
    <d v="2014-12-22T00:00:00"/>
    <m/>
    <m/>
    <s v=""/>
    <m/>
    <m/>
    <s v=""/>
  </r>
  <r>
    <x v="7"/>
    <x v="0"/>
    <d v="2014-12-23T00:00:00"/>
    <m/>
    <m/>
    <s v=""/>
    <m/>
    <m/>
    <s v=""/>
  </r>
  <r>
    <x v="7"/>
    <x v="0"/>
    <d v="2014-12-24T00:00:00"/>
    <m/>
    <m/>
    <s v=""/>
    <m/>
    <m/>
    <s v=""/>
  </r>
  <r>
    <x v="7"/>
    <x v="0"/>
    <d v="2014-12-25T00:00:00"/>
    <m/>
    <m/>
    <s v=""/>
    <m/>
    <m/>
    <s v=""/>
  </r>
  <r>
    <x v="7"/>
    <x v="0"/>
    <d v="2014-12-26T00:00:00"/>
    <m/>
    <m/>
    <s v=""/>
    <m/>
    <m/>
    <s v=""/>
  </r>
  <r>
    <x v="7"/>
    <x v="0"/>
    <d v="2014-12-27T00:00:00"/>
    <m/>
    <m/>
    <s v=""/>
    <m/>
    <m/>
    <s v=""/>
  </r>
  <r>
    <x v="7"/>
    <x v="0"/>
    <d v="2014-12-28T00:00:00"/>
    <m/>
    <m/>
    <s v=""/>
    <m/>
    <m/>
    <s v=""/>
  </r>
  <r>
    <x v="7"/>
    <x v="0"/>
    <d v="2014-12-29T00:00:00"/>
    <m/>
    <m/>
    <s v=""/>
    <m/>
    <m/>
    <s v=""/>
  </r>
  <r>
    <x v="7"/>
    <x v="0"/>
    <d v="2014-12-30T00:00:00"/>
    <m/>
    <m/>
    <s v=""/>
    <m/>
    <m/>
    <s v=""/>
  </r>
  <r>
    <x v="7"/>
    <x v="0"/>
    <d v="2014-12-31T00:00:00"/>
    <m/>
    <m/>
    <s v=""/>
    <m/>
    <m/>
    <s v=""/>
  </r>
  <r>
    <x v="8"/>
    <x v="1"/>
    <d v="2015-01-01T00:00:00"/>
    <m/>
    <m/>
    <s v=""/>
    <m/>
    <m/>
    <s v=""/>
  </r>
  <r>
    <x v="8"/>
    <x v="1"/>
    <d v="2015-01-02T00:00:00"/>
    <m/>
    <m/>
    <s v=""/>
    <m/>
    <m/>
    <s v=""/>
  </r>
  <r>
    <x v="8"/>
    <x v="1"/>
    <d v="2015-01-03T00:00:00"/>
    <m/>
    <m/>
    <s v=""/>
    <m/>
    <m/>
    <s v=""/>
  </r>
  <r>
    <x v="8"/>
    <x v="1"/>
    <d v="2015-01-04T00:00:00"/>
    <m/>
    <m/>
    <s v=""/>
    <m/>
    <m/>
    <s v=""/>
  </r>
  <r>
    <x v="8"/>
    <x v="1"/>
    <d v="2015-01-05T00:00:00"/>
    <m/>
    <m/>
    <s v=""/>
    <m/>
    <m/>
    <s v=""/>
  </r>
  <r>
    <x v="8"/>
    <x v="1"/>
    <d v="2015-01-06T00:00:00"/>
    <m/>
    <m/>
    <s v=""/>
    <m/>
    <m/>
    <s v=""/>
  </r>
  <r>
    <x v="8"/>
    <x v="1"/>
    <d v="2015-01-07T00:00:00"/>
    <m/>
    <m/>
    <s v=""/>
    <m/>
    <m/>
    <s v=""/>
  </r>
  <r>
    <x v="8"/>
    <x v="1"/>
    <d v="2015-01-08T00:00:00"/>
    <m/>
    <m/>
    <s v=""/>
    <m/>
    <m/>
    <s v=""/>
  </r>
  <r>
    <x v="8"/>
    <x v="1"/>
    <d v="2015-01-09T00:00:00"/>
    <m/>
    <m/>
    <s v=""/>
    <m/>
    <m/>
    <s v=""/>
  </r>
  <r>
    <x v="8"/>
    <x v="1"/>
    <d v="2015-01-10T00:00:00"/>
    <m/>
    <m/>
    <s v=""/>
    <m/>
    <m/>
    <s v=""/>
  </r>
  <r>
    <x v="8"/>
    <x v="1"/>
    <d v="2015-01-11T00:00:00"/>
    <m/>
    <m/>
    <s v=""/>
    <m/>
    <m/>
    <s v=""/>
  </r>
  <r>
    <x v="8"/>
    <x v="1"/>
    <d v="2015-01-12T00:00:00"/>
    <m/>
    <m/>
    <s v=""/>
    <m/>
    <m/>
    <s v=""/>
  </r>
  <r>
    <x v="8"/>
    <x v="1"/>
    <d v="2015-01-13T00:00:00"/>
    <m/>
    <m/>
    <s v=""/>
    <m/>
    <m/>
    <s v=""/>
  </r>
  <r>
    <x v="8"/>
    <x v="1"/>
    <d v="2015-01-14T00:00:00"/>
    <m/>
    <m/>
    <s v=""/>
    <m/>
    <m/>
    <s v=""/>
  </r>
  <r>
    <x v="8"/>
    <x v="1"/>
    <d v="2015-01-15T00:00:00"/>
    <m/>
    <m/>
    <s v=""/>
    <m/>
    <m/>
    <s v=""/>
  </r>
  <r>
    <x v="8"/>
    <x v="1"/>
    <d v="2015-01-16T00:00:00"/>
    <m/>
    <m/>
    <s v=""/>
    <m/>
    <m/>
    <s v=""/>
  </r>
  <r>
    <x v="8"/>
    <x v="1"/>
    <d v="2015-01-17T00:00:00"/>
    <m/>
    <m/>
    <s v=""/>
    <m/>
    <m/>
    <s v=""/>
  </r>
  <r>
    <x v="8"/>
    <x v="1"/>
    <d v="2015-01-18T00:00:00"/>
    <m/>
    <m/>
    <s v=""/>
    <m/>
    <m/>
    <s v=""/>
  </r>
  <r>
    <x v="8"/>
    <x v="1"/>
    <d v="2015-01-19T00:00:00"/>
    <m/>
    <m/>
    <s v=""/>
    <m/>
    <m/>
    <s v=""/>
  </r>
  <r>
    <x v="8"/>
    <x v="1"/>
    <d v="2015-01-20T00:00:00"/>
    <m/>
    <m/>
    <s v=""/>
    <m/>
    <m/>
    <s v=""/>
  </r>
  <r>
    <x v="8"/>
    <x v="1"/>
    <d v="2015-01-21T00:00:00"/>
    <m/>
    <m/>
    <s v=""/>
    <m/>
    <m/>
    <s v=""/>
  </r>
  <r>
    <x v="8"/>
    <x v="1"/>
    <d v="2015-01-22T00:00:00"/>
    <m/>
    <m/>
    <s v=""/>
    <m/>
    <m/>
    <s v=""/>
  </r>
  <r>
    <x v="8"/>
    <x v="1"/>
    <d v="2015-01-23T00:00:00"/>
    <m/>
    <m/>
    <s v=""/>
    <m/>
    <m/>
    <s v=""/>
  </r>
  <r>
    <x v="8"/>
    <x v="1"/>
    <d v="2015-01-24T00:00:00"/>
    <m/>
    <m/>
    <s v=""/>
    <m/>
    <m/>
    <s v=""/>
  </r>
  <r>
    <x v="8"/>
    <x v="1"/>
    <d v="2015-01-25T00:00:00"/>
    <m/>
    <m/>
    <s v=""/>
    <m/>
    <m/>
    <s v=""/>
  </r>
  <r>
    <x v="8"/>
    <x v="1"/>
    <d v="2015-01-26T00:00:00"/>
    <m/>
    <m/>
    <s v=""/>
    <m/>
    <m/>
    <s v=""/>
  </r>
  <r>
    <x v="8"/>
    <x v="1"/>
    <d v="2015-01-27T00:00:00"/>
    <m/>
    <m/>
    <s v=""/>
    <m/>
    <m/>
    <s v=""/>
  </r>
  <r>
    <x v="8"/>
    <x v="1"/>
    <d v="2015-01-28T00:00:00"/>
    <m/>
    <m/>
    <s v=""/>
    <m/>
    <m/>
    <s v=""/>
  </r>
  <r>
    <x v="8"/>
    <x v="1"/>
    <d v="2015-01-29T00:00:00"/>
    <m/>
    <m/>
    <s v=""/>
    <m/>
    <m/>
    <s v=""/>
  </r>
  <r>
    <x v="8"/>
    <x v="1"/>
    <d v="2015-01-30T00:00:00"/>
    <m/>
    <m/>
    <s v=""/>
    <m/>
    <m/>
    <s v=""/>
  </r>
  <r>
    <x v="8"/>
    <x v="1"/>
    <d v="2015-01-31T00:00:00"/>
    <m/>
    <m/>
    <s v=""/>
    <m/>
    <m/>
    <s v=""/>
  </r>
  <r>
    <x v="9"/>
    <x v="1"/>
    <d v="2015-02-01T00:00:00"/>
    <m/>
    <m/>
    <s v=""/>
    <m/>
    <m/>
    <s v=""/>
  </r>
  <r>
    <x v="9"/>
    <x v="1"/>
    <d v="2015-02-02T00:00:00"/>
    <m/>
    <m/>
    <s v=""/>
    <m/>
    <m/>
    <s v=""/>
  </r>
  <r>
    <x v="9"/>
    <x v="1"/>
    <d v="2015-02-03T00:00:00"/>
    <m/>
    <m/>
    <s v=""/>
    <m/>
    <m/>
    <s v=""/>
  </r>
  <r>
    <x v="9"/>
    <x v="1"/>
    <d v="2015-02-04T00:00:00"/>
    <m/>
    <m/>
    <s v=""/>
    <m/>
    <m/>
    <s v=""/>
  </r>
  <r>
    <x v="9"/>
    <x v="1"/>
    <d v="2015-02-05T00:00:00"/>
    <m/>
    <m/>
    <s v=""/>
    <m/>
    <m/>
    <s v=""/>
  </r>
  <r>
    <x v="9"/>
    <x v="1"/>
    <d v="2015-02-06T00:00:00"/>
    <m/>
    <m/>
    <s v=""/>
    <m/>
    <m/>
    <s v=""/>
  </r>
  <r>
    <x v="9"/>
    <x v="1"/>
    <d v="2015-02-07T00:00:00"/>
    <m/>
    <m/>
    <s v=""/>
    <m/>
    <m/>
    <s v=""/>
  </r>
  <r>
    <x v="9"/>
    <x v="1"/>
    <d v="2015-02-08T00:00:00"/>
    <m/>
    <m/>
    <s v=""/>
    <m/>
    <m/>
    <s v=""/>
  </r>
  <r>
    <x v="9"/>
    <x v="1"/>
    <d v="2015-02-09T00:00:00"/>
    <m/>
    <m/>
    <s v=""/>
    <m/>
    <m/>
    <s v=""/>
  </r>
  <r>
    <x v="9"/>
    <x v="1"/>
    <d v="2015-02-10T00:00:00"/>
    <m/>
    <m/>
    <s v=""/>
    <m/>
    <m/>
    <s v=""/>
  </r>
  <r>
    <x v="9"/>
    <x v="1"/>
    <d v="2015-02-11T00:00:00"/>
    <m/>
    <m/>
    <s v=""/>
    <m/>
    <m/>
    <s v=""/>
  </r>
  <r>
    <x v="9"/>
    <x v="1"/>
    <d v="2015-02-12T00:00:00"/>
    <m/>
    <m/>
    <s v=""/>
    <m/>
    <m/>
    <s v=""/>
  </r>
  <r>
    <x v="9"/>
    <x v="1"/>
    <d v="2015-02-13T00:00:00"/>
    <m/>
    <m/>
    <s v=""/>
    <m/>
    <m/>
    <s v=""/>
  </r>
  <r>
    <x v="9"/>
    <x v="1"/>
    <d v="2015-02-14T00:00:00"/>
    <m/>
    <m/>
    <s v=""/>
    <m/>
    <m/>
    <s v=""/>
  </r>
  <r>
    <x v="9"/>
    <x v="1"/>
    <d v="2015-02-15T00:00:00"/>
    <m/>
    <m/>
    <s v=""/>
    <m/>
    <m/>
    <s v=""/>
  </r>
  <r>
    <x v="9"/>
    <x v="1"/>
    <d v="2015-02-16T00:00:00"/>
    <m/>
    <m/>
    <s v=""/>
    <m/>
    <m/>
    <s v=""/>
  </r>
  <r>
    <x v="9"/>
    <x v="1"/>
    <d v="2015-02-17T00:00:00"/>
    <m/>
    <m/>
    <s v=""/>
    <m/>
    <m/>
    <s v=""/>
  </r>
  <r>
    <x v="9"/>
    <x v="1"/>
    <d v="2015-02-18T00:00:00"/>
    <m/>
    <m/>
    <s v=""/>
    <m/>
    <m/>
    <s v=""/>
  </r>
  <r>
    <x v="9"/>
    <x v="1"/>
    <d v="2015-02-19T00:00:00"/>
    <m/>
    <m/>
    <s v=""/>
    <m/>
    <m/>
    <s v=""/>
  </r>
  <r>
    <x v="9"/>
    <x v="1"/>
    <d v="2015-02-20T00:00:00"/>
    <m/>
    <m/>
    <s v=""/>
    <m/>
    <m/>
    <s v=""/>
  </r>
  <r>
    <x v="9"/>
    <x v="1"/>
    <d v="2015-02-21T00:00:00"/>
    <m/>
    <m/>
    <s v=""/>
    <m/>
    <m/>
    <s v=""/>
  </r>
  <r>
    <x v="9"/>
    <x v="1"/>
    <d v="2015-02-22T00:00:00"/>
    <m/>
    <m/>
    <s v=""/>
    <m/>
    <m/>
    <s v=""/>
  </r>
  <r>
    <x v="9"/>
    <x v="1"/>
    <d v="2015-02-23T00:00:00"/>
    <m/>
    <m/>
    <s v=""/>
    <m/>
    <m/>
    <s v=""/>
  </r>
  <r>
    <x v="9"/>
    <x v="1"/>
    <d v="2015-02-24T00:00:00"/>
    <m/>
    <m/>
    <s v=""/>
    <m/>
    <m/>
    <s v=""/>
  </r>
  <r>
    <x v="9"/>
    <x v="1"/>
    <d v="2015-02-25T00:00:00"/>
    <m/>
    <m/>
    <s v=""/>
    <m/>
    <m/>
    <s v=""/>
  </r>
  <r>
    <x v="9"/>
    <x v="1"/>
    <d v="2015-02-26T00:00:00"/>
    <m/>
    <m/>
    <s v=""/>
    <m/>
    <m/>
    <s v=""/>
  </r>
  <r>
    <x v="9"/>
    <x v="1"/>
    <d v="2015-02-27T00:00:00"/>
    <m/>
    <m/>
    <s v=""/>
    <m/>
    <m/>
    <s v=""/>
  </r>
  <r>
    <x v="9"/>
    <x v="1"/>
    <d v="2015-02-28T00:00:00"/>
    <m/>
    <m/>
    <s v=""/>
    <m/>
    <m/>
    <s v=""/>
  </r>
  <r>
    <x v="10"/>
    <x v="1"/>
    <d v="2015-03-01T00:00:00"/>
    <m/>
    <m/>
    <s v=""/>
    <m/>
    <m/>
    <s v=""/>
  </r>
  <r>
    <x v="10"/>
    <x v="1"/>
    <d v="2015-03-02T00:00:00"/>
    <m/>
    <m/>
    <s v=""/>
    <m/>
    <m/>
    <s v=""/>
  </r>
  <r>
    <x v="10"/>
    <x v="1"/>
    <d v="2015-03-03T00:00:00"/>
    <m/>
    <m/>
    <s v=""/>
    <m/>
    <m/>
    <s v=""/>
  </r>
  <r>
    <x v="10"/>
    <x v="1"/>
    <d v="2015-03-04T00:00:00"/>
    <m/>
    <m/>
    <s v=""/>
    <m/>
    <m/>
    <s v=""/>
  </r>
  <r>
    <x v="10"/>
    <x v="1"/>
    <d v="2015-03-05T00:00:00"/>
    <m/>
    <m/>
    <s v=""/>
    <m/>
    <m/>
    <s v=""/>
  </r>
  <r>
    <x v="10"/>
    <x v="1"/>
    <d v="2015-03-06T00:00:00"/>
    <m/>
    <m/>
    <s v=""/>
    <m/>
    <m/>
    <s v=""/>
  </r>
  <r>
    <x v="10"/>
    <x v="1"/>
    <d v="2015-03-07T00:00:00"/>
    <m/>
    <m/>
    <s v=""/>
    <m/>
    <m/>
    <s v=""/>
  </r>
  <r>
    <x v="10"/>
    <x v="1"/>
    <d v="2015-03-08T00:00:00"/>
    <m/>
    <m/>
    <s v=""/>
    <m/>
    <m/>
    <s v=""/>
  </r>
  <r>
    <x v="10"/>
    <x v="1"/>
    <d v="2015-03-09T00:00:00"/>
    <m/>
    <m/>
    <s v=""/>
    <m/>
    <m/>
    <s v=""/>
  </r>
  <r>
    <x v="10"/>
    <x v="1"/>
    <d v="2015-03-10T00:00:00"/>
    <m/>
    <m/>
    <s v=""/>
    <m/>
    <m/>
    <s v=""/>
  </r>
  <r>
    <x v="10"/>
    <x v="1"/>
    <d v="2015-03-11T00:00:00"/>
    <m/>
    <m/>
    <s v=""/>
    <m/>
    <m/>
    <s v=""/>
  </r>
  <r>
    <x v="10"/>
    <x v="1"/>
    <d v="2015-03-12T00:00:00"/>
    <m/>
    <m/>
    <s v=""/>
    <m/>
    <m/>
    <s v=""/>
  </r>
  <r>
    <x v="10"/>
    <x v="1"/>
    <d v="2015-03-13T00:00:00"/>
    <m/>
    <m/>
    <s v=""/>
    <m/>
    <m/>
    <s v=""/>
  </r>
  <r>
    <x v="10"/>
    <x v="1"/>
    <d v="2015-03-14T00:00:00"/>
    <m/>
    <m/>
    <s v=""/>
    <m/>
    <m/>
    <s v=""/>
  </r>
  <r>
    <x v="10"/>
    <x v="1"/>
    <d v="2015-03-15T00:00:00"/>
    <m/>
    <m/>
    <s v=""/>
    <m/>
    <m/>
    <s v=""/>
  </r>
  <r>
    <x v="10"/>
    <x v="1"/>
    <d v="2015-03-16T00:00:00"/>
    <m/>
    <m/>
    <s v=""/>
    <m/>
    <m/>
    <s v=""/>
  </r>
  <r>
    <x v="10"/>
    <x v="1"/>
    <d v="2015-03-17T00:00:00"/>
    <m/>
    <m/>
    <s v=""/>
    <m/>
    <m/>
    <s v=""/>
  </r>
  <r>
    <x v="10"/>
    <x v="1"/>
    <d v="2015-03-18T00:00:00"/>
    <m/>
    <m/>
    <s v=""/>
    <m/>
    <m/>
    <s v=""/>
  </r>
  <r>
    <x v="10"/>
    <x v="1"/>
    <d v="2015-03-19T00:00:00"/>
    <m/>
    <m/>
    <s v=""/>
    <m/>
    <m/>
    <s v=""/>
  </r>
  <r>
    <x v="10"/>
    <x v="1"/>
    <d v="2015-03-20T00:00:00"/>
    <m/>
    <m/>
    <s v=""/>
    <m/>
    <m/>
    <s v=""/>
  </r>
  <r>
    <x v="10"/>
    <x v="1"/>
    <d v="2015-03-21T00:00:00"/>
    <m/>
    <m/>
    <s v=""/>
    <m/>
    <m/>
    <s v=""/>
  </r>
  <r>
    <x v="10"/>
    <x v="1"/>
    <d v="2015-03-22T00:00:00"/>
    <m/>
    <m/>
    <s v=""/>
    <m/>
    <m/>
    <s v=""/>
  </r>
  <r>
    <x v="10"/>
    <x v="1"/>
    <d v="2015-03-23T00:00:00"/>
    <m/>
    <m/>
    <s v=""/>
    <m/>
    <m/>
    <s v=""/>
  </r>
  <r>
    <x v="10"/>
    <x v="1"/>
    <d v="2015-03-24T00:00:00"/>
    <m/>
    <m/>
    <s v=""/>
    <m/>
    <m/>
    <s v=""/>
  </r>
  <r>
    <x v="10"/>
    <x v="1"/>
    <d v="2015-03-25T00:00:00"/>
    <m/>
    <m/>
    <s v=""/>
    <m/>
    <m/>
    <s v=""/>
  </r>
  <r>
    <x v="10"/>
    <x v="1"/>
    <d v="2015-03-26T00:00:00"/>
    <m/>
    <m/>
    <s v=""/>
    <m/>
    <m/>
    <s v=""/>
  </r>
  <r>
    <x v="10"/>
    <x v="1"/>
    <d v="2015-03-27T00:00:00"/>
    <m/>
    <m/>
    <s v=""/>
    <m/>
    <m/>
    <s v=""/>
  </r>
  <r>
    <x v="10"/>
    <x v="1"/>
    <d v="2015-03-28T00:00:00"/>
    <m/>
    <m/>
    <s v=""/>
    <m/>
    <m/>
    <s v=""/>
  </r>
  <r>
    <x v="10"/>
    <x v="1"/>
    <d v="2015-03-29T00:00:00"/>
    <m/>
    <m/>
    <s v=""/>
    <m/>
    <m/>
    <s v=""/>
  </r>
  <r>
    <x v="10"/>
    <x v="1"/>
    <d v="2015-03-30T00:00:00"/>
    <m/>
    <m/>
    <s v=""/>
    <m/>
    <m/>
    <s v=""/>
  </r>
  <r>
    <x v="10"/>
    <x v="1"/>
    <d v="2015-03-31T00:00:00"/>
    <m/>
    <m/>
    <s v=""/>
    <m/>
    <m/>
    <s v=""/>
  </r>
  <r>
    <x v="11"/>
    <x v="1"/>
    <d v="2015-04-01T00:00:00"/>
    <m/>
    <m/>
    <s v=""/>
    <m/>
    <m/>
    <s v=""/>
  </r>
  <r>
    <x v="11"/>
    <x v="1"/>
    <d v="2015-04-02T00:00:00"/>
    <m/>
    <m/>
    <s v=""/>
    <m/>
    <m/>
    <s v=""/>
  </r>
  <r>
    <x v="11"/>
    <x v="1"/>
    <d v="2015-04-03T00:00:00"/>
    <m/>
    <m/>
    <s v=""/>
    <m/>
    <m/>
    <s v=""/>
  </r>
  <r>
    <x v="11"/>
    <x v="1"/>
    <d v="2015-04-04T00:00:00"/>
    <m/>
    <m/>
    <s v=""/>
    <m/>
    <m/>
    <s v=""/>
  </r>
  <r>
    <x v="11"/>
    <x v="1"/>
    <d v="2015-04-05T00:00:00"/>
    <m/>
    <m/>
    <s v=""/>
    <m/>
    <m/>
    <s v=""/>
  </r>
  <r>
    <x v="11"/>
    <x v="1"/>
    <d v="2015-04-06T00:00:00"/>
    <m/>
    <m/>
    <s v=""/>
    <m/>
    <m/>
    <s v=""/>
  </r>
  <r>
    <x v="11"/>
    <x v="1"/>
    <d v="2015-04-07T00:00:00"/>
    <m/>
    <m/>
    <s v=""/>
    <m/>
    <m/>
    <s v=""/>
  </r>
  <r>
    <x v="11"/>
    <x v="1"/>
    <d v="2015-04-08T00:00:00"/>
    <m/>
    <m/>
    <s v=""/>
    <m/>
    <m/>
    <s v=""/>
  </r>
  <r>
    <x v="11"/>
    <x v="1"/>
    <d v="2015-04-09T00:00:00"/>
    <m/>
    <m/>
    <s v=""/>
    <m/>
    <m/>
    <s v=""/>
  </r>
  <r>
    <x v="11"/>
    <x v="1"/>
    <d v="2015-04-10T00:00:00"/>
    <m/>
    <m/>
    <s v=""/>
    <m/>
    <m/>
    <s v=""/>
  </r>
  <r>
    <x v="11"/>
    <x v="1"/>
    <d v="2015-04-11T00:00:00"/>
    <m/>
    <m/>
    <s v=""/>
    <m/>
    <m/>
    <s v=""/>
  </r>
  <r>
    <x v="11"/>
    <x v="1"/>
    <d v="2015-04-12T00:00:00"/>
    <m/>
    <m/>
    <s v=""/>
    <m/>
    <m/>
    <s v=""/>
  </r>
  <r>
    <x v="11"/>
    <x v="1"/>
    <d v="2015-04-13T00:00:00"/>
    <m/>
    <m/>
    <s v=""/>
    <m/>
    <m/>
    <s v=""/>
  </r>
  <r>
    <x v="11"/>
    <x v="1"/>
    <d v="2015-04-14T00:00:00"/>
    <m/>
    <m/>
    <s v=""/>
    <m/>
    <m/>
    <s v=""/>
  </r>
  <r>
    <x v="11"/>
    <x v="1"/>
    <d v="2015-04-15T00:00:00"/>
    <m/>
    <m/>
    <s v=""/>
    <m/>
    <m/>
    <s v=""/>
  </r>
  <r>
    <x v="11"/>
    <x v="1"/>
    <d v="2015-04-16T00:00:00"/>
    <m/>
    <m/>
    <s v=""/>
    <m/>
    <m/>
    <s v=""/>
  </r>
  <r>
    <x v="11"/>
    <x v="1"/>
    <d v="2015-04-17T00:00:00"/>
    <m/>
    <m/>
    <s v=""/>
    <m/>
    <m/>
    <s v=""/>
  </r>
  <r>
    <x v="11"/>
    <x v="1"/>
    <d v="2015-04-18T00:00:00"/>
    <m/>
    <m/>
    <s v=""/>
    <m/>
    <m/>
    <s v=""/>
  </r>
  <r>
    <x v="11"/>
    <x v="1"/>
    <d v="2015-04-19T00:00:00"/>
    <m/>
    <m/>
    <s v=""/>
    <m/>
    <m/>
    <s v=""/>
  </r>
  <r>
    <x v="11"/>
    <x v="1"/>
    <d v="2015-04-20T00:00:00"/>
    <m/>
    <m/>
    <s v=""/>
    <m/>
    <m/>
    <s v=""/>
  </r>
  <r>
    <x v="11"/>
    <x v="1"/>
    <d v="2015-04-21T00:00:00"/>
    <m/>
    <m/>
    <s v=""/>
    <m/>
    <m/>
    <s v=""/>
  </r>
  <r>
    <x v="11"/>
    <x v="1"/>
    <d v="2015-04-22T00:00:00"/>
    <m/>
    <m/>
    <s v=""/>
    <m/>
    <m/>
    <s v=""/>
  </r>
  <r>
    <x v="11"/>
    <x v="1"/>
    <d v="2015-04-23T00:00:00"/>
    <m/>
    <m/>
    <s v=""/>
    <m/>
    <m/>
    <s v=""/>
  </r>
  <r>
    <x v="11"/>
    <x v="1"/>
    <d v="2015-04-24T00:00:00"/>
    <m/>
    <m/>
    <s v=""/>
    <m/>
    <m/>
    <s v=""/>
  </r>
  <r>
    <x v="11"/>
    <x v="1"/>
    <d v="2015-04-25T00:00:00"/>
    <m/>
    <m/>
    <s v=""/>
    <m/>
    <m/>
    <s v=""/>
  </r>
  <r>
    <x v="11"/>
    <x v="1"/>
    <d v="2015-04-26T00:00:00"/>
    <m/>
    <m/>
    <s v=""/>
    <m/>
    <m/>
    <s v=""/>
  </r>
  <r>
    <x v="11"/>
    <x v="1"/>
    <d v="2015-04-27T00:00:00"/>
    <m/>
    <m/>
    <s v=""/>
    <m/>
    <m/>
    <s v=""/>
  </r>
  <r>
    <x v="11"/>
    <x v="1"/>
    <d v="2015-04-28T00:00:00"/>
    <m/>
    <m/>
    <s v=""/>
    <m/>
    <m/>
    <s v=""/>
  </r>
  <r>
    <x v="11"/>
    <x v="1"/>
    <d v="2015-04-29T00:00:00"/>
    <m/>
    <m/>
    <s v=""/>
    <m/>
    <m/>
    <s v=""/>
  </r>
  <r>
    <x v="11"/>
    <x v="1"/>
    <d v="2015-04-30T00:00:00"/>
    <m/>
    <m/>
    <s v=""/>
    <m/>
    <m/>
    <s v=""/>
  </r>
  <r>
    <x v="0"/>
    <x v="1"/>
    <d v="2015-05-01T00:00:00"/>
    <m/>
    <m/>
    <s v=""/>
    <m/>
    <m/>
    <s v=""/>
  </r>
  <r>
    <x v="0"/>
    <x v="1"/>
    <d v="2015-05-02T00:00:00"/>
    <m/>
    <m/>
    <s v=""/>
    <m/>
    <m/>
    <s v=""/>
  </r>
  <r>
    <x v="0"/>
    <x v="1"/>
    <d v="2015-05-03T00:00:00"/>
    <m/>
    <m/>
    <s v=""/>
    <m/>
    <m/>
    <s v=""/>
  </r>
  <r>
    <x v="0"/>
    <x v="1"/>
    <d v="2015-05-04T00:00:00"/>
    <m/>
    <m/>
    <s v=""/>
    <m/>
    <m/>
    <s v=""/>
  </r>
  <r>
    <x v="0"/>
    <x v="1"/>
    <d v="2015-05-05T00:00:00"/>
    <m/>
    <m/>
    <s v=""/>
    <m/>
    <m/>
    <s v=""/>
  </r>
  <r>
    <x v="0"/>
    <x v="1"/>
    <d v="2015-05-06T00:00:00"/>
    <m/>
    <m/>
    <s v=""/>
    <m/>
    <m/>
    <s v=""/>
  </r>
  <r>
    <x v="0"/>
    <x v="1"/>
    <d v="2015-05-07T00:00:00"/>
    <m/>
    <m/>
    <s v=""/>
    <m/>
    <m/>
    <s v=""/>
  </r>
  <r>
    <x v="0"/>
    <x v="1"/>
    <d v="2015-05-08T00:00:00"/>
    <m/>
    <m/>
    <s v=""/>
    <m/>
    <m/>
    <s v=""/>
  </r>
  <r>
    <x v="0"/>
    <x v="1"/>
    <d v="2015-05-09T00:00:00"/>
    <m/>
    <m/>
    <s v=""/>
    <m/>
    <m/>
    <s v=""/>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x v="0"/>
    <d v="2014-05-10T00:00:00"/>
    <n v="20.7"/>
    <n v="12.8"/>
    <n v="16.75"/>
    <n v="0"/>
    <n v="0"/>
    <n v="0"/>
  </r>
  <r>
    <x v="0"/>
    <x v="0"/>
    <d v="2014-05-11T00:00:00"/>
    <n v="20.3"/>
    <n v="12.700000000000001"/>
    <n v="16.5"/>
    <n v="0"/>
    <n v="26.669999999999998"/>
    <n v="26.669999999999998"/>
  </r>
  <r>
    <x v="0"/>
    <x v="0"/>
    <d v="2014-05-12T00:00:00"/>
    <n v="16.900000000000002"/>
    <n v="9.7000000000000011"/>
    <n v="13.3"/>
    <n v="0"/>
    <n v="0"/>
    <n v="0"/>
  </r>
  <r>
    <x v="0"/>
    <x v="0"/>
    <d v="2014-05-13T00:00:00"/>
    <n v="25.2"/>
    <n v="8.5"/>
    <n v="16.850000000000001"/>
    <n v="0"/>
    <n v="0"/>
    <n v="0"/>
  </r>
  <r>
    <x v="0"/>
    <x v="0"/>
    <d v="2014-05-14T00:00:00"/>
    <n v="25.900000000000002"/>
    <n v="12.9"/>
    <n v="19.400000000000002"/>
    <n v="0"/>
    <n v="0"/>
    <n v="0"/>
  </r>
  <r>
    <x v="0"/>
    <x v="0"/>
    <d v="2014-05-15T00:00:00"/>
    <n v="19.600000000000001"/>
    <n v="14.100000000000001"/>
    <n v="16.850000000000001"/>
    <n v="0"/>
    <n v="0"/>
    <n v="0"/>
  </r>
  <r>
    <x v="0"/>
    <x v="0"/>
    <d v="2014-05-16T00:00:00"/>
    <n v="18.7"/>
    <n v="12.100000000000001"/>
    <n v="15.4"/>
    <n v="0"/>
    <n v="0"/>
    <n v="0"/>
  </r>
  <r>
    <x v="0"/>
    <x v="0"/>
    <d v="2014-05-17T00:00:00"/>
    <n v="21.900000000000002"/>
    <n v="12"/>
    <n v="16.950000000000003"/>
    <n v="0"/>
    <n v="0"/>
    <n v="0"/>
  </r>
  <r>
    <x v="0"/>
    <x v="0"/>
    <d v="2014-05-18T00:00:00"/>
    <n v="28.2"/>
    <n v="9.8000000000000007"/>
    <n v="19"/>
    <n v="2.4384000000000001"/>
    <n v="0"/>
    <n v="2.4384000000000001"/>
  </r>
  <r>
    <x v="0"/>
    <x v="0"/>
    <d v="2014-05-19T00:00:00"/>
    <n v="26.5"/>
    <n v="16.100000000000001"/>
    <n v="21.3"/>
    <n v="0.40640000000000004"/>
    <n v="0"/>
    <n v="0.40640000000000004"/>
  </r>
  <r>
    <x v="0"/>
    <x v="0"/>
    <d v="2014-05-20T00:00:00"/>
    <n v="25.7"/>
    <n v="14.4"/>
    <n v="20.05"/>
    <n v="0"/>
    <n v="0"/>
    <n v="0"/>
  </r>
  <r>
    <x v="0"/>
    <x v="0"/>
    <d v="2014-05-21T00:00:00"/>
    <n v="23.900000000000002"/>
    <n v="12.8"/>
    <n v="18.350000000000001"/>
    <n v="0"/>
    <n v="0"/>
    <n v="0"/>
  </r>
  <r>
    <x v="0"/>
    <x v="0"/>
    <d v="2014-05-22T00:00:00"/>
    <n v="21.900000000000002"/>
    <n v="12"/>
    <n v="16.950000000000003"/>
    <n v="0"/>
    <n v="0"/>
    <n v="0"/>
  </r>
  <r>
    <x v="0"/>
    <x v="0"/>
    <d v="2014-05-23T00:00:00"/>
    <n v="23.3"/>
    <n v="7.5"/>
    <n v="15.4"/>
    <n v="4.8768000000000002"/>
    <n v="0"/>
    <n v="4.8768000000000002"/>
  </r>
  <r>
    <x v="0"/>
    <x v="0"/>
    <d v="2014-05-24T00:00:00"/>
    <n v="22.8"/>
    <n v="11.4"/>
    <n v="17.100000000000001"/>
    <n v="0"/>
    <n v="0"/>
    <n v="0"/>
  </r>
  <r>
    <x v="0"/>
    <x v="0"/>
    <d v="2014-05-25T00:00:00"/>
    <n v="25.900000000000002"/>
    <n v="11.100000000000001"/>
    <n v="18.5"/>
    <n v="0"/>
    <n v="0"/>
    <n v="0"/>
  </r>
  <r>
    <x v="0"/>
    <x v="0"/>
    <d v="2014-05-26T00:00:00"/>
    <n v="18.100000000000001"/>
    <n v="12.600000000000001"/>
    <n v="15.350000000000001"/>
    <n v="0"/>
    <n v="0"/>
    <n v="0"/>
  </r>
  <r>
    <x v="0"/>
    <x v="0"/>
    <d v="2014-05-27T00:00:00"/>
    <n v="19.400000000000002"/>
    <n v="11.8"/>
    <n v="15.600000000000001"/>
    <n v="0"/>
    <n v="0"/>
    <n v="0"/>
  </r>
  <r>
    <x v="0"/>
    <x v="0"/>
    <d v="2014-05-28T00:00:00"/>
    <n v="23.1"/>
    <n v="10.4"/>
    <n v="16.75"/>
    <n v="0"/>
    <n v="0"/>
    <n v="0"/>
  </r>
  <r>
    <x v="0"/>
    <x v="0"/>
    <d v="2014-05-29T00:00:00"/>
    <n v="27.5"/>
    <n v="7.8"/>
    <n v="17.649999999999999"/>
    <n v="0"/>
    <n v="0"/>
    <n v="0"/>
  </r>
  <r>
    <x v="0"/>
    <x v="0"/>
    <d v="2014-05-30T00:00:00"/>
    <n v="26.1"/>
    <n v="10.8"/>
    <n v="18.450000000000003"/>
    <n v="0"/>
    <n v="26.669999999999998"/>
    <n v="26.669999999999998"/>
  </r>
  <r>
    <x v="0"/>
    <x v="0"/>
    <d v="2014-05-31T00:00:00"/>
    <n v="29.3"/>
    <n v="14.700000000000001"/>
    <n v="22"/>
    <n v="0"/>
    <n v="0"/>
    <n v="0"/>
  </r>
  <r>
    <x v="1"/>
    <x v="0"/>
    <d v="2014-06-01T00:00:00"/>
    <n v="30.6"/>
    <n v="19.7"/>
    <n v="25.15"/>
    <n v="0"/>
    <n v="0"/>
    <n v="0"/>
  </r>
  <r>
    <x v="1"/>
    <x v="0"/>
    <d v="2014-06-02T00:00:00"/>
    <n v="32.6"/>
    <n v="19.7"/>
    <n v="26.15"/>
    <n v="0"/>
    <n v="0"/>
    <n v="0"/>
  </r>
  <r>
    <x v="1"/>
    <x v="0"/>
    <d v="2014-06-03T00:00:00"/>
    <n v="31.6"/>
    <n v="16.7"/>
    <n v="24.15"/>
    <n v="0"/>
    <n v="0"/>
    <n v="0"/>
  </r>
  <r>
    <x v="1"/>
    <x v="0"/>
    <d v="2014-06-04T00:00:00"/>
    <n v="29.7"/>
    <n v="14.100000000000001"/>
    <n v="21.9"/>
    <n v="0"/>
    <n v="0"/>
    <n v="0"/>
  </r>
  <r>
    <x v="1"/>
    <x v="0"/>
    <d v="2014-06-05T00:00:00"/>
    <n v="31.5"/>
    <n v="16.600000000000001"/>
    <n v="24.05"/>
    <n v="0.20320000000000002"/>
    <n v="0"/>
    <n v="0.20320000000000002"/>
  </r>
  <r>
    <x v="1"/>
    <x v="0"/>
    <d v="2014-06-06T00:00:00"/>
    <n v="32.9"/>
    <n v="17.8"/>
    <n v="25.35"/>
    <n v="0"/>
    <n v="0"/>
    <n v="0"/>
  </r>
  <r>
    <x v="1"/>
    <x v="0"/>
    <d v="2014-06-07T00:00:00"/>
    <n v="35"/>
    <n v="21.1"/>
    <n v="28.05"/>
    <n v="0"/>
    <n v="0"/>
    <n v="0"/>
  </r>
  <r>
    <x v="1"/>
    <x v="0"/>
    <d v="2014-06-08T00:00:00"/>
    <n v="32.4"/>
    <n v="21.400000000000002"/>
    <n v="26.9"/>
    <n v="10.5664"/>
    <n v="0"/>
    <n v="10.5664"/>
  </r>
  <r>
    <x v="1"/>
    <x v="0"/>
    <d v="2014-06-09T00:00:00"/>
    <n v="30.400000000000002"/>
    <n v="19.100000000000001"/>
    <n v="24.75"/>
    <n v="6.5024000000000015"/>
    <n v="26.669999999999998"/>
    <n v="33.172399999999996"/>
  </r>
  <r>
    <x v="1"/>
    <x v="0"/>
    <d v="2014-06-10T00:00:00"/>
    <n v="26.2"/>
    <n v="15.100000000000001"/>
    <n v="20.65"/>
    <n v="7.112000000000001"/>
    <n v="0"/>
    <n v="7.112000000000001"/>
  </r>
  <r>
    <x v="1"/>
    <x v="0"/>
    <d v="2014-06-11T00:00:00"/>
    <n v="26.7"/>
    <n v="12.4"/>
    <n v="19.55"/>
    <n v="0"/>
    <n v="0"/>
    <n v="0"/>
  </r>
  <r>
    <x v="1"/>
    <x v="0"/>
    <d v="2014-06-12T00:00:00"/>
    <n v="29"/>
    <n v="11.100000000000001"/>
    <n v="20.05"/>
    <n v="0"/>
    <n v="0"/>
    <n v="0"/>
  </r>
  <r>
    <x v="1"/>
    <x v="0"/>
    <d v="2014-06-13T00:00:00"/>
    <n v="25.7"/>
    <n v="20.900000000000002"/>
    <n v="23.3"/>
    <n v="0"/>
    <n v="0"/>
    <n v="0"/>
  </r>
  <r>
    <x v="1"/>
    <x v="0"/>
    <d v="2014-06-14T00:00:00"/>
    <n v="27.7"/>
    <n v="16.100000000000001"/>
    <n v="21.9"/>
    <n v="0"/>
    <n v="0"/>
    <n v="0"/>
  </r>
  <r>
    <x v="1"/>
    <x v="0"/>
    <d v="2014-06-15T00:00:00"/>
    <n v="25.7"/>
    <n v="13.9"/>
    <n v="19.8"/>
    <n v="0"/>
    <n v="0"/>
    <n v="0"/>
  </r>
  <r>
    <x v="1"/>
    <x v="0"/>
    <d v="2014-06-16T00:00:00"/>
    <n v="24.900000000000002"/>
    <n v="12.9"/>
    <n v="18.900000000000002"/>
    <n v="1.6256000000000002"/>
    <n v="0"/>
    <n v="1.6256000000000002"/>
  </r>
  <r>
    <x v="1"/>
    <x v="0"/>
    <d v="2014-06-17T00:00:00"/>
    <n v="20.6"/>
    <n v="12"/>
    <n v="16.3"/>
    <n v="0"/>
    <n v="0"/>
    <n v="0"/>
  </r>
  <r>
    <x v="1"/>
    <x v="0"/>
    <d v="2014-06-18T00:00:00"/>
    <n v="25.7"/>
    <n v="12.200000000000001"/>
    <n v="18.95"/>
    <n v="2.032"/>
    <n v="0"/>
    <n v="2.032"/>
  </r>
  <r>
    <x v="1"/>
    <x v="0"/>
    <d v="2014-06-19T00:00:00"/>
    <n v="29.7"/>
    <n v="17.100000000000001"/>
    <n v="23.4"/>
    <n v="0"/>
    <n v="0"/>
    <n v="0"/>
  </r>
  <r>
    <x v="1"/>
    <x v="0"/>
    <d v="2014-06-20T00:00:00"/>
    <n v="28.5"/>
    <n v="20.6"/>
    <n v="24.55"/>
    <n v="0"/>
    <n v="26.669999999999998"/>
    <n v="26.669999999999998"/>
  </r>
  <r>
    <x v="1"/>
    <x v="0"/>
    <d v="2014-06-21T00:00:00"/>
    <n v="27.5"/>
    <n v="18.400000000000002"/>
    <n v="22.950000000000003"/>
    <n v="0"/>
    <n v="0"/>
    <n v="0"/>
  </r>
  <r>
    <x v="1"/>
    <x v="0"/>
    <d v="2014-06-22T00:00:00"/>
    <n v="29.8"/>
    <n v="14.8"/>
    <n v="22.3"/>
    <n v="0"/>
    <n v="0"/>
    <n v="0"/>
  </r>
  <r>
    <x v="1"/>
    <x v="0"/>
    <d v="2014-06-23T00:00:00"/>
    <n v="28.900000000000002"/>
    <n v="15"/>
    <n v="21.950000000000003"/>
    <n v="0"/>
    <n v="0"/>
    <n v="0"/>
  </r>
  <r>
    <x v="1"/>
    <x v="0"/>
    <d v="2014-06-24T00:00:00"/>
    <n v="28.900000000000002"/>
    <n v="14.3"/>
    <n v="21.6"/>
    <n v="0"/>
    <n v="0"/>
    <n v="0"/>
  </r>
  <r>
    <x v="1"/>
    <x v="0"/>
    <d v="2014-06-25T00:00:00"/>
    <n v="33.5"/>
    <n v="12"/>
    <n v="22.75"/>
    <n v="0"/>
    <n v="0"/>
    <n v="0"/>
  </r>
  <r>
    <x v="1"/>
    <x v="0"/>
    <d v="2014-06-26T00:00:00"/>
    <n v="32.9"/>
    <n v="14.9"/>
    <n v="23.9"/>
    <n v="0"/>
    <n v="26.669999999999998"/>
    <n v="26.669999999999998"/>
  </r>
  <r>
    <x v="1"/>
    <x v="0"/>
    <d v="2014-06-27T00:00:00"/>
    <n v="32.1"/>
    <n v="18.7"/>
    <n v="25.4"/>
    <n v="0"/>
    <n v="0"/>
    <n v="0"/>
  </r>
  <r>
    <x v="1"/>
    <x v="0"/>
    <d v="2014-06-28T00:00:00"/>
    <n v="27.3"/>
    <n v="13.700000000000001"/>
    <n v="20.5"/>
    <n v="0"/>
    <n v="0"/>
    <n v="0"/>
  </r>
  <r>
    <x v="1"/>
    <x v="0"/>
    <d v="2014-06-29T00:00:00"/>
    <n v="29.7"/>
    <n v="11.600000000000001"/>
    <n v="20.65"/>
    <n v="0"/>
    <n v="0"/>
    <n v="0"/>
  </r>
  <r>
    <x v="1"/>
    <x v="0"/>
    <d v="2014-06-30T00:00:00"/>
    <n v="27.900000000000002"/>
    <n v="18.900000000000002"/>
    <n v="23.400000000000002"/>
    <n v="0"/>
    <n v="0"/>
    <n v="0"/>
  </r>
  <r>
    <x v="2"/>
    <x v="0"/>
    <d v="2014-07-01T00:00:00"/>
    <n v="31.400000000000002"/>
    <n v="17.2"/>
    <n v="24.3"/>
    <n v="0"/>
    <n v="0"/>
    <n v="0"/>
  </r>
  <r>
    <x v="2"/>
    <x v="0"/>
    <d v="2014-07-02T00:00:00"/>
    <n v="29.400000000000002"/>
    <n v="19.3"/>
    <n v="24.35"/>
    <n v="0"/>
    <n v="0"/>
    <n v="0"/>
  </r>
  <r>
    <x v="2"/>
    <x v="0"/>
    <d v="2014-07-03T00:00:00"/>
    <n v="28.7"/>
    <n v="19.600000000000001"/>
    <n v="24.15"/>
    <n v="0"/>
    <n v="0"/>
    <n v="0"/>
  </r>
  <r>
    <x v="2"/>
    <x v="0"/>
    <d v="2014-07-04T00:00:00"/>
    <n v="29.8"/>
    <n v="17.400000000000002"/>
    <n v="23.6"/>
    <n v="0"/>
    <n v="0"/>
    <n v="0"/>
  </r>
  <r>
    <x v="2"/>
    <x v="0"/>
    <d v="2014-07-05T00:00:00"/>
    <n v="28.1"/>
    <n v="16.2"/>
    <n v="22.15"/>
    <n v="0"/>
    <n v="0"/>
    <n v="0"/>
  </r>
  <r>
    <x v="2"/>
    <x v="0"/>
    <d v="2014-07-06T00:00:00"/>
    <n v="29.400000000000002"/>
    <n v="16.399999999999999"/>
    <n v="22.9"/>
    <n v="0"/>
    <n v="0"/>
    <n v="0"/>
  </r>
  <r>
    <x v="2"/>
    <x v="0"/>
    <d v="2014-07-07T00:00:00"/>
    <n v="28.900000000000002"/>
    <n v="18.600000000000001"/>
    <n v="23.75"/>
    <n v="0"/>
    <n v="26.669999999999998"/>
    <n v="26.669999999999998"/>
  </r>
  <r>
    <x v="2"/>
    <x v="0"/>
    <d v="2014-07-08T00:00:00"/>
    <n v="30.400000000000002"/>
    <n v="15.5"/>
    <n v="22.950000000000003"/>
    <n v="0"/>
    <n v="0"/>
    <n v="0"/>
  </r>
  <r>
    <x v="2"/>
    <x v="0"/>
    <d v="2014-07-09T00:00:00"/>
    <n v="33.099999999999994"/>
    <n v="15.200000000000001"/>
    <n v="24.15"/>
    <n v="0"/>
    <n v="0"/>
    <n v="0"/>
  </r>
  <r>
    <x v="2"/>
    <x v="0"/>
    <d v="2014-07-10T00:00:00"/>
    <n v="27.2"/>
    <n v="16.3"/>
    <n v="21.75"/>
    <n v="0"/>
    <n v="0"/>
    <n v="0"/>
  </r>
  <r>
    <x v="2"/>
    <x v="0"/>
    <d v="2014-07-11T00:00:00"/>
    <n v="33.799999999999997"/>
    <n v="17.600000000000001"/>
    <n v="25.7"/>
    <n v="0"/>
    <n v="0"/>
    <n v="0"/>
  </r>
  <r>
    <x v="2"/>
    <x v="0"/>
    <d v="2014-07-12T00:00:00"/>
    <n v="25.6"/>
    <n v="18.8"/>
    <n v="22.200000000000003"/>
    <n v="0"/>
    <n v="0"/>
    <n v="0"/>
  </r>
  <r>
    <x v="2"/>
    <x v="0"/>
    <d v="2014-07-13T00:00:00"/>
    <n v="33.199999999999996"/>
    <n v="19.400000000000002"/>
    <n v="26.299999999999997"/>
    <n v="0"/>
    <n v="0"/>
    <n v="0"/>
  </r>
  <r>
    <x v="2"/>
    <x v="0"/>
    <d v="2014-07-14T00:00:00"/>
    <n v="25.6"/>
    <n v="17.400000000000002"/>
    <n v="21.5"/>
    <n v="7.1120000000000019"/>
    <n v="0"/>
    <n v="7.1120000000000019"/>
  </r>
  <r>
    <x v="2"/>
    <x v="0"/>
    <d v="2014-07-15T00:00:00"/>
    <n v="23.5"/>
    <n v="12.9"/>
    <n v="18.2"/>
    <n v="0"/>
    <n v="0"/>
    <n v="0"/>
  </r>
  <r>
    <x v="2"/>
    <x v="0"/>
    <d v="2014-07-16T00:00:00"/>
    <n v="28.400000000000002"/>
    <n v="10.100000000000001"/>
    <n v="19.25"/>
    <n v="0"/>
    <n v="0"/>
    <n v="0"/>
  </r>
  <r>
    <x v="2"/>
    <x v="0"/>
    <d v="2014-07-17T00:00:00"/>
    <n v="32.4"/>
    <n v="19.5"/>
    <n v="25.95"/>
    <n v="0"/>
    <n v="0"/>
    <n v="0"/>
  </r>
  <r>
    <x v="2"/>
    <x v="0"/>
    <d v="2014-07-18T00:00:00"/>
    <n v="24.8"/>
    <n v="11.9"/>
    <n v="18.350000000000001"/>
    <n v="0"/>
    <n v="26.669999999999998"/>
    <n v="26.669999999999998"/>
  </r>
  <r>
    <x v="2"/>
    <x v="0"/>
    <d v="2014-07-19T00:00:00"/>
    <n v="27.7"/>
    <n v="11.600000000000001"/>
    <n v="19.649999999999999"/>
    <n v="0"/>
    <n v="0"/>
    <n v="0"/>
  </r>
  <r>
    <x v="2"/>
    <x v="0"/>
    <d v="2014-07-20T00:00:00"/>
    <n v="33.099999999999994"/>
    <n v="14.100000000000001"/>
    <n v="23.599999999999998"/>
    <n v="8.3312000000000008"/>
    <n v="0"/>
    <n v="8.3312000000000008"/>
  </r>
  <r>
    <x v="2"/>
    <x v="0"/>
    <d v="2014-07-21T00:00:00"/>
    <n v="33"/>
    <n v="13.100000000000001"/>
    <n v="23.05"/>
    <n v="0"/>
    <n v="0"/>
    <n v="0"/>
  </r>
  <r>
    <x v="2"/>
    <x v="0"/>
    <d v="2014-07-22T00:00:00"/>
    <n v="33.4"/>
    <n v="15.5"/>
    <n v="24.45"/>
    <n v="1.2192000000000003"/>
    <n v="0"/>
    <n v="1.2192000000000003"/>
  </r>
  <r>
    <x v="2"/>
    <x v="0"/>
    <d v="2014-07-23T00:00:00"/>
    <n v="32.9"/>
    <n v="15.5"/>
    <n v="24.2"/>
    <n v="0"/>
    <n v="0"/>
    <n v="0"/>
  </r>
  <r>
    <x v="2"/>
    <x v="0"/>
    <d v="2014-07-24T00:00:00"/>
    <n v="35.299999999999997"/>
    <n v="16.5"/>
    <n v="25.9"/>
    <n v="5.4864000000000015"/>
    <n v="0"/>
    <n v="5.4864000000000015"/>
  </r>
  <r>
    <x v="2"/>
    <x v="0"/>
    <d v="2014-07-25T00:00:00"/>
    <n v="27.400000000000002"/>
    <n v="17.100000000000001"/>
    <n v="22.25"/>
    <n v="20.523200000000003"/>
    <n v="26.669999999999998"/>
    <n v="47.193200000000004"/>
  </r>
  <r>
    <x v="2"/>
    <x v="0"/>
    <d v="2014-07-26T00:00:00"/>
    <n v="24.7"/>
    <n v="11.5"/>
    <n v="18.100000000000001"/>
    <n v="0.40640000000000004"/>
    <n v="0"/>
    <n v="0.40640000000000004"/>
  </r>
  <r>
    <x v="2"/>
    <x v="0"/>
    <d v="2014-07-27T00:00:00"/>
    <n v="27.5"/>
    <n v="9.2000000000000011"/>
    <n v="18.350000000000001"/>
    <n v="21.539200000000008"/>
    <n v="0"/>
    <n v="21.539200000000008"/>
  </r>
  <r>
    <x v="2"/>
    <x v="0"/>
    <d v="2014-07-28T00:00:00"/>
    <n v="28.2"/>
    <n v="13.8"/>
    <n v="21"/>
    <n v="35.9664"/>
    <n v="0"/>
    <n v="35.9664"/>
  </r>
  <r>
    <x v="2"/>
    <x v="0"/>
    <d v="2014-07-29T00:00:00"/>
    <n v="27.1"/>
    <n v="11.9"/>
    <n v="19.5"/>
    <n v="4.0640000000000001"/>
    <n v="0"/>
    <n v="4.0640000000000001"/>
  </r>
  <r>
    <x v="2"/>
    <x v="0"/>
    <d v="2014-07-30T00:00:00"/>
    <n v="28.6"/>
    <n v="15.700000000000001"/>
    <n v="22.150000000000002"/>
    <n v="13.817599999999999"/>
    <n v="0"/>
    <n v="13.817599999999999"/>
  </r>
  <r>
    <x v="2"/>
    <x v="0"/>
    <d v="2014-07-31T00:00:00"/>
    <n v="29.7"/>
    <n v="13.4"/>
    <n v="21.55"/>
    <n v="0"/>
    <n v="0"/>
    <n v="0"/>
  </r>
  <r>
    <x v="3"/>
    <x v="0"/>
    <d v="2014-08-01T00:00:00"/>
    <n v="24.900000000000002"/>
    <n v="17.5"/>
    <n v="21.200000000000003"/>
    <n v="0"/>
    <n v="0"/>
    <n v="0"/>
  </r>
  <r>
    <x v="3"/>
    <x v="0"/>
    <d v="2014-08-02T00:00:00"/>
    <n v="27.900000000000002"/>
    <n v="16.100000000000001"/>
    <n v="22"/>
    <n v="0.60960000000000003"/>
    <n v="0"/>
    <n v="0.60960000000000003"/>
  </r>
  <r>
    <x v="3"/>
    <x v="0"/>
    <d v="2014-08-03T00:00:00"/>
    <n v="27.8"/>
    <n v="13"/>
    <n v="20.399999999999999"/>
    <n v="0"/>
    <n v="0"/>
    <n v="0"/>
  </r>
  <r>
    <x v="3"/>
    <x v="0"/>
    <d v="2014-08-04T00:00:00"/>
    <n v="30.400000000000002"/>
    <n v="13.8"/>
    <n v="22.1"/>
    <n v="4.2672000000000008"/>
    <n v="0"/>
    <n v="4.2672000000000008"/>
  </r>
  <r>
    <x v="3"/>
    <x v="0"/>
    <d v="2014-08-05T00:00:00"/>
    <n v="29.400000000000002"/>
    <n v="13.3"/>
    <n v="21.35"/>
    <n v="2.8448000000000002"/>
    <n v="0"/>
    <n v="2.8448000000000002"/>
  </r>
  <r>
    <x v="3"/>
    <x v="0"/>
    <d v="2014-08-06T00:00:00"/>
    <n v="28.2"/>
    <n v="13.700000000000001"/>
    <n v="20.95"/>
    <n v="0"/>
    <n v="0"/>
    <n v="0"/>
  </r>
  <r>
    <x v="3"/>
    <x v="0"/>
    <d v="2014-08-07T00:00:00"/>
    <n v="27.8"/>
    <n v="13.700000000000001"/>
    <n v="20.75"/>
    <n v="0.20320000000000002"/>
    <n v="0"/>
    <n v="0.20320000000000002"/>
  </r>
  <r>
    <x v="3"/>
    <x v="0"/>
    <d v="2014-08-08T00:00:00"/>
    <n v="28.1"/>
    <n v="20.400000000000002"/>
    <n v="24.25"/>
    <n v="0"/>
    <n v="26.669999999999998"/>
    <n v="26.669999999999998"/>
  </r>
  <r>
    <x v="3"/>
    <x v="0"/>
    <d v="2014-08-09T00:00:00"/>
    <n v="27.3"/>
    <n v="14.5"/>
    <n v="20.9"/>
    <n v="2.032"/>
    <n v="0"/>
    <n v="2.032"/>
  </r>
  <r>
    <x v="3"/>
    <x v="0"/>
    <d v="2014-08-10T00:00:00"/>
    <n v="29.3"/>
    <n v="13.100000000000001"/>
    <n v="21.200000000000003"/>
    <n v="0"/>
    <n v="0"/>
    <n v="0"/>
  </r>
  <r>
    <x v="3"/>
    <x v="0"/>
    <d v="2014-08-11T00:00:00"/>
    <n v="32.1"/>
    <n v="15.5"/>
    <n v="23.8"/>
    <n v="0"/>
    <n v="0"/>
    <n v="0"/>
  </r>
  <r>
    <x v="3"/>
    <x v="0"/>
    <d v="2014-08-12T00:00:00"/>
    <n v="27.6"/>
    <n v="15.4"/>
    <n v="21.5"/>
    <n v="0"/>
    <n v="0"/>
    <n v="0"/>
  </r>
  <r>
    <x v="3"/>
    <x v="0"/>
    <d v="2014-08-13T00:00:00"/>
    <n v="25.900000000000002"/>
    <n v="11.200000000000001"/>
    <n v="18.55"/>
    <n v="0"/>
    <n v="0"/>
    <n v="0"/>
  </r>
  <r>
    <x v="3"/>
    <x v="0"/>
    <d v="2014-08-14T00:00:00"/>
    <n v="23.900000000000002"/>
    <n v="9.6000000000000014"/>
    <n v="16.75"/>
    <n v="0"/>
    <n v="0"/>
    <n v="0"/>
  </r>
  <r>
    <x v="3"/>
    <x v="0"/>
    <d v="2014-08-15T00:00:00"/>
    <n v="22.900000000000002"/>
    <n v="9.2000000000000011"/>
    <n v="16.05"/>
    <n v="0"/>
    <n v="0"/>
    <n v="0"/>
  </r>
  <r>
    <x v="3"/>
    <x v="0"/>
    <d v="2014-08-16T00:00:00"/>
    <n v="26.400000000000002"/>
    <n v="7.2"/>
    <n v="16.8"/>
    <n v="0.81280000000000008"/>
    <n v="0"/>
    <n v="0.81280000000000008"/>
  </r>
  <r>
    <x v="3"/>
    <x v="0"/>
    <d v="2014-08-17T00:00:00"/>
    <n v="27.5"/>
    <n v="6.6"/>
    <n v="17.05"/>
    <n v="0"/>
    <n v="0"/>
    <n v="0"/>
  </r>
  <r>
    <x v="3"/>
    <x v="0"/>
    <d v="2014-08-18T00:00:00"/>
    <n v="26.5"/>
    <n v="11.200000000000001"/>
    <n v="18.850000000000001"/>
    <n v="0"/>
    <n v="0"/>
    <n v="0"/>
  </r>
  <r>
    <x v="3"/>
    <x v="0"/>
    <d v="2014-08-19T00:00:00"/>
    <n v="26.6"/>
    <n v="12.3"/>
    <n v="19.450000000000003"/>
    <n v="0"/>
    <n v="0"/>
    <n v="0"/>
  </r>
  <r>
    <x v="3"/>
    <x v="0"/>
    <d v="2014-08-20T00:00:00"/>
    <n v="27.400000000000002"/>
    <n v="10.100000000000001"/>
    <n v="18.75"/>
    <n v="0"/>
    <n v="0"/>
    <n v="0"/>
  </r>
  <r>
    <x v="3"/>
    <x v="0"/>
    <d v="2014-08-21T00:00:00"/>
    <n v="20.6"/>
    <n v="8"/>
    <n v="14.3"/>
    <n v="20.116800000000001"/>
    <n v="0"/>
    <n v="20.116800000000001"/>
  </r>
  <r>
    <x v="3"/>
    <x v="0"/>
    <d v="2014-08-22T00:00:00"/>
    <n v="19"/>
    <n v="4.2"/>
    <n v="11.6"/>
    <n v="2.8448000000000002"/>
    <n v="0"/>
    <n v="2.8448000000000002"/>
  </r>
  <r>
    <x v="3"/>
    <x v="0"/>
    <d v="2014-08-23T00:00:00"/>
    <n v="23.5"/>
    <n v="4.4000000000000004"/>
    <n v="13.95"/>
    <n v="0"/>
    <n v="0"/>
    <n v="0"/>
  </r>
  <r>
    <x v="3"/>
    <x v="0"/>
    <d v="2014-08-24T00:00:00"/>
    <n v="21.6"/>
    <n v="12.700000000000001"/>
    <n v="17.150000000000002"/>
    <n v="0"/>
    <n v="0"/>
    <n v="0"/>
  </r>
  <r>
    <x v="3"/>
    <x v="0"/>
    <d v="2014-08-25T00:00:00"/>
    <n v="26.3"/>
    <n v="15"/>
    <n v="20.65"/>
    <n v="0"/>
    <n v="0"/>
    <n v="0"/>
  </r>
  <r>
    <x v="3"/>
    <x v="0"/>
    <d v="2014-08-26T00:00:00"/>
    <n v="23.400000000000002"/>
    <n v="10.9"/>
    <n v="17.150000000000002"/>
    <n v="0"/>
    <n v="0"/>
    <n v="0"/>
  </r>
  <r>
    <x v="3"/>
    <x v="0"/>
    <d v="2014-08-27T00:00:00"/>
    <n v="23.900000000000002"/>
    <n v="8.9"/>
    <n v="16.400000000000002"/>
    <n v="0"/>
    <n v="0"/>
    <n v="0"/>
  </r>
  <r>
    <x v="3"/>
    <x v="0"/>
    <d v="2014-08-28T00:00:00"/>
    <n v="20.6"/>
    <n v="8.6"/>
    <n v="14.600000000000001"/>
    <n v="0"/>
    <n v="0"/>
    <n v="0"/>
  </r>
  <r>
    <x v="3"/>
    <x v="0"/>
    <d v="2014-08-29T00:00:00"/>
    <n v="19.400000000000002"/>
    <n v="10.5"/>
    <n v="14.950000000000001"/>
    <n v="0.40640000000000004"/>
    <n v="0"/>
    <n v="0.40640000000000004"/>
  </r>
  <r>
    <x v="3"/>
    <x v="0"/>
    <d v="2014-08-30T00:00:00"/>
    <n v="19.100000000000001"/>
    <n v="5.7"/>
    <n v="12.4"/>
    <n v="1.6256000000000002"/>
    <n v="26.669999999999998"/>
    <n v="28.295599999999997"/>
  </r>
  <r>
    <x v="3"/>
    <x v="0"/>
    <d v="2014-08-31T00:00:00"/>
    <n v="21.400000000000002"/>
    <n v="4.8999999999999995"/>
    <n v="13.15"/>
    <n v="0"/>
    <n v="0"/>
    <n v="0"/>
  </r>
  <r>
    <x v="4"/>
    <x v="0"/>
    <d v="2014-09-01T00:00:00"/>
    <n v="25.2"/>
    <n v="4"/>
    <n v="14.6"/>
    <n v="0"/>
    <n v="0"/>
    <n v="0"/>
  </r>
  <r>
    <x v="4"/>
    <x v="0"/>
    <d v="2014-09-02T00:00:00"/>
    <n v="28.7"/>
    <n v="7"/>
    <n v="17.850000000000001"/>
    <n v="0"/>
    <n v="0"/>
    <n v="0"/>
  </r>
  <r>
    <x v="4"/>
    <x v="0"/>
    <d v="2014-09-03T00:00:00"/>
    <n v="29.1"/>
    <n v="8.2000000000000011"/>
    <n v="18.650000000000002"/>
    <n v="0"/>
    <n v="0"/>
    <n v="0"/>
  </r>
  <r>
    <x v="4"/>
    <x v="0"/>
    <d v="2014-09-04T00:00:00"/>
    <n v="27.5"/>
    <n v="15.100000000000001"/>
    <n v="21.3"/>
    <n v="0"/>
    <n v="0"/>
    <n v="0"/>
  </r>
  <r>
    <x v="4"/>
    <x v="0"/>
    <d v="2014-09-05T00:00:00"/>
    <n v="28.6"/>
    <n v="13.100000000000001"/>
    <n v="20.85"/>
    <n v="0"/>
    <n v="0"/>
    <n v="0"/>
  </r>
  <r>
    <x v="4"/>
    <x v="0"/>
    <d v="2014-09-06T00:00:00"/>
    <n v="30.3"/>
    <n v="12.5"/>
    <n v="21.4"/>
    <n v="0"/>
    <n v="0"/>
    <n v="0"/>
  </r>
  <r>
    <x v="4"/>
    <x v="0"/>
    <d v="2014-09-07T00:00:00"/>
    <n v="31.1"/>
    <n v="12.5"/>
    <n v="21.8"/>
    <n v="0"/>
    <n v="0"/>
    <n v="0"/>
  </r>
  <r>
    <x v="4"/>
    <x v="0"/>
    <d v="2014-09-08T00:00:00"/>
    <n v="30.3"/>
    <n v="14"/>
    <n v="22.15"/>
    <n v="0"/>
    <n v="0"/>
    <n v="0"/>
  </r>
  <r>
    <x v="4"/>
    <x v="0"/>
    <d v="2014-09-09T00:00:00"/>
    <n v="30.900000000000002"/>
    <n v="15.9"/>
    <n v="23.400000000000002"/>
    <n v="0.20320000000000002"/>
    <n v="0"/>
    <n v="0.20320000000000002"/>
  </r>
  <r>
    <x v="4"/>
    <x v="0"/>
    <d v="2014-09-10T00:00:00"/>
    <n v="31.3"/>
    <n v="12.5"/>
    <n v="21.9"/>
    <n v="0"/>
    <n v="0"/>
    <n v="0"/>
  </r>
  <r>
    <x v="4"/>
    <x v="0"/>
    <d v="2014-09-11T00:00:00"/>
    <n v="32.1"/>
    <n v="11.700000000000001"/>
    <n v="21.900000000000002"/>
    <n v="0"/>
    <n v="0"/>
    <n v="0"/>
  </r>
  <r>
    <x v="4"/>
    <x v="0"/>
    <d v="2014-09-12T00:00:00"/>
    <n v="31.7"/>
    <n v="12.200000000000001"/>
    <n v="21.95"/>
    <n v="0"/>
    <n v="0"/>
    <n v="0"/>
  </r>
  <r>
    <x v="4"/>
    <x v="0"/>
    <d v="2014-09-13T00:00:00"/>
    <n v="33.4"/>
    <n v="12.600000000000001"/>
    <n v="23"/>
    <n v="0"/>
    <n v="0"/>
    <n v="0"/>
  </r>
  <r>
    <x v="4"/>
    <x v="0"/>
    <d v="2014-09-14T00:00:00"/>
    <n v="35.699999999999996"/>
    <n v="14.5"/>
    <n v="25.099999999999998"/>
    <n v="0"/>
    <n v="0"/>
    <n v="0"/>
  </r>
  <r>
    <x v="4"/>
    <x v="0"/>
    <d v="2014-09-15T00:00:00"/>
    <n v="35.199999999999996"/>
    <n v="15.4"/>
    <n v="25.299999999999997"/>
    <n v="0"/>
    <n v="0"/>
    <n v="0"/>
  </r>
  <r>
    <x v="4"/>
    <x v="0"/>
    <d v="2014-09-16T00:00:00"/>
    <n v="35.099999999999994"/>
    <n v="17.2"/>
    <n v="26.15"/>
    <n v="0"/>
    <n v="0"/>
    <n v="0"/>
  </r>
  <r>
    <x v="4"/>
    <x v="0"/>
    <d v="2014-09-17T00:00:00"/>
    <n v="33.199999999999996"/>
    <n v="14.600000000000001"/>
    <n v="23.9"/>
    <n v="3.4543999999999997"/>
    <n v="0"/>
    <n v="3.4543999999999997"/>
  </r>
  <r>
    <x v="4"/>
    <x v="0"/>
    <d v="2014-09-18T00:00:00"/>
    <n v="19.5"/>
    <n v="6.7"/>
    <n v="13.1"/>
    <n v="27.838400000000004"/>
    <n v="0"/>
    <n v="27.838400000000004"/>
  </r>
  <r>
    <x v="4"/>
    <x v="0"/>
    <d v="2014-09-19T00:00:00"/>
    <n v="20.900000000000002"/>
    <n v="3.5"/>
    <n v="12.200000000000001"/>
    <n v="10.769599999999997"/>
    <n v="0"/>
    <n v="10.769599999999997"/>
  </r>
  <r>
    <x v="4"/>
    <x v="0"/>
    <d v="2014-09-20T00:00:00"/>
    <n v="17.2"/>
    <n v="2.4000000000000004"/>
    <n v="9.8000000000000007"/>
    <n v="6.9087999999999994"/>
    <n v="0"/>
    <n v="6.9087999999999994"/>
  </r>
  <r>
    <x v="4"/>
    <x v="0"/>
    <d v="2014-09-21T00:00:00"/>
    <n v="21.6"/>
    <n v="0.20000000000000007"/>
    <n v="10.9"/>
    <n v="0"/>
    <n v="0"/>
    <n v="0"/>
  </r>
  <r>
    <x v="4"/>
    <x v="0"/>
    <d v="2014-09-22T00:00:00"/>
    <n v="25.900000000000002"/>
    <n v="3"/>
    <n v="14.450000000000001"/>
    <n v="0"/>
    <n v="0"/>
    <n v="0"/>
  </r>
  <r>
    <x v="4"/>
    <x v="0"/>
    <d v="2014-09-23T00:00:00"/>
    <n v="27.7"/>
    <n v="5.3999999999999995"/>
    <n v="16.55"/>
    <n v="0.81280000000000008"/>
    <n v="0"/>
    <n v="0.81280000000000008"/>
  </r>
  <r>
    <x v="4"/>
    <x v="0"/>
    <d v="2014-09-24T00:00:00"/>
    <n v="27.6"/>
    <n v="17"/>
    <n v="22.3"/>
    <n v="1.016"/>
    <n v="0"/>
    <n v="1.016"/>
  </r>
  <r>
    <x v="4"/>
    <x v="0"/>
    <d v="2014-09-25T00:00:00"/>
    <n v="25.2"/>
    <n v="9.4"/>
    <n v="17.3"/>
    <n v="0"/>
    <n v="0"/>
    <n v="0"/>
  </r>
  <r>
    <x v="4"/>
    <x v="0"/>
    <d v="2014-09-26T00:00:00"/>
    <m/>
    <m/>
    <s v=""/>
    <m/>
    <m/>
    <s v=""/>
  </r>
  <r>
    <x v="4"/>
    <x v="0"/>
    <d v="2014-09-27T00:00:00"/>
    <m/>
    <m/>
    <s v=""/>
    <m/>
    <m/>
    <s v=""/>
  </r>
  <r>
    <x v="4"/>
    <x v="0"/>
    <d v="2014-09-28T00:00:00"/>
    <m/>
    <m/>
    <s v=""/>
    <m/>
    <m/>
    <s v=""/>
  </r>
  <r>
    <x v="4"/>
    <x v="0"/>
    <d v="2014-09-29T00:00:00"/>
    <m/>
    <m/>
    <s v=""/>
    <m/>
    <m/>
    <s v=""/>
  </r>
  <r>
    <x v="4"/>
    <x v="0"/>
    <d v="2014-09-30T00:00:00"/>
    <m/>
    <m/>
    <s v=""/>
    <m/>
    <m/>
    <s v=""/>
  </r>
  <r>
    <x v="5"/>
    <x v="0"/>
    <d v="2014-10-01T00:00:00"/>
    <m/>
    <m/>
    <s v=""/>
    <m/>
    <m/>
    <s v=""/>
  </r>
  <r>
    <x v="5"/>
    <x v="0"/>
    <d v="2014-10-02T00:00:00"/>
    <m/>
    <m/>
    <s v=""/>
    <m/>
    <m/>
    <s v=""/>
  </r>
  <r>
    <x v="5"/>
    <x v="0"/>
    <d v="2014-10-03T00:00:00"/>
    <m/>
    <m/>
    <s v=""/>
    <m/>
    <m/>
    <s v=""/>
  </r>
  <r>
    <x v="5"/>
    <x v="0"/>
    <d v="2014-10-04T00:00:00"/>
    <m/>
    <m/>
    <s v=""/>
    <m/>
    <m/>
    <s v=""/>
  </r>
  <r>
    <x v="5"/>
    <x v="0"/>
    <d v="2014-10-05T00:00:00"/>
    <m/>
    <m/>
    <s v=""/>
    <m/>
    <m/>
    <s v=""/>
  </r>
  <r>
    <x v="5"/>
    <x v="0"/>
    <d v="2014-10-06T00:00:00"/>
    <m/>
    <m/>
    <s v=""/>
    <m/>
    <m/>
    <s v=""/>
  </r>
  <r>
    <x v="5"/>
    <x v="0"/>
    <d v="2014-10-07T00:00:00"/>
    <m/>
    <m/>
    <s v=""/>
    <m/>
    <m/>
    <s v=""/>
  </r>
  <r>
    <x v="5"/>
    <x v="0"/>
    <d v="2014-10-08T00:00:00"/>
    <m/>
    <m/>
    <s v=""/>
    <m/>
    <m/>
    <s v=""/>
  </r>
  <r>
    <x v="5"/>
    <x v="0"/>
    <d v="2014-10-09T00:00:00"/>
    <m/>
    <m/>
    <s v=""/>
    <m/>
    <m/>
    <s v=""/>
  </r>
  <r>
    <x v="5"/>
    <x v="0"/>
    <d v="2014-10-10T00:00:00"/>
    <m/>
    <m/>
    <s v=""/>
    <m/>
    <m/>
    <s v=""/>
  </r>
  <r>
    <x v="5"/>
    <x v="0"/>
    <d v="2014-10-11T00:00:00"/>
    <m/>
    <m/>
    <s v=""/>
    <m/>
    <m/>
    <s v=""/>
  </r>
  <r>
    <x v="5"/>
    <x v="0"/>
    <d v="2014-10-12T00:00:00"/>
    <m/>
    <m/>
    <s v=""/>
    <m/>
    <m/>
    <s v=""/>
  </r>
  <r>
    <x v="5"/>
    <x v="0"/>
    <d v="2014-10-13T00:00:00"/>
    <m/>
    <m/>
    <s v=""/>
    <m/>
    <m/>
    <s v=""/>
  </r>
  <r>
    <x v="5"/>
    <x v="0"/>
    <d v="2014-10-14T00:00:00"/>
    <m/>
    <m/>
    <s v=""/>
    <m/>
    <m/>
    <s v=""/>
  </r>
  <r>
    <x v="5"/>
    <x v="0"/>
    <d v="2014-10-15T00:00:00"/>
    <m/>
    <m/>
    <s v=""/>
    <m/>
    <m/>
    <s v=""/>
  </r>
  <r>
    <x v="5"/>
    <x v="0"/>
    <d v="2014-10-16T00:00:00"/>
    <m/>
    <m/>
    <s v=""/>
    <m/>
    <m/>
    <s v=""/>
  </r>
  <r>
    <x v="5"/>
    <x v="0"/>
    <d v="2014-10-17T00:00:00"/>
    <m/>
    <m/>
    <s v=""/>
    <m/>
    <m/>
    <s v=""/>
  </r>
  <r>
    <x v="5"/>
    <x v="0"/>
    <d v="2014-10-18T00:00:00"/>
    <m/>
    <m/>
    <s v=""/>
    <m/>
    <m/>
    <s v=""/>
  </r>
  <r>
    <x v="5"/>
    <x v="0"/>
    <d v="2014-10-19T00:00:00"/>
    <m/>
    <m/>
    <s v=""/>
    <m/>
    <m/>
    <s v=""/>
  </r>
  <r>
    <x v="5"/>
    <x v="0"/>
    <d v="2014-10-20T00:00:00"/>
    <m/>
    <m/>
    <s v=""/>
    <m/>
    <m/>
    <s v=""/>
  </r>
  <r>
    <x v="5"/>
    <x v="0"/>
    <d v="2014-10-21T00:00:00"/>
    <m/>
    <m/>
    <s v=""/>
    <m/>
    <m/>
    <s v=""/>
  </r>
  <r>
    <x v="5"/>
    <x v="0"/>
    <d v="2014-10-22T00:00:00"/>
    <m/>
    <m/>
    <s v=""/>
    <m/>
    <m/>
    <s v=""/>
  </r>
  <r>
    <x v="5"/>
    <x v="0"/>
    <d v="2014-10-23T00:00:00"/>
    <m/>
    <m/>
    <s v=""/>
    <m/>
    <m/>
    <s v=""/>
  </r>
  <r>
    <x v="5"/>
    <x v="0"/>
    <d v="2014-10-24T00:00:00"/>
    <m/>
    <m/>
    <s v=""/>
    <m/>
    <m/>
    <s v=""/>
  </r>
  <r>
    <x v="5"/>
    <x v="0"/>
    <d v="2014-10-25T00:00:00"/>
    <m/>
    <m/>
    <s v=""/>
    <m/>
    <m/>
    <s v=""/>
  </r>
  <r>
    <x v="5"/>
    <x v="0"/>
    <d v="2014-10-26T00:00:00"/>
    <m/>
    <m/>
    <s v=""/>
    <m/>
    <m/>
    <s v=""/>
  </r>
  <r>
    <x v="5"/>
    <x v="0"/>
    <d v="2014-10-27T00:00:00"/>
    <m/>
    <m/>
    <s v=""/>
    <m/>
    <m/>
    <s v=""/>
  </r>
  <r>
    <x v="5"/>
    <x v="0"/>
    <d v="2014-10-28T00:00:00"/>
    <m/>
    <m/>
    <s v=""/>
    <m/>
    <m/>
    <s v=""/>
  </r>
  <r>
    <x v="5"/>
    <x v="0"/>
    <d v="2014-10-29T00:00:00"/>
    <m/>
    <m/>
    <s v=""/>
    <m/>
    <m/>
    <s v=""/>
  </r>
  <r>
    <x v="5"/>
    <x v="0"/>
    <d v="2014-10-30T00:00:00"/>
    <m/>
    <m/>
    <s v=""/>
    <m/>
    <m/>
    <s v=""/>
  </r>
  <r>
    <x v="5"/>
    <x v="0"/>
    <d v="2014-10-31T00:00:00"/>
    <m/>
    <m/>
    <s v=""/>
    <m/>
    <m/>
    <s v=""/>
  </r>
  <r>
    <x v="6"/>
    <x v="0"/>
    <d v="2014-11-01T00:00:00"/>
    <m/>
    <m/>
    <s v=""/>
    <m/>
    <m/>
    <s v=""/>
  </r>
  <r>
    <x v="6"/>
    <x v="0"/>
    <d v="2014-11-02T00:00:00"/>
    <m/>
    <m/>
    <s v=""/>
    <m/>
    <m/>
    <s v=""/>
  </r>
  <r>
    <x v="6"/>
    <x v="0"/>
    <d v="2014-11-03T00:00:00"/>
    <m/>
    <m/>
    <s v=""/>
    <m/>
    <m/>
    <s v=""/>
  </r>
  <r>
    <x v="6"/>
    <x v="0"/>
    <d v="2014-11-04T00:00:00"/>
    <m/>
    <m/>
    <s v=""/>
    <m/>
    <m/>
    <s v=""/>
  </r>
  <r>
    <x v="6"/>
    <x v="0"/>
    <d v="2014-11-05T00:00:00"/>
    <m/>
    <m/>
    <s v=""/>
    <m/>
    <m/>
    <s v=""/>
  </r>
  <r>
    <x v="6"/>
    <x v="0"/>
    <d v="2014-11-06T00:00:00"/>
    <m/>
    <m/>
    <s v=""/>
    <m/>
    <m/>
    <s v=""/>
  </r>
  <r>
    <x v="6"/>
    <x v="0"/>
    <d v="2014-11-07T00:00:00"/>
    <m/>
    <m/>
    <s v=""/>
    <m/>
    <m/>
    <s v=""/>
  </r>
  <r>
    <x v="6"/>
    <x v="0"/>
    <d v="2014-11-08T00:00:00"/>
    <m/>
    <m/>
    <s v=""/>
    <m/>
    <m/>
    <s v=""/>
  </r>
  <r>
    <x v="6"/>
    <x v="0"/>
    <d v="2014-11-09T00:00:00"/>
    <m/>
    <m/>
    <s v=""/>
    <m/>
    <m/>
    <s v=""/>
  </r>
  <r>
    <x v="6"/>
    <x v="0"/>
    <d v="2014-11-10T00:00:00"/>
    <m/>
    <m/>
    <s v=""/>
    <m/>
    <m/>
    <s v=""/>
  </r>
  <r>
    <x v="6"/>
    <x v="0"/>
    <d v="2014-11-11T00:00:00"/>
    <m/>
    <m/>
    <s v=""/>
    <m/>
    <m/>
    <s v=""/>
  </r>
  <r>
    <x v="6"/>
    <x v="0"/>
    <d v="2014-11-12T00:00:00"/>
    <m/>
    <m/>
    <s v=""/>
    <m/>
    <m/>
    <s v=""/>
  </r>
  <r>
    <x v="6"/>
    <x v="0"/>
    <d v="2014-11-13T00:00:00"/>
    <m/>
    <m/>
    <s v=""/>
    <m/>
    <m/>
    <s v=""/>
  </r>
  <r>
    <x v="6"/>
    <x v="0"/>
    <d v="2014-11-14T00:00:00"/>
    <m/>
    <m/>
    <s v=""/>
    <m/>
    <m/>
    <s v=""/>
  </r>
  <r>
    <x v="6"/>
    <x v="0"/>
    <d v="2014-11-15T00:00:00"/>
    <m/>
    <m/>
    <s v=""/>
    <m/>
    <m/>
    <s v=""/>
  </r>
  <r>
    <x v="6"/>
    <x v="0"/>
    <d v="2014-11-16T00:00:00"/>
    <m/>
    <m/>
    <s v=""/>
    <m/>
    <m/>
    <s v=""/>
  </r>
  <r>
    <x v="6"/>
    <x v="0"/>
    <d v="2014-11-17T00:00:00"/>
    <m/>
    <m/>
    <s v=""/>
    <m/>
    <m/>
    <s v=""/>
  </r>
  <r>
    <x v="6"/>
    <x v="0"/>
    <d v="2014-11-18T00:00:00"/>
    <m/>
    <m/>
    <s v=""/>
    <m/>
    <m/>
    <s v=""/>
  </r>
  <r>
    <x v="6"/>
    <x v="0"/>
    <d v="2014-11-19T00:00:00"/>
    <m/>
    <m/>
    <s v=""/>
    <m/>
    <m/>
    <s v=""/>
  </r>
  <r>
    <x v="6"/>
    <x v="0"/>
    <d v="2014-11-20T00:00:00"/>
    <m/>
    <m/>
    <s v=""/>
    <m/>
    <m/>
    <s v=""/>
  </r>
  <r>
    <x v="6"/>
    <x v="0"/>
    <d v="2014-11-21T00:00:00"/>
    <m/>
    <m/>
    <s v=""/>
    <m/>
    <m/>
    <s v=""/>
  </r>
  <r>
    <x v="6"/>
    <x v="0"/>
    <d v="2014-11-22T00:00:00"/>
    <m/>
    <m/>
    <s v=""/>
    <m/>
    <m/>
    <s v=""/>
  </r>
  <r>
    <x v="6"/>
    <x v="0"/>
    <d v="2014-11-23T00:00:00"/>
    <m/>
    <m/>
    <s v=""/>
    <m/>
    <m/>
    <s v=""/>
  </r>
  <r>
    <x v="6"/>
    <x v="0"/>
    <d v="2014-11-24T00:00:00"/>
    <m/>
    <m/>
    <s v=""/>
    <m/>
    <m/>
    <s v=""/>
  </r>
  <r>
    <x v="6"/>
    <x v="0"/>
    <d v="2014-11-25T00:00:00"/>
    <m/>
    <m/>
    <s v=""/>
    <m/>
    <m/>
    <s v=""/>
  </r>
  <r>
    <x v="6"/>
    <x v="0"/>
    <d v="2014-11-26T00:00:00"/>
    <m/>
    <m/>
    <s v=""/>
    <m/>
    <m/>
    <s v=""/>
  </r>
  <r>
    <x v="6"/>
    <x v="0"/>
    <d v="2014-11-27T00:00:00"/>
    <m/>
    <m/>
    <s v=""/>
    <m/>
    <m/>
    <s v=""/>
  </r>
  <r>
    <x v="6"/>
    <x v="0"/>
    <d v="2014-11-28T00:00:00"/>
    <m/>
    <m/>
    <s v=""/>
    <m/>
    <m/>
    <s v=""/>
  </r>
  <r>
    <x v="6"/>
    <x v="0"/>
    <d v="2014-11-29T00:00:00"/>
    <m/>
    <m/>
    <s v=""/>
    <m/>
    <m/>
    <s v=""/>
  </r>
  <r>
    <x v="6"/>
    <x v="0"/>
    <d v="2014-11-30T00:00:00"/>
    <m/>
    <m/>
    <s v=""/>
    <m/>
    <m/>
    <s v=""/>
  </r>
  <r>
    <x v="7"/>
    <x v="0"/>
    <d v="2014-12-01T00:00:00"/>
    <m/>
    <m/>
    <s v=""/>
    <m/>
    <m/>
    <s v=""/>
  </r>
  <r>
    <x v="7"/>
    <x v="0"/>
    <d v="2014-12-02T00:00:00"/>
    <m/>
    <m/>
    <s v=""/>
    <m/>
    <m/>
    <s v=""/>
  </r>
  <r>
    <x v="7"/>
    <x v="0"/>
    <d v="2014-12-03T00:00:00"/>
    <m/>
    <m/>
    <s v=""/>
    <m/>
    <m/>
    <s v=""/>
  </r>
  <r>
    <x v="7"/>
    <x v="0"/>
    <d v="2014-12-04T00:00:00"/>
    <m/>
    <m/>
    <s v=""/>
    <m/>
    <m/>
    <s v=""/>
  </r>
  <r>
    <x v="7"/>
    <x v="0"/>
    <d v="2014-12-05T00:00:00"/>
    <m/>
    <m/>
    <s v=""/>
    <m/>
    <m/>
    <s v=""/>
  </r>
  <r>
    <x v="7"/>
    <x v="0"/>
    <d v="2014-12-06T00:00:00"/>
    <m/>
    <m/>
    <s v=""/>
    <m/>
    <m/>
    <s v=""/>
  </r>
  <r>
    <x v="7"/>
    <x v="0"/>
    <d v="2014-12-07T00:00:00"/>
    <m/>
    <m/>
    <s v=""/>
    <m/>
    <m/>
    <s v=""/>
  </r>
  <r>
    <x v="7"/>
    <x v="0"/>
    <d v="2014-12-08T00:00:00"/>
    <m/>
    <m/>
    <s v=""/>
    <m/>
    <m/>
    <s v=""/>
  </r>
  <r>
    <x v="7"/>
    <x v="0"/>
    <d v="2014-12-09T00:00:00"/>
    <m/>
    <m/>
    <s v=""/>
    <m/>
    <m/>
    <s v=""/>
  </r>
  <r>
    <x v="7"/>
    <x v="0"/>
    <d v="2014-12-10T00:00:00"/>
    <m/>
    <m/>
    <s v=""/>
    <m/>
    <m/>
    <s v=""/>
  </r>
  <r>
    <x v="7"/>
    <x v="0"/>
    <d v="2014-12-11T00:00:00"/>
    <m/>
    <m/>
    <s v=""/>
    <m/>
    <m/>
    <s v=""/>
  </r>
  <r>
    <x v="7"/>
    <x v="0"/>
    <d v="2014-12-12T00:00:00"/>
    <m/>
    <m/>
    <s v=""/>
    <m/>
    <m/>
    <s v=""/>
  </r>
  <r>
    <x v="7"/>
    <x v="0"/>
    <d v="2014-12-13T00:00:00"/>
    <m/>
    <m/>
    <s v=""/>
    <m/>
    <m/>
    <s v=""/>
  </r>
  <r>
    <x v="7"/>
    <x v="0"/>
    <d v="2014-12-14T00:00:00"/>
    <m/>
    <m/>
    <s v=""/>
    <m/>
    <m/>
    <s v=""/>
  </r>
  <r>
    <x v="7"/>
    <x v="0"/>
    <d v="2014-12-15T00:00:00"/>
    <m/>
    <m/>
    <s v=""/>
    <m/>
    <m/>
    <s v=""/>
  </r>
  <r>
    <x v="7"/>
    <x v="0"/>
    <d v="2014-12-16T00:00:00"/>
    <m/>
    <m/>
    <s v=""/>
    <m/>
    <m/>
    <s v=""/>
  </r>
  <r>
    <x v="7"/>
    <x v="0"/>
    <d v="2014-12-17T00:00:00"/>
    <m/>
    <m/>
    <s v=""/>
    <m/>
    <m/>
    <s v=""/>
  </r>
  <r>
    <x v="7"/>
    <x v="0"/>
    <d v="2014-12-18T00:00:00"/>
    <m/>
    <m/>
    <s v=""/>
    <m/>
    <m/>
    <s v=""/>
  </r>
  <r>
    <x v="7"/>
    <x v="0"/>
    <d v="2014-12-19T00:00:00"/>
    <m/>
    <m/>
    <s v=""/>
    <m/>
    <m/>
    <s v=""/>
  </r>
  <r>
    <x v="7"/>
    <x v="0"/>
    <d v="2014-12-20T00:00:00"/>
    <m/>
    <m/>
    <s v=""/>
    <m/>
    <m/>
    <s v=""/>
  </r>
  <r>
    <x v="7"/>
    <x v="0"/>
    <d v="2014-12-21T00:00:00"/>
    <m/>
    <m/>
    <s v=""/>
    <m/>
    <m/>
    <s v=""/>
  </r>
  <r>
    <x v="7"/>
    <x v="0"/>
    <d v="2014-12-22T00:00:00"/>
    <m/>
    <m/>
    <s v=""/>
    <m/>
    <m/>
    <s v=""/>
  </r>
  <r>
    <x v="7"/>
    <x v="0"/>
    <d v="2014-12-23T00:00:00"/>
    <m/>
    <m/>
    <s v=""/>
    <m/>
    <m/>
    <s v=""/>
  </r>
  <r>
    <x v="7"/>
    <x v="0"/>
    <d v="2014-12-24T00:00:00"/>
    <m/>
    <m/>
    <s v=""/>
    <m/>
    <m/>
    <s v=""/>
  </r>
  <r>
    <x v="7"/>
    <x v="0"/>
    <d v="2014-12-25T00:00:00"/>
    <m/>
    <m/>
    <s v=""/>
    <m/>
    <m/>
    <s v=""/>
  </r>
  <r>
    <x v="7"/>
    <x v="0"/>
    <d v="2014-12-26T00:00:00"/>
    <m/>
    <m/>
    <s v=""/>
    <m/>
    <m/>
    <s v=""/>
  </r>
  <r>
    <x v="7"/>
    <x v="0"/>
    <d v="2014-12-27T00:00:00"/>
    <m/>
    <m/>
    <s v=""/>
    <m/>
    <m/>
    <s v=""/>
  </r>
  <r>
    <x v="7"/>
    <x v="0"/>
    <d v="2014-12-28T00:00:00"/>
    <m/>
    <m/>
    <s v=""/>
    <m/>
    <m/>
    <s v=""/>
  </r>
  <r>
    <x v="7"/>
    <x v="0"/>
    <d v="2014-12-29T00:00:00"/>
    <m/>
    <m/>
    <s v=""/>
    <m/>
    <m/>
    <s v=""/>
  </r>
  <r>
    <x v="7"/>
    <x v="0"/>
    <d v="2014-12-30T00:00:00"/>
    <m/>
    <m/>
    <s v=""/>
    <m/>
    <m/>
    <s v=""/>
  </r>
  <r>
    <x v="7"/>
    <x v="0"/>
    <d v="2014-12-31T00:00:00"/>
    <m/>
    <m/>
    <s v=""/>
    <m/>
    <m/>
    <s v=""/>
  </r>
  <r>
    <x v="8"/>
    <x v="1"/>
    <d v="2015-01-01T00:00:00"/>
    <m/>
    <m/>
    <s v=""/>
    <m/>
    <m/>
    <s v=""/>
  </r>
  <r>
    <x v="8"/>
    <x v="1"/>
    <d v="2015-01-02T00:00:00"/>
    <m/>
    <m/>
    <s v=""/>
    <m/>
    <m/>
    <s v=""/>
  </r>
  <r>
    <x v="8"/>
    <x v="1"/>
    <d v="2015-01-03T00:00:00"/>
    <m/>
    <m/>
    <s v=""/>
    <m/>
    <m/>
    <s v=""/>
  </r>
  <r>
    <x v="8"/>
    <x v="1"/>
    <d v="2015-01-04T00:00:00"/>
    <m/>
    <m/>
    <s v=""/>
    <m/>
    <m/>
    <s v=""/>
  </r>
  <r>
    <x v="8"/>
    <x v="1"/>
    <d v="2015-01-05T00:00:00"/>
    <m/>
    <m/>
    <s v=""/>
    <m/>
    <m/>
    <s v=""/>
  </r>
  <r>
    <x v="8"/>
    <x v="1"/>
    <d v="2015-01-06T00:00:00"/>
    <m/>
    <m/>
    <s v=""/>
    <m/>
    <m/>
    <s v=""/>
  </r>
  <r>
    <x v="8"/>
    <x v="1"/>
    <d v="2015-01-07T00:00:00"/>
    <m/>
    <m/>
    <s v=""/>
    <m/>
    <m/>
    <s v=""/>
  </r>
  <r>
    <x v="8"/>
    <x v="1"/>
    <d v="2015-01-08T00:00:00"/>
    <m/>
    <m/>
    <s v=""/>
    <m/>
    <m/>
    <s v=""/>
  </r>
  <r>
    <x v="8"/>
    <x v="1"/>
    <d v="2015-01-09T00:00:00"/>
    <m/>
    <m/>
    <s v=""/>
    <m/>
    <m/>
    <s v=""/>
  </r>
  <r>
    <x v="8"/>
    <x v="1"/>
    <d v="2015-01-10T00:00:00"/>
    <m/>
    <m/>
    <s v=""/>
    <m/>
    <m/>
    <s v=""/>
  </r>
  <r>
    <x v="8"/>
    <x v="1"/>
    <d v="2015-01-11T00:00:00"/>
    <m/>
    <m/>
    <s v=""/>
    <m/>
    <m/>
    <s v=""/>
  </r>
  <r>
    <x v="8"/>
    <x v="1"/>
    <d v="2015-01-12T00:00:00"/>
    <m/>
    <m/>
    <s v=""/>
    <m/>
    <m/>
    <s v=""/>
  </r>
  <r>
    <x v="8"/>
    <x v="1"/>
    <d v="2015-01-13T00:00:00"/>
    <m/>
    <m/>
    <s v=""/>
    <m/>
    <m/>
    <s v=""/>
  </r>
  <r>
    <x v="8"/>
    <x v="1"/>
    <d v="2015-01-14T00:00:00"/>
    <m/>
    <m/>
    <s v=""/>
    <m/>
    <m/>
    <s v=""/>
  </r>
  <r>
    <x v="8"/>
    <x v="1"/>
    <d v="2015-01-15T00:00:00"/>
    <m/>
    <m/>
    <s v=""/>
    <m/>
    <m/>
    <s v=""/>
  </r>
  <r>
    <x v="8"/>
    <x v="1"/>
    <d v="2015-01-16T00:00:00"/>
    <m/>
    <m/>
    <s v=""/>
    <m/>
    <m/>
    <s v=""/>
  </r>
  <r>
    <x v="8"/>
    <x v="1"/>
    <d v="2015-01-17T00:00:00"/>
    <m/>
    <m/>
    <s v=""/>
    <m/>
    <m/>
    <s v=""/>
  </r>
  <r>
    <x v="8"/>
    <x v="1"/>
    <d v="2015-01-18T00:00:00"/>
    <m/>
    <m/>
    <s v=""/>
    <m/>
    <m/>
    <s v=""/>
  </r>
  <r>
    <x v="8"/>
    <x v="1"/>
    <d v="2015-01-19T00:00:00"/>
    <m/>
    <m/>
    <s v=""/>
    <m/>
    <m/>
    <s v=""/>
  </r>
  <r>
    <x v="8"/>
    <x v="1"/>
    <d v="2015-01-20T00:00:00"/>
    <m/>
    <m/>
    <s v=""/>
    <m/>
    <m/>
    <s v=""/>
  </r>
  <r>
    <x v="8"/>
    <x v="1"/>
    <d v="2015-01-21T00:00:00"/>
    <m/>
    <m/>
    <s v=""/>
    <m/>
    <m/>
    <s v=""/>
  </r>
  <r>
    <x v="8"/>
    <x v="1"/>
    <d v="2015-01-22T00:00:00"/>
    <m/>
    <m/>
    <s v=""/>
    <m/>
    <m/>
    <s v=""/>
  </r>
  <r>
    <x v="8"/>
    <x v="1"/>
    <d v="2015-01-23T00:00:00"/>
    <m/>
    <m/>
    <s v=""/>
    <m/>
    <m/>
    <s v=""/>
  </r>
  <r>
    <x v="8"/>
    <x v="1"/>
    <d v="2015-01-24T00:00:00"/>
    <m/>
    <m/>
    <s v=""/>
    <m/>
    <m/>
    <s v=""/>
  </r>
  <r>
    <x v="8"/>
    <x v="1"/>
    <d v="2015-01-25T00:00:00"/>
    <m/>
    <m/>
    <s v=""/>
    <m/>
    <m/>
    <s v=""/>
  </r>
  <r>
    <x v="8"/>
    <x v="1"/>
    <d v="2015-01-26T00:00:00"/>
    <m/>
    <m/>
    <s v=""/>
    <m/>
    <m/>
    <s v=""/>
  </r>
  <r>
    <x v="8"/>
    <x v="1"/>
    <d v="2015-01-27T00:00:00"/>
    <m/>
    <m/>
    <s v=""/>
    <m/>
    <m/>
    <s v=""/>
  </r>
  <r>
    <x v="8"/>
    <x v="1"/>
    <d v="2015-01-28T00:00:00"/>
    <m/>
    <m/>
    <s v=""/>
    <m/>
    <m/>
    <s v=""/>
  </r>
  <r>
    <x v="8"/>
    <x v="1"/>
    <d v="2015-01-29T00:00:00"/>
    <m/>
    <m/>
    <s v=""/>
    <m/>
    <m/>
    <s v=""/>
  </r>
  <r>
    <x v="8"/>
    <x v="1"/>
    <d v="2015-01-30T00:00:00"/>
    <m/>
    <m/>
    <s v=""/>
    <m/>
    <m/>
    <s v=""/>
  </r>
  <r>
    <x v="8"/>
    <x v="1"/>
    <d v="2015-01-31T00:00:00"/>
    <m/>
    <m/>
    <s v=""/>
    <m/>
    <m/>
    <s v=""/>
  </r>
  <r>
    <x v="9"/>
    <x v="1"/>
    <d v="2015-02-01T00:00:00"/>
    <m/>
    <m/>
    <s v=""/>
    <m/>
    <m/>
    <s v=""/>
  </r>
  <r>
    <x v="9"/>
    <x v="1"/>
    <d v="2015-02-02T00:00:00"/>
    <m/>
    <m/>
    <s v=""/>
    <m/>
    <m/>
    <s v=""/>
  </r>
  <r>
    <x v="9"/>
    <x v="1"/>
    <d v="2015-02-03T00:00:00"/>
    <m/>
    <m/>
    <s v=""/>
    <m/>
    <m/>
    <s v=""/>
  </r>
  <r>
    <x v="9"/>
    <x v="1"/>
    <d v="2015-02-04T00:00:00"/>
    <m/>
    <m/>
    <s v=""/>
    <m/>
    <m/>
    <s v=""/>
  </r>
  <r>
    <x v="9"/>
    <x v="1"/>
    <d v="2015-02-05T00:00:00"/>
    <m/>
    <m/>
    <s v=""/>
    <m/>
    <m/>
    <s v=""/>
  </r>
  <r>
    <x v="9"/>
    <x v="1"/>
    <d v="2015-02-06T00:00:00"/>
    <m/>
    <m/>
    <s v=""/>
    <m/>
    <m/>
    <s v=""/>
  </r>
  <r>
    <x v="9"/>
    <x v="1"/>
    <d v="2015-02-07T00:00:00"/>
    <m/>
    <m/>
    <s v=""/>
    <m/>
    <m/>
    <s v=""/>
  </r>
  <r>
    <x v="9"/>
    <x v="1"/>
    <d v="2015-02-08T00:00:00"/>
    <m/>
    <m/>
    <s v=""/>
    <m/>
    <m/>
    <s v=""/>
  </r>
  <r>
    <x v="9"/>
    <x v="1"/>
    <d v="2015-02-09T00:00:00"/>
    <m/>
    <m/>
    <s v=""/>
    <m/>
    <m/>
    <s v=""/>
  </r>
  <r>
    <x v="9"/>
    <x v="1"/>
    <d v="2015-02-10T00:00:00"/>
    <m/>
    <m/>
    <s v=""/>
    <m/>
    <m/>
    <s v=""/>
  </r>
  <r>
    <x v="9"/>
    <x v="1"/>
    <d v="2015-02-11T00:00:00"/>
    <m/>
    <m/>
    <s v=""/>
    <m/>
    <m/>
    <s v=""/>
  </r>
  <r>
    <x v="9"/>
    <x v="1"/>
    <d v="2015-02-12T00:00:00"/>
    <m/>
    <m/>
    <s v=""/>
    <m/>
    <m/>
    <s v=""/>
  </r>
  <r>
    <x v="9"/>
    <x v="1"/>
    <d v="2015-02-13T00:00:00"/>
    <m/>
    <m/>
    <s v=""/>
    <m/>
    <m/>
    <s v=""/>
  </r>
  <r>
    <x v="9"/>
    <x v="1"/>
    <d v="2015-02-14T00:00:00"/>
    <m/>
    <m/>
    <s v=""/>
    <m/>
    <m/>
    <s v=""/>
  </r>
  <r>
    <x v="9"/>
    <x v="1"/>
    <d v="2015-02-15T00:00:00"/>
    <m/>
    <m/>
    <s v=""/>
    <m/>
    <m/>
    <s v=""/>
  </r>
  <r>
    <x v="9"/>
    <x v="1"/>
    <d v="2015-02-16T00:00:00"/>
    <m/>
    <m/>
    <s v=""/>
    <m/>
    <m/>
    <s v=""/>
  </r>
  <r>
    <x v="9"/>
    <x v="1"/>
    <d v="2015-02-17T00:00:00"/>
    <m/>
    <m/>
    <s v=""/>
    <m/>
    <m/>
    <s v=""/>
  </r>
  <r>
    <x v="9"/>
    <x v="1"/>
    <d v="2015-02-18T00:00:00"/>
    <m/>
    <m/>
    <s v=""/>
    <m/>
    <m/>
    <s v=""/>
  </r>
  <r>
    <x v="9"/>
    <x v="1"/>
    <d v="2015-02-19T00:00:00"/>
    <m/>
    <m/>
    <s v=""/>
    <m/>
    <m/>
    <s v=""/>
  </r>
  <r>
    <x v="9"/>
    <x v="1"/>
    <d v="2015-02-20T00:00:00"/>
    <m/>
    <m/>
    <s v=""/>
    <m/>
    <m/>
    <s v=""/>
  </r>
  <r>
    <x v="9"/>
    <x v="1"/>
    <d v="2015-02-21T00:00:00"/>
    <m/>
    <m/>
    <s v=""/>
    <m/>
    <m/>
    <s v=""/>
  </r>
  <r>
    <x v="9"/>
    <x v="1"/>
    <d v="2015-02-22T00:00:00"/>
    <m/>
    <m/>
    <s v=""/>
    <m/>
    <m/>
    <s v=""/>
  </r>
  <r>
    <x v="9"/>
    <x v="1"/>
    <d v="2015-02-23T00:00:00"/>
    <m/>
    <m/>
    <s v=""/>
    <m/>
    <m/>
    <s v=""/>
  </r>
  <r>
    <x v="9"/>
    <x v="1"/>
    <d v="2015-02-24T00:00:00"/>
    <m/>
    <m/>
    <s v=""/>
    <m/>
    <m/>
    <s v=""/>
  </r>
  <r>
    <x v="9"/>
    <x v="1"/>
    <d v="2015-02-25T00:00:00"/>
    <m/>
    <m/>
    <s v=""/>
    <m/>
    <m/>
    <s v=""/>
  </r>
  <r>
    <x v="9"/>
    <x v="1"/>
    <d v="2015-02-26T00:00:00"/>
    <m/>
    <m/>
    <s v=""/>
    <m/>
    <m/>
    <s v=""/>
  </r>
  <r>
    <x v="9"/>
    <x v="1"/>
    <d v="2015-02-27T00:00:00"/>
    <m/>
    <m/>
    <s v=""/>
    <m/>
    <m/>
    <s v=""/>
  </r>
  <r>
    <x v="9"/>
    <x v="1"/>
    <d v="2015-02-28T00:00:00"/>
    <m/>
    <m/>
    <s v=""/>
    <m/>
    <m/>
    <s v=""/>
  </r>
  <r>
    <x v="10"/>
    <x v="1"/>
    <d v="2015-03-01T00:00:00"/>
    <m/>
    <m/>
    <s v=""/>
    <m/>
    <m/>
    <s v=""/>
  </r>
  <r>
    <x v="10"/>
    <x v="1"/>
    <d v="2015-03-02T00:00:00"/>
    <m/>
    <m/>
    <s v=""/>
    <m/>
    <m/>
    <s v=""/>
  </r>
  <r>
    <x v="10"/>
    <x v="1"/>
    <d v="2015-03-03T00:00:00"/>
    <m/>
    <m/>
    <s v=""/>
    <m/>
    <m/>
    <s v=""/>
  </r>
  <r>
    <x v="10"/>
    <x v="1"/>
    <d v="2015-03-04T00:00:00"/>
    <m/>
    <m/>
    <s v=""/>
    <m/>
    <m/>
    <s v=""/>
  </r>
  <r>
    <x v="10"/>
    <x v="1"/>
    <d v="2015-03-05T00:00:00"/>
    <m/>
    <m/>
    <s v=""/>
    <m/>
    <m/>
    <s v=""/>
  </r>
  <r>
    <x v="10"/>
    <x v="1"/>
    <d v="2015-03-06T00:00:00"/>
    <m/>
    <m/>
    <s v=""/>
    <m/>
    <m/>
    <s v=""/>
  </r>
  <r>
    <x v="10"/>
    <x v="1"/>
    <d v="2015-03-07T00:00:00"/>
    <m/>
    <m/>
    <s v=""/>
    <m/>
    <m/>
    <s v=""/>
  </r>
  <r>
    <x v="10"/>
    <x v="1"/>
    <d v="2015-03-08T00:00:00"/>
    <m/>
    <m/>
    <s v=""/>
    <m/>
    <m/>
    <s v=""/>
  </r>
  <r>
    <x v="10"/>
    <x v="1"/>
    <d v="2015-03-09T00:00:00"/>
    <m/>
    <m/>
    <s v=""/>
    <m/>
    <m/>
    <s v=""/>
  </r>
  <r>
    <x v="10"/>
    <x v="1"/>
    <d v="2015-03-10T00:00:00"/>
    <m/>
    <m/>
    <s v=""/>
    <m/>
    <m/>
    <s v=""/>
  </r>
  <r>
    <x v="10"/>
    <x v="1"/>
    <d v="2015-03-11T00:00:00"/>
    <m/>
    <m/>
    <s v=""/>
    <m/>
    <m/>
    <s v=""/>
  </r>
  <r>
    <x v="10"/>
    <x v="1"/>
    <d v="2015-03-12T00:00:00"/>
    <m/>
    <m/>
    <s v=""/>
    <m/>
    <m/>
    <s v=""/>
  </r>
  <r>
    <x v="10"/>
    <x v="1"/>
    <d v="2015-03-13T00:00:00"/>
    <m/>
    <m/>
    <s v=""/>
    <m/>
    <m/>
    <s v=""/>
  </r>
  <r>
    <x v="10"/>
    <x v="1"/>
    <d v="2015-03-14T00:00:00"/>
    <m/>
    <m/>
    <s v=""/>
    <m/>
    <m/>
    <s v=""/>
  </r>
  <r>
    <x v="10"/>
    <x v="1"/>
    <d v="2015-03-15T00:00:00"/>
    <m/>
    <m/>
    <s v=""/>
    <m/>
    <m/>
    <s v=""/>
  </r>
  <r>
    <x v="10"/>
    <x v="1"/>
    <d v="2015-03-16T00:00:00"/>
    <m/>
    <m/>
    <s v=""/>
    <m/>
    <m/>
    <s v=""/>
  </r>
  <r>
    <x v="10"/>
    <x v="1"/>
    <d v="2015-03-17T00:00:00"/>
    <m/>
    <m/>
    <s v=""/>
    <m/>
    <m/>
    <s v=""/>
  </r>
  <r>
    <x v="10"/>
    <x v="1"/>
    <d v="2015-03-18T00:00:00"/>
    <m/>
    <m/>
    <s v=""/>
    <m/>
    <m/>
    <s v=""/>
  </r>
  <r>
    <x v="10"/>
    <x v="1"/>
    <d v="2015-03-19T00:00:00"/>
    <m/>
    <m/>
    <s v=""/>
    <m/>
    <m/>
    <s v=""/>
  </r>
  <r>
    <x v="10"/>
    <x v="1"/>
    <d v="2015-03-20T00:00:00"/>
    <m/>
    <m/>
    <s v=""/>
    <m/>
    <m/>
    <s v=""/>
  </r>
  <r>
    <x v="10"/>
    <x v="1"/>
    <d v="2015-03-21T00:00:00"/>
    <m/>
    <m/>
    <s v=""/>
    <m/>
    <m/>
    <s v=""/>
  </r>
  <r>
    <x v="10"/>
    <x v="1"/>
    <d v="2015-03-22T00:00:00"/>
    <m/>
    <m/>
    <s v=""/>
    <m/>
    <m/>
    <s v=""/>
  </r>
  <r>
    <x v="10"/>
    <x v="1"/>
    <d v="2015-03-23T00:00:00"/>
    <m/>
    <m/>
    <s v=""/>
    <m/>
    <m/>
    <s v=""/>
  </r>
  <r>
    <x v="10"/>
    <x v="1"/>
    <d v="2015-03-24T00:00:00"/>
    <m/>
    <m/>
    <s v=""/>
    <m/>
    <m/>
    <s v=""/>
  </r>
  <r>
    <x v="10"/>
    <x v="1"/>
    <d v="2015-03-25T00:00:00"/>
    <m/>
    <m/>
    <s v=""/>
    <m/>
    <m/>
    <s v=""/>
  </r>
  <r>
    <x v="10"/>
    <x v="1"/>
    <d v="2015-03-26T00:00:00"/>
    <m/>
    <m/>
    <s v=""/>
    <m/>
    <m/>
    <s v=""/>
  </r>
  <r>
    <x v="10"/>
    <x v="1"/>
    <d v="2015-03-27T00:00:00"/>
    <m/>
    <m/>
    <s v=""/>
    <m/>
    <m/>
    <s v=""/>
  </r>
  <r>
    <x v="10"/>
    <x v="1"/>
    <d v="2015-03-28T00:00:00"/>
    <m/>
    <m/>
    <s v=""/>
    <m/>
    <m/>
    <s v=""/>
  </r>
  <r>
    <x v="10"/>
    <x v="1"/>
    <d v="2015-03-29T00:00:00"/>
    <m/>
    <m/>
    <s v=""/>
    <m/>
    <m/>
    <s v=""/>
  </r>
  <r>
    <x v="10"/>
    <x v="1"/>
    <d v="2015-03-30T00:00:00"/>
    <m/>
    <m/>
    <s v=""/>
    <m/>
    <m/>
    <s v=""/>
  </r>
  <r>
    <x v="10"/>
    <x v="1"/>
    <d v="2015-03-31T00:00:00"/>
    <m/>
    <m/>
    <s v=""/>
    <m/>
    <m/>
    <s v=""/>
  </r>
  <r>
    <x v="11"/>
    <x v="1"/>
    <d v="2015-04-01T00:00:00"/>
    <m/>
    <m/>
    <s v=""/>
    <m/>
    <m/>
    <s v=""/>
  </r>
  <r>
    <x v="11"/>
    <x v="1"/>
    <d v="2015-04-02T00:00:00"/>
    <m/>
    <m/>
    <s v=""/>
    <m/>
    <m/>
    <s v=""/>
  </r>
  <r>
    <x v="11"/>
    <x v="1"/>
    <d v="2015-04-03T00:00:00"/>
    <m/>
    <m/>
    <s v=""/>
    <m/>
    <m/>
    <s v=""/>
  </r>
  <r>
    <x v="11"/>
    <x v="1"/>
    <d v="2015-04-04T00:00:00"/>
    <m/>
    <m/>
    <s v=""/>
    <m/>
    <m/>
    <s v=""/>
  </r>
  <r>
    <x v="11"/>
    <x v="1"/>
    <d v="2015-04-05T00:00:00"/>
    <m/>
    <m/>
    <s v=""/>
    <m/>
    <m/>
    <s v=""/>
  </r>
  <r>
    <x v="11"/>
    <x v="1"/>
    <d v="2015-04-06T00:00:00"/>
    <m/>
    <m/>
    <s v=""/>
    <m/>
    <m/>
    <s v=""/>
  </r>
  <r>
    <x v="11"/>
    <x v="1"/>
    <d v="2015-04-07T00:00:00"/>
    <m/>
    <m/>
    <s v=""/>
    <m/>
    <m/>
    <s v=""/>
  </r>
  <r>
    <x v="11"/>
    <x v="1"/>
    <d v="2015-04-08T00:00:00"/>
    <m/>
    <m/>
    <s v=""/>
    <m/>
    <m/>
    <s v=""/>
  </r>
  <r>
    <x v="11"/>
    <x v="1"/>
    <d v="2015-04-09T00:00:00"/>
    <m/>
    <m/>
    <s v=""/>
    <m/>
    <m/>
    <s v=""/>
  </r>
  <r>
    <x v="11"/>
    <x v="1"/>
    <d v="2015-04-10T00:00:00"/>
    <m/>
    <m/>
    <s v=""/>
    <m/>
    <m/>
    <s v=""/>
  </r>
  <r>
    <x v="11"/>
    <x v="1"/>
    <d v="2015-04-11T00:00:00"/>
    <m/>
    <m/>
    <s v=""/>
    <m/>
    <m/>
    <s v=""/>
  </r>
  <r>
    <x v="11"/>
    <x v="1"/>
    <d v="2015-04-12T00:00:00"/>
    <m/>
    <m/>
    <s v=""/>
    <m/>
    <m/>
    <s v=""/>
  </r>
  <r>
    <x v="11"/>
    <x v="1"/>
    <d v="2015-04-13T00:00:00"/>
    <m/>
    <m/>
    <s v=""/>
    <m/>
    <m/>
    <s v=""/>
  </r>
  <r>
    <x v="11"/>
    <x v="1"/>
    <d v="2015-04-14T00:00:00"/>
    <m/>
    <m/>
    <s v=""/>
    <m/>
    <m/>
    <s v=""/>
  </r>
  <r>
    <x v="11"/>
    <x v="1"/>
    <d v="2015-04-15T00:00:00"/>
    <m/>
    <m/>
    <s v=""/>
    <m/>
    <m/>
    <s v=""/>
  </r>
  <r>
    <x v="11"/>
    <x v="1"/>
    <d v="2015-04-16T00:00:00"/>
    <m/>
    <m/>
    <s v=""/>
    <m/>
    <m/>
    <s v=""/>
  </r>
  <r>
    <x v="11"/>
    <x v="1"/>
    <d v="2015-04-17T00:00:00"/>
    <m/>
    <m/>
    <s v=""/>
    <m/>
    <m/>
    <s v=""/>
  </r>
  <r>
    <x v="11"/>
    <x v="1"/>
    <d v="2015-04-18T00:00:00"/>
    <m/>
    <m/>
    <s v=""/>
    <m/>
    <m/>
    <s v=""/>
  </r>
  <r>
    <x v="11"/>
    <x v="1"/>
    <d v="2015-04-19T00:00:00"/>
    <m/>
    <m/>
    <s v=""/>
    <m/>
    <m/>
    <s v=""/>
  </r>
  <r>
    <x v="11"/>
    <x v="1"/>
    <d v="2015-04-20T00:00:00"/>
    <m/>
    <m/>
    <s v=""/>
    <m/>
    <m/>
    <s v=""/>
  </r>
  <r>
    <x v="11"/>
    <x v="1"/>
    <d v="2015-04-21T00:00:00"/>
    <m/>
    <m/>
    <s v=""/>
    <m/>
    <m/>
    <s v=""/>
  </r>
  <r>
    <x v="11"/>
    <x v="1"/>
    <d v="2015-04-22T00:00:00"/>
    <m/>
    <m/>
    <s v=""/>
    <m/>
    <m/>
    <s v=""/>
  </r>
  <r>
    <x v="11"/>
    <x v="1"/>
    <d v="2015-04-23T00:00:00"/>
    <m/>
    <m/>
    <s v=""/>
    <m/>
    <m/>
    <s v=""/>
  </r>
  <r>
    <x v="11"/>
    <x v="1"/>
    <d v="2015-04-24T00:00:00"/>
    <m/>
    <m/>
    <s v=""/>
    <m/>
    <m/>
    <s v=""/>
  </r>
  <r>
    <x v="11"/>
    <x v="1"/>
    <d v="2015-04-25T00:00:00"/>
    <m/>
    <m/>
    <s v=""/>
    <m/>
    <m/>
    <s v=""/>
  </r>
  <r>
    <x v="11"/>
    <x v="1"/>
    <d v="2015-04-26T00:00:00"/>
    <m/>
    <m/>
    <s v=""/>
    <m/>
    <m/>
    <s v=""/>
  </r>
  <r>
    <x v="11"/>
    <x v="1"/>
    <d v="2015-04-27T00:00:00"/>
    <m/>
    <m/>
    <s v=""/>
    <m/>
    <m/>
    <s v=""/>
  </r>
  <r>
    <x v="11"/>
    <x v="1"/>
    <d v="2015-04-28T00:00:00"/>
    <m/>
    <m/>
    <s v=""/>
    <m/>
    <m/>
    <s v=""/>
  </r>
  <r>
    <x v="11"/>
    <x v="1"/>
    <d v="2015-04-29T00:00:00"/>
    <m/>
    <m/>
    <s v=""/>
    <m/>
    <m/>
    <s v=""/>
  </r>
  <r>
    <x v="11"/>
    <x v="1"/>
    <d v="2015-04-30T00:00:00"/>
    <m/>
    <m/>
    <s v=""/>
    <m/>
    <m/>
    <s v=""/>
  </r>
  <r>
    <x v="0"/>
    <x v="1"/>
    <d v="2015-05-01T00:00:00"/>
    <m/>
    <m/>
    <s v=""/>
    <m/>
    <m/>
    <s v=""/>
  </r>
  <r>
    <x v="0"/>
    <x v="1"/>
    <d v="2015-05-02T00:00:00"/>
    <m/>
    <m/>
    <s v=""/>
    <m/>
    <m/>
    <s v=""/>
  </r>
  <r>
    <x v="0"/>
    <x v="1"/>
    <d v="2015-05-03T00:00:00"/>
    <m/>
    <m/>
    <s v=""/>
    <m/>
    <m/>
    <s v=""/>
  </r>
  <r>
    <x v="0"/>
    <x v="1"/>
    <d v="2015-05-04T00:00:00"/>
    <m/>
    <m/>
    <s v=""/>
    <m/>
    <m/>
    <s v=""/>
  </r>
  <r>
    <x v="0"/>
    <x v="1"/>
    <d v="2015-05-05T00:00:00"/>
    <m/>
    <m/>
    <s v=""/>
    <m/>
    <m/>
    <s v=""/>
  </r>
  <r>
    <x v="0"/>
    <x v="1"/>
    <d v="2015-05-06T00:00:00"/>
    <m/>
    <m/>
    <s v=""/>
    <m/>
    <m/>
    <s v=""/>
  </r>
  <r>
    <x v="0"/>
    <x v="1"/>
    <d v="2015-05-07T00:00:00"/>
    <m/>
    <m/>
    <s v=""/>
    <m/>
    <m/>
    <s v=""/>
  </r>
  <r>
    <x v="0"/>
    <x v="1"/>
    <d v="2015-05-08T00:00:00"/>
    <m/>
    <m/>
    <s v=""/>
    <m/>
    <m/>
    <s v=""/>
  </r>
  <r>
    <x v="0"/>
    <x v="1"/>
    <d v="2015-05-09T00:00:00"/>
    <m/>
    <m/>
    <s v=""/>
    <m/>
    <m/>
    <s v=""/>
  </r>
</pivotCacheRecords>
</file>

<file path=xl/pivotCache/pivotCacheRecords2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x v="0"/>
    <d v="2014-05-10T00:00:00"/>
    <n v="20.7"/>
    <n v="12.8"/>
    <n v="16.75"/>
    <n v="0"/>
    <n v="0"/>
    <n v="0"/>
  </r>
  <r>
    <x v="0"/>
    <x v="0"/>
    <d v="2014-05-11T00:00:00"/>
    <n v="20.3"/>
    <n v="12.700000000000001"/>
    <n v="16.5"/>
    <n v="0"/>
    <n v="26.669999999999998"/>
    <n v="26.669999999999998"/>
  </r>
  <r>
    <x v="0"/>
    <x v="0"/>
    <d v="2014-05-12T00:00:00"/>
    <n v="16.900000000000002"/>
    <n v="9.7000000000000011"/>
    <n v="13.3"/>
    <n v="0"/>
    <n v="0"/>
    <n v="0"/>
  </r>
  <r>
    <x v="0"/>
    <x v="0"/>
    <d v="2014-05-13T00:00:00"/>
    <n v="25.2"/>
    <n v="8.5"/>
    <n v="16.850000000000001"/>
    <n v="0"/>
    <n v="0"/>
    <n v="0"/>
  </r>
  <r>
    <x v="0"/>
    <x v="0"/>
    <d v="2014-05-14T00:00:00"/>
    <n v="25.900000000000002"/>
    <n v="12.9"/>
    <n v="19.400000000000002"/>
    <n v="0"/>
    <n v="0"/>
    <n v="0"/>
  </r>
  <r>
    <x v="0"/>
    <x v="0"/>
    <d v="2014-05-15T00:00:00"/>
    <n v="19.600000000000001"/>
    <n v="14.100000000000001"/>
    <n v="16.850000000000001"/>
    <n v="0"/>
    <n v="0"/>
    <n v="0"/>
  </r>
  <r>
    <x v="0"/>
    <x v="0"/>
    <d v="2014-05-16T00:00:00"/>
    <n v="18.7"/>
    <n v="12.100000000000001"/>
    <n v="15.4"/>
    <n v="0"/>
    <n v="0"/>
    <n v="0"/>
  </r>
  <r>
    <x v="0"/>
    <x v="0"/>
    <d v="2014-05-17T00:00:00"/>
    <n v="21.900000000000002"/>
    <n v="12"/>
    <n v="16.950000000000003"/>
    <n v="0"/>
    <n v="0"/>
    <n v="0"/>
  </r>
  <r>
    <x v="0"/>
    <x v="0"/>
    <d v="2014-05-18T00:00:00"/>
    <n v="28.2"/>
    <n v="9.8000000000000007"/>
    <n v="19"/>
    <n v="2.4384000000000001"/>
    <n v="0"/>
    <n v="2.4384000000000001"/>
  </r>
  <r>
    <x v="0"/>
    <x v="0"/>
    <d v="2014-05-19T00:00:00"/>
    <n v="26.5"/>
    <n v="16.100000000000001"/>
    <n v="21.3"/>
    <n v="0.40640000000000004"/>
    <n v="0"/>
    <n v="0.40640000000000004"/>
  </r>
  <r>
    <x v="0"/>
    <x v="0"/>
    <d v="2014-05-20T00:00:00"/>
    <n v="25.7"/>
    <n v="14.4"/>
    <n v="20.05"/>
    <n v="0"/>
    <n v="0"/>
    <n v="0"/>
  </r>
  <r>
    <x v="0"/>
    <x v="0"/>
    <d v="2014-05-21T00:00:00"/>
    <n v="23.900000000000002"/>
    <n v="12.8"/>
    <n v="18.350000000000001"/>
    <n v="0"/>
    <n v="0"/>
    <n v="0"/>
  </r>
  <r>
    <x v="0"/>
    <x v="0"/>
    <d v="2014-05-22T00:00:00"/>
    <n v="21.900000000000002"/>
    <n v="12"/>
    <n v="16.950000000000003"/>
    <n v="0"/>
    <n v="0"/>
    <n v="0"/>
  </r>
  <r>
    <x v="0"/>
    <x v="0"/>
    <d v="2014-05-23T00:00:00"/>
    <n v="23.3"/>
    <n v="7.5"/>
    <n v="15.4"/>
    <n v="4.8768000000000002"/>
    <n v="0"/>
    <n v="4.8768000000000002"/>
  </r>
  <r>
    <x v="0"/>
    <x v="0"/>
    <d v="2014-05-24T00:00:00"/>
    <n v="22.8"/>
    <n v="11.4"/>
    <n v="17.100000000000001"/>
    <n v="0"/>
    <n v="0"/>
    <n v="0"/>
  </r>
  <r>
    <x v="0"/>
    <x v="0"/>
    <d v="2014-05-25T00:00:00"/>
    <n v="25.900000000000002"/>
    <n v="11.100000000000001"/>
    <n v="18.5"/>
    <n v="0"/>
    <n v="0"/>
    <n v="0"/>
  </r>
  <r>
    <x v="0"/>
    <x v="0"/>
    <d v="2014-05-26T00:00:00"/>
    <n v="18.100000000000001"/>
    <n v="12.600000000000001"/>
    <n v="15.350000000000001"/>
    <n v="0"/>
    <n v="0"/>
    <n v="0"/>
  </r>
  <r>
    <x v="0"/>
    <x v="0"/>
    <d v="2014-05-27T00:00:00"/>
    <n v="19.400000000000002"/>
    <n v="11.8"/>
    <n v="15.600000000000001"/>
    <n v="0"/>
    <n v="0"/>
    <n v="0"/>
  </r>
  <r>
    <x v="0"/>
    <x v="0"/>
    <d v="2014-05-28T00:00:00"/>
    <n v="23.1"/>
    <n v="10.4"/>
    <n v="16.75"/>
    <n v="0"/>
    <n v="0"/>
    <n v="0"/>
  </r>
  <r>
    <x v="0"/>
    <x v="0"/>
    <d v="2014-05-29T00:00:00"/>
    <n v="27.5"/>
    <n v="7.8"/>
    <n v="17.649999999999999"/>
    <n v="0"/>
    <n v="0"/>
    <n v="0"/>
  </r>
  <r>
    <x v="0"/>
    <x v="0"/>
    <d v="2014-05-30T00:00:00"/>
    <n v="26.1"/>
    <n v="10.8"/>
    <n v="18.450000000000003"/>
    <n v="0"/>
    <n v="26.669999999999998"/>
    <n v="26.669999999999998"/>
  </r>
  <r>
    <x v="0"/>
    <x v="0"/>
    <d v="2014-05-31T00:00:00"/>
    <n v="29.3"/>
    <n v="14.700000000000001"/>
    <n v="22"/>
    <n v="0"/>
    <n v="0"/>
    <n v="0"/>
  </r>
  <r>
    <x v="1"/>
    <x v="0"/>
    <d v="2014-06-01T00:00:00"/>
    <n v="30.6"/>
    <n v="19.7"/>
    <n v="25.15"/>
    <n v="0"/>
    <n v="0"/>
    <n v="0"/>
  </r>
  <r>
    <x v="1"/>
    <x v="0"/>
    <d v="2014-06-02T00:00:00"/>
    <n v="32.6"/>
    <n v="19.7"/>
    <n v="26.15"/>
    <n v="0"/>
    <n v="0"/>
    <n v="0"/>
  </r>
  <r>
    <x v="1"/>
    <x v="0"/>
    <d v="2014-06-03T00:00:00"/>
    <n v="31.6"/>
    <n v="16.7"/>
    <n v="24.15"/>
    <n v="0"/>
    <n v="0"/>
    <n v="0"/>
  </r>
  <r>
    <x v="1"/>
    <x v="0"/>
    <d v="2014-06-04T00:00:00"/>
    <n v="29.7"/>
    <n v="14.100000000000001"/>
    <n v="21.9"/>
    <n v="0"/>
    <n v="0"/>
    <n v="0"/>
  </r>
  <r>
    <x v="1"/>
    <x v="0"/>
    <d v="2014-06-05T00:00:00"/>
    <n v="31.5"/>
    <n v="16.600000000000001"/>
    <n v="24.05"/>
    <n v="0.20320000000000002"/>
    <n v="0"/>
    <n v="0.20320000000000002"/>
  </r>
  <r>
    <x v="1"/>
    <x v="0"/>
    <d v="2014-06-06T00:00:00"/>
    <n v="32.9"/>
    <n v="17.8"/>
    <n v="25.35"/>
    <n v="0"/>
    <n v="0"/>
    <n v="0"/>
  </r>
  <r>
    <x v="1"/>
    <x v="0"/>
    <d v="2014-06-07T00:00:00"/>
    <n v="35"/>
    <n v="21.1"/>
    <n v="28.05"/>
    <n v="0"/>
    <n v="0"/>
    <n v="0"/>
  </r>
  <r>
    <x v="1"/>
    <x v="0"/>
    <d v="2014-06-08T00:00:00"/>
    <n v="32.4"/>
    <n v="21.400000000000002"/>
    <n v="26.9"/>
    <n v="10.5664"/>
    <n v="0"/>
    <n v="10.5664"/>
  </r>
  <r>
    <x v="1"/>
    <x v="0"/>
    <d v="2014-06-09T00:00:00"/>
    <n v="30.400000000000002"/>
    <n v="19.100000000000001"/>
    <n v="24.75"/>
    <n v="6.5024000000000015"/>
    <n v="26.669999999999998"/>
    <n v="33.172399999999996"/>
  </r>
  <r>
    <x v="1"/>
    <x v="0"/>
    <d v="2014-06-10T00:00:00"/>
    <n v="26.2"/>
    <n v="15.100000000000001"/>
    <n v="20.65"/>
    <n v="7.112000000000001"/>
    <n v="0"/>
    <n v="7.112000000000001"/>
  </r>
  <r>
    <x v="1"/>
    <x v="0"/>
    <d v="2014-06-11T00:00:00"/>
    <n v="26.7"/>
    <n v="12.4"/>
    <n v="19.55"/>
    <n v="0"/>
    <n v="0"/>
    <n v="0"/>
  </r>
  <r>
    <x v="1"/>
    <x v="0"/>
    <d v="2014-06-12T00:00:00"/>
    <n v="29"/>
    <n v="11.100000000000001"/>
    <n v="20.05"/>
    <n v="0"/>
    <n v="0"/>
    <n v="0"/>
  </r>
  <r>
    <x v="1"/>
    <x v="0"/>
    <d v="2014-06-13T00:00:00"/>
    <n v="25.7"/>
    <n v="20.900000000000002"/>
    <n v="23.3"/>
    <n v="0"/>
    <n v="0"/>
    <n v="0"/>
  </r>
  <r>
    <x v="1"/>
    <x v="0"/>
    <d v="2014-06-14T00:00:00"/>
    <n v="27.7"/>
    <n v="16.100000000000001"/>
    <n v="21.9"/>
    <n v="0"/>
    <n v="0"/>
    <n v="0"/>
  </r>
  <r>
    <x v="1"/>
    <x v="0"/>
    <d v="2014-06-15T00:00:00"/>
    <n v="25.7"/>
    <n v="13.9"/>
    <n v="19.8"/>
    <n v="0"/>
    <n v="0"/>
    <n v="0"/>
  </r>
  <r>
    <x v="1"/>
    <x v="0"/>
    <d v="2014-06-16T00:00:00"/>
    <n v="24.900000000000002"/>
    <n v="12.9"/>
    <n v="18.900000000000002"/>
    <n v="1.6256000000000002"/>
    <n v="0"/>
    <n v="1.6256000000000002"/>
  </r>
  <r>
    <x v="1"/>
    <x v="0"/>
    <d v="2014-06-17T00:00:00"/>
    <n v="20.6"/>
    <n v="12"/>
    <n v="16.3"/>
    <n v="0"/>
    <n v="0"/>
    <n v="0"/>
  </r>
  <r>
    <x v="1"/>
    <x v="0"/>
    <d v="2014-06-18T00:00:00"/>
    <n v="25.7"/>
    <n v="12.200000000000001"/>
    <n v="18.95"/>
    <n v="2.032"/>
    <n v="0"/>
    <n v="2.032"/>
  </r>
  <r>
    <x v="1"/>
    <x v="0"/>
    <d v="2014-06-19T00:00:00"/>
    <n v="29.7"/>
    <n v="17.100000000000001"/>
    <n v="23.4"/>
    <n v="0"/>
    <n v="0"/>
    <n v="0"/>
  </r>
  <r>
    <x v="1"/>
    <x v="0"/>
    <d v="2014-06-20T00:00:00"/>
    <n v="28.5"/>
    <n v="20.6"/>
    <n v="24.55"/>
    <n v="0"/>
    <n v="26.669999999999998"/>
    <n v="26.669999999999998"/>
  </r>
  <r>
    <x v="1"/>
    <x v="0"/>
    <d v="2014-06-21T00:00:00"/>
    <n v="27.5"/>
    <n v="18.400000000000002"/>
    <n v="22.950000000000003"/>
    <n v="0"/>
    <n v="0"/>
    <n v="0"/>
  </r>
  <r>
    <x v="1"/>
    <x v="0"/>
    <d v="2014-06-22T00:00:00"/>
    <n v="29.8"/>
    <n v="14.8"/>
    <n v="22.3"/>
    <n v="0"/>
    <n v="0"/>
    <n v="0"/>
  </r>
  <r>
    <x v="1"/>
    <x v="0"/>
    <d v="2014-06-23T00:00:00"/>
    <n v="28.900000000000002"/>
    <n v="15"/>
    <n v="21.950000000000003"/>
    <n v="0"/>
    <n v="0"/>
    <n v="0"/>
  </r>
  <r>
    <x v="1"/>
    <x v="0"/>
    <d v="2014-06-24T00:00:00"/>
    <n v="28.900000000000002"/>
    <n v="14.3"/>
    <n v="21.6"/>
    <n v="0"/>
    <n v="0"/>
    <n v="0"/>
  </r>
  <r>
    <x v="1"/>
    <x v="0"/>
    <d v="2014-06-25T00:00:00"/>
    <n v="33.5"/>
    <n v="12"/>
    <n v="22.75"/>
    <n v="0"/>
    <n v="0"/>
    <n v="0"/>
  </r>
  <r>
    <x v="1"/>
    <x v="0"/>
    <d v="2014-06-26T00:00:00"/>
    <n v="32.9"/>
    <n v="14.9"/>
    <n v="23.9"/>
    <n v="0"/>
    <n v="26.669999999999998"/>
    <n v="26.669999999999998"/>
  </r>
  <r>
    <x v="1"/>
    <x v="0"/>
    <d v="2014-06-27T00:00:00"/>
    <n v="32.1"/>
    <n v="18.7"/>
    <n v="25.4"/>
    <n v="0"/>
    <n v="0"/>
    <n v="0"/>
  </r>
  <r>
    <x v="1"/>
    <x v="0"/>
    <d v="2014-06-28T00:00:00"/>
    <n v="27.3"/>
    <n v="13.700000000000001"/>
    <n v="20.5"/>
    <n v="0"/>
    <n v="0"/>
    <n v="0"/>
  </r>
  <r>
    <x v="1"/>
    <x v="0"/>
    <d v="2014-06-29T00:00:00"/>
    <n v="29.7"/>
    <n v="11.600000000000001"/>
    <n v="20.65"/>
    <n v="0"/>
    <n v="0"/>
    <n v="0"/>
  </r>
  <r>
    <x v="1"/>
    <x v="0"/>
    <d v="2014-06-30T00:00:00"/>
    <n v="27.900000000000002"/>
    <n v="18.900000000000002"/>
    <n v="23.400000000000002"/>
    <n v="0"/>
    <n v="0"/>
    <n v="0"/>
  </r>
  <r>
    <x v="2"/>
    <x v="0"/>
    <d v="2014-07-01T00:00:00"/>
    <n v="31.400000000000002"/>
    <n v="17.2"/>
    <n v="24.3"/>
    <n v="0"/>
    <n v="0"/>
    <n v="0"/>
  </r>
  <r>
    <x v="2"/>
    <x v="0"/>
    <d v="2014-07-02T00:00:00"/>
    <n v="29.400000000000002"/>
    <n v="19.3"/>
    <n v="24.35"/>
    <n v="0"/>
    <n v="0"/>
    <n v="0"/>
  </r>
  <r>
    <x v="2"/>
    <x v="0"/>
    <d v="2014-07-03T00:00:00"/>
    <n v="28.7"/>
    <n v="19.600000000000001"/>
    <n v="24.15"/>
    <n v="0"/>
    <n v="0"/>
    <n v="0"/>
  </r>
  <r>
    <x v="2"/>
    <x v="0"/>
    <d v="2014-07-04T00:00:00"/>
    <n v="29.8"/>
    <n v="17.400000000000002"/>
    <n v="23.6"/>
    <n v="0"/>
    <n v="0"/>
    <n v="0"/>
  </r>
  <r>
    <x v="2"/>
    <x v="0"/>
    <d v="2014-07-05T00:00:00"/>
    <n v="28.1"/>
    <n v="16.2"/>
    <n v="22.15"/>
    <n v="0"/>
    <n v="0"/>
    <n v="0"/>
  </r>
  <r>
    <x v="2"/>
    <x v="0"/>
    <d v="2014-07-06T00:00:00"/>
    <n v="29.400000000000002"/>
    <n v="16.399999999999999"/>
    <n v="22.9"/>
    <n v="0"/>
    <n v="0"/>
    <n v="0"/>
  </r>
  <r>
    <x v="2"/>
    <x v="0"/>
    <d v="2014-07-07T00:00:00"/>
    <n v="28.900000000000002"/>
    <n v="18.600000000000001"/>
    <n v="23.75"/>
    <n v="0"/>
    <n v="26.669999999999998"/>
    <n v="26.669999999999998"/>
  </r>
  <r>
    <x v="2"/>
    <x v="0"/>
    <d v="2014-07-08T00:00:00"/>
    <n v="30.400000000000002"/>
    <n v="15.5"/>
    <n v="22.950000000000003"/>
    <n v="0"/>
    <n v="0"/>
    <n v="0"/>
  </r>
  <r>
    <x v="2"/>
    <x v="0"/>
    <d v="2014-07-09T00:00:00"/>
    <n v="33.099999999999994"/>
    <n v="15.200000000000001"/>
    <n v="24.15"/>
    <n v="0"/>
    <n v="0"/>
    <n v="0"/>
  </r>
  <r>
    <x v="2"/>
    <x v="0"/>
    <d v="2014-07-10T00:00:00"/>
    <n v="27.2"/>
    <n v="16.3"/>
    <n v="21.75"/>
    <n v="0"/>
    <n v="0"/>
    <n v="0"/>
  </r>
  <r>
    <x v="2"/>
    <x v="0"/>
    <d v="2014-07-11T00:00:00"/>
    <n v="33.799999999999997"/>
    <n v="17.600000000000001"/>
    <n v="25.7"/>
    <n v="0"/>
    <n v="0"/>
    <n v="0"/>
  </r>
  <r>
    <x v="2"/>
    <x v="0"/>
    <d v="2014-07-12T00:00:00"/>
    <n v="25.6"/>
    <n v="18.8"/>
    <n v="22.200000000000003"/>
    <n v="0"/>
    <n v="0"/>
    <n v="0"/>
  </r>
  <r>
    <x v="2"/>
    <x v="0"/>
    <d v="2014-07-13T00:00:00"/>
    <n v="33.199999999999996"/>
    <n v="19.400000000000002"/>
    <n v="26.299999999999997"/>
    <n v="0"/>
    <n v="0"/>
    <n v="0"/>
  </r>
  <r>
    <x v="2"/>
    <x v="0"/>
    <d v="2014-07-14T00:00:00"/>
    <n v="25.6"/>
    <n v="17.400000000000002"/>
    <n v="21.5"/>
    <n v="7.1120000000000019"/>
    <n v="0"/>
    <n v="7.1120000000000019"/>
  </r>
  <r>
    <x v="2"/>
    <x v="0"/>
    <d v="2014-07-15T00:00:00"/>
    <n v="23.5"/>
    <n v="12.9"/>
    <n v="18.2"/>
    <n v="0"/>
    <n v="0"/>
    <n v="0"/>
  </r>
  <r>
    <x v="2"/>
    <x v="0"/>
    <d v="2014-07-16T00:00:00"/>
    <n v="28.400000000000002"/>
    <n v="10.100000000000001"/>
    <n v="19.25"/>
    <n v="0"/>
    <n v="0"/>
    <n v="0"/>
  </r>
  <r>
    <x v="2"/>
    <x v="0"/>
    <d v="2014-07-17T00:00:00"/>
    <n v="32.4"/>
    <n v="19.5"/>
    <n v="25.95"/>
    <n v="0"/>
    <n v="0"/>
    <n v="0"/>
  </r>
  <r>
    <x v="2"/>
    <x v="0"/>
    <d v="2014-07-18T00:00:00"/>
    <n v="24.8"/>
    <n v="11.9"/>
    <n v="18.350000000000001"/>
    <n v="0"/>
    <n v="26.669999999999998"/>
    <n v="26.669999999999998"/>
  </r>
  <r>
    <x v="2"/>
    <x v="0"/>
    <d v="2014-07-19T00:00:00"/>
    <n v="27.7"/>
    <n v="11.600000000000001"/>
    <n v="19.649999999999999"/>
    <n v="0"/>
    <n v="0"/>
    <n v="0"/>
  </r>
  <r>
    <x v="2"/>
    <x v="0"/>
    <d v="2014-07-20T00:00:00"/>
    <n v="33.099999999999994"/>
    <n v="14.100000000000001"/>
    <n v="23.599999999999998"/>
    <n v="8.3312000000000008"/>
    <n v="0"/>
    <n v="8.3312000000000008"/>
  </r>
  <r>
    <x v="2"/>
    <x v="0"/>
    <d v="2014-07-21T00:00:00"/>
    <n v="33"/>
    <n v="13.100000000000001"/>
    <n v="23.05"/>
    <n v="0"/>
    <n v="0"/>
    <n v="0"/>
  </r>
  <r>
    <x v="2"/>
    <x v="0"/>
    <d v="2014-07-22T00:00:00"/>
    <n v="33.4"/>
    <n v="15.5"/>
    <n v="24.45"/>
    <n v="1.2192000000000003"/>
    <n v="0"/>
    <n v="1.2192000000000003"/>
  </r>
  <r>
    <x v="2"/>
    <x v="0"/>
    <d v="2014-07-23T00:00:00"/>
    <n v="32.9"/>
    <n v="15.5"/>
    <n v="24.2"/>
    <n v="0"/>
    <n v="0"/>
    <n v="0"/>
  </r>
  <r>
    <x v="2"/>
    <x v="0"/>
    <d v="2014-07-24T00:00:00"/>
    <n v="35.299999999999997"/>
    <n v="16.5"/>
    <n v="25.9"/>
    <n v="5.4864000000000015"/>
    <n v="0"/>
    <n v="5.4864000000000015"/>
  </r>
  <r>
    <x v="2"/>
    <x v="0"/>
    <d v="2014-07-25T00:00:00"/>
    <n v="27.400000000000002"/>
    <n v="17.100000000000001"/>
    <n v="22.25"/>
    <n v="20.523200000000003"/>
    <n v="26.669999999999998"/>
    <n v="47.193200000000004"/>
  </r>
  <r>
    <x v="2"/>
    <x v="0"/>
    <d v="2014-07-26T00:00:00"/>
    <n v="24.7"/>
    <n v="11.5"/>
    <n v="18.100000000000001"/>
    <n v="0.40640000000000004"/>
    <n v="0"/>
    <n v="0.40640000000000004"/>
  </r>
  <r>
    <x v="2"/>
    <x v="0"/>
    <d v="2014-07-27T00:00:00"/>
    <n v="27.5"/>
    <n v="9.2000000000000011"/>
    <n v="18.350000000000001"/>
    <n v="21.539200000000008"/>
    <n v="0"/>
    <n v="21.539200000000008"/>
  </r>
  <r>
    <x v="2"/>
    <x v="0"/>
    <d v="2014-07-28T00:00:00"/>
    <n v="28.2"/>
    <n v="13.8"/>
    <n v="21"/>
    <n v="35.9664"/>
    <n v="0"/>
    <n v="35.9664"/>
  </r>
  <r>
    <x v="2"/>
    <x v="0"/>
    <d v="2014-07-29T00:00:00"/>
    <n v="27.1"/>
    <n v="11.9"/>
    <n v="19.5"/>
    <n v="4.0640000000000001"/>
    <n v="0"/>
    <n v="4.0640000000000001"/>
  </r>
  <r>
    <x v="2"/>
    <x v="0"/>
    <d v="2014-07-30T00:00:00"/>
    <n v="28.6"/>
    <n v="15.700000000000001"/>
    <n v="22.150000000000002"/>
    <n v="13.817599999999999"/>
    <n v="0"/>
    <n v="13.817599999999999"/>
  </r>
  <r>
    <x v="2"/>
    <x v="0"/>
    <d v="2014-07-31T00:00:00"/>
    <n v="29.7"/>
    <n v="13.4"/>
    <n v="21.55"/>
    <n v="0"/>
    <n v="0"/>
    <n v="0"/>
  </r>
  <r>
    <x v="3"/>
    <x v="0"/>
    <d v="2014-08-01T00:00:00"/>
    <n v="24.900000000000002"/>
    <n v="17.5"/>
    <n v="21.200000000000003"/>
    <n v="0"/>
    <n v="0"/>
    <n v="0"/>
  </r>
  <r>
    <x v="3"/>
    <x v="0"/>
    <d v="2014-08-02T00:00:00"/>
    <n v="27.900000000000002"/>
    <n v="16.100000000000001"/>
    <n v="22"/>
    <n v="0.60960000000000003"/>
    <n v="0"/>
    <n v="0.60960000000000003"/>
  </r>
  <r>
    <x v="3"/>
    <x v="0"/>
    <d v="2014-08-03T00:00:00"/>
    <n v="27.8"/>
    <n v="13"/>
    <n v="20.399999999999999"/>
    <n v="0"/>
    <n v="0"/>
    <n v="0"/>
  </r>
  <r>
    <x v="3"/>
    <x v="0"/>
    <d v="2014-08-04T00:00:00"/>
    <n v="30.400000000000002"/>
    <n v="13.8"/>
    <n v="22.1"/>
    <n v="4.2672000000000008"/>
    <n v="0"/>
    <n v="4.2672000000000008"/>
  </r>
  <r>
    <x v="3"/>
    <x v="0"/>
    <d v="2014-08-05T00:00:00"/>
    <n v="29.400000000000002"/>
    <n v="13.3"/>
    <n v="21.35"/>
    <n v="2.8448000000000002"/>
    <n v="0"/>
    <n v="2.8448000000000002"/>
  </r>
  <r>
    <x v="3"/>
    <x v="0"/>
    <d v="2014-08-06T00:00:00"/>
    <n v="28.2"/>
    <n v="13.700000000000001"/>
    <n v="20.95"/>
    <n v="0"/>
    <n v="0"/>
    <n v="0"/>
  </r>
  <r>
    <x v="3"/>
    <x v="0"/>
    <d v="2014-08-07T00:00:00"/>
    <n v="27.8"/>
    <n v="13.700000000000001"/>
    <n v="20.75"/>
    <n v="0.20320000000000002"/>
    <n v="0"/>
    <n v="0.20320000000000002"/>
  </r>
  <r>
    <x v="3"/>
    <x v="0"/>
    <d v="2014-08-08T00:00:00"/>
    <n v="28.1"/>
    <n v="20.400000000000002"/>
    <n v="24.25"/>
    <n v="0"/>
    <n v="26.669999999999998"/>
    <n v="26.669999999999998"/>
  </r>
  <r>
    <x v="3"/>
    <x v="0"/>
    <d v="2014-08-09T00:00:00"/>
    <n v="27.3"/>
    <n v="14.5"/>
    <n v="20.9"/>
    <n v="2.032"/>
    <n v="0"/>
    <n v="2.032"/>
  </r>
  <r>
    <x v="3"/>
    <x v="0"/>
    <d v="2014-08-10T00:00:00"/>
    <n v="29.3"/>
    <n v="13.100000000000001"/>
    <n v="21.200000000000003"/>
    <n v="0"/>
    <n v="0"/>
    <n v="0"/>
  </r>
  <r>
    <x v="3"/>
    <x v="0"/>
    <d v="2014-08-11T00:00:00"/>
    <n v="32.1"/>
    <n v="15.5"/>
    <n v="23.8"/>
    <n v="0"/>
    <n v="0"/>
    <n v="0"/>
  </r>
  <r>
    <x v="3"/>
    <x v="0"/>
    <d v="2014-08-12T00:00:00"/>
    <n v="27.6"/>
    <n v="15.4"/>
    <n v="21.5"/>
    <n v="0"/>
    <n v="0"/>
    <n v="0"/>
  </r>
  <r>
    <x v="3"/>
    <x v="0"/>
    <d v="2014-08-13T00:00:00"/>
    <n v="25.900000000000002"/>
    <n v="11.200000000000001"/>
    <n v="18.55"/>
    <n v="0"/>
    <n v="0"/>
    <n v="0"/>
  </r>
  <r>
    <x v="3"/>
    <x v="0"/>
    <d v="2014-08-14T00:00:00"/>
    <n v="23.900000000000002"/>
    <n v="9.6000000000000014"/>
    <n v="16.75"/>
    <n v="0"/>
    <n v="0"/>
    <n v="0"/>
  </r>
  <r>
    <x v="3"/>
    <x v="0"/>
    <d v="2014-08-15T00:00:00"/>
    <n v="22.900000000000002"/>
    <n v="9.2000000000000011"/>
    <n v="16.05"/>
    <n v="0"/>
    <n v="0"/>
    <n v="0"/>
  </r>
  <r>
    <x v="3"/>
    <x v="0"/>
    <d v="2014-08-16T00:00:00"/>
    <n v="26.400000000000002"/>
    <n v="7.2"/>
    <n v="16.8"/>
    <n v="0.81280000000000008"/>
    <n v="0"/>
    <n v="0.81280000000000008"/>
  </r>
  <r>
    <x v="3"/>
    <x v="0"/>
    <d v="2014-08-17T00:00:00"/>
    <n v="27.5"/>
    <n v="6.6"/>
    <n v="17.05"/>
    <n v="0"/>
    <n v="0"/>
    <n v="0"/>
  </r>
  <r>
    <x v="3"/>
    <x v="0"/>
    <d v="2014-08-18T00:00:00"/>
    <n v="26.5"/>
    <n v="11.200000000000001"/>
    <n v="18.850000000000001"/>
    <n v="0"/>
    <n v="0"/>
    <n v="0"/>
  </r>
  <r>
    <x v="3"/>
    <x v="0"/>
    <d v="2014-08-19T00:00:00"/>
    <n v="26.6"/>
    <n v="12.3"/>
    <n v="19.450000000000003"/>
    <n v="0"/>
    <n v="0"/>
    <n v="0"/>
  </r>
  <r>
    <x v="3"/>
    <x v="0"/>
    <d v="2014-08-20T00:00:00"/>
    <n v="27.400000000000002"/>
    <n v="10.100000000000001"/>
    <n v="18.75"/>
    <n v="0"/>
    <n v="0"/>
    <n v="0"/>
  </r>
  <r>
    <x v="3"/>
    <x v="0"/>
    <d v="2014-08-21T00:00:00"/>
    <n v="20.6"/>
    <n v="8"/>
    <n v="14.3"/>
    <n v="20.116800000000001"/>
    <n v="0"/>
    <n v="20.116800000000001"/>
  </r>
  <r>
    <x v="3"/>
    <x v="0"/>
    <d v="2014-08-22T00:00:00"/>
    <n v="19"/>
    <n v="4.2"/>
    <n v="11.6"/>
    <n v="2.8448000000000002"/>
    <n v="0"/>
    <n v="2.8448000000000002"/>
  </r>
  <r>
    <x v="3"/>
    <x v="0"/>
    <d v="2014-08-23T00:00:00"/>
    <n v="23.5"/>
    <n v="4.4000000000000004"/>
    <n v="13.95"/>
    <n v="0"/>
    <n v="0"/>
    <n v="0"/>
  </r>
  <r>
    <x v="3"/>
    <x v="0"/>
    <d v="2014-08-24T00:00:00"/>
    <n v="21.6"/>
    <n v="12.700000000000001"/>
    <n v="17.150000000000002"/>
    <n v="0"/>
    <n v="0"/>
    <n v="0"/>
  </r>
  <r>
    <x v="3"/>
    <x v="0"/>
    <d v="2014-08-25T00:00:00"/>
    <n v="26.3"/>
    <n v="15"/>
    <n v="20.65"/>
    <n v="0"/>
    <n v="0"/>
    <n v="0"/>
  </r>
  <r>
    <x v="3"/>
    <x v="0"/>
    <d v="2014-08-26T00:00:00"/>
    <n v="23.400000000000002"/>
    <n v="10.9"/>
    <n v="17.150000000000002"/>
    <n v="0"/>
    <n v="0"/>
    <n v="0"/>
  </r>
  <r>
    <x v="3"/>
    <x v="0"/>
    <d v="2014-08-27T00:00:00"/>
    <n v="23.900000000000002"/>
    <n v="8.9"/>
    <n v="16.400000000000002"/>
    <n v="0"/>
    <n v="0"/>
    <n v="0"/>
  </r>
  <r>
    <x v="3"/>
    <x v="0"/>
    <d v="2014-08-28T00:00:00"/>
    <n v="20.6"/>
    <n v="8.6"/>
    <n v="14.600000000000001"/>
    <n v="0"/>
    <n v="0"/>
    <n v="0"/>
  </r>
  <r>
    <x v="3"/>
    <x v="0"/>
    <d v="2014-08-29T00:00:00"/>
    <n v="19.400000000000002"/>
    <n v="10.5"/>
    <n v="14.950000000000001"/>
    <n v="0.40640000000000004"/>
    <n v="0"/>
    <n v="0.40640000000000004"/>
  </r>
  <r>
    <x v="3"/>
    <x v="0"/>
    <d v="2014-08-30T00:00:00"/>
    <n v="19.100000000000001"/>
    <n v="5.7"/>
    <n v="12.4"/>
    <n v="1.6256000000000002"/>
    <n v="26.669999999999998"/>
    <n v="28.295599999999997"/>
  </r>
  <r>
    <x v="3"/>
    <x v="0"/>
    <d v="2014-08-31T00:00:00"/>
    <n v="21.400000000000002"/>
    <n v="4.8999999999999995"/>
    <n v="13.15"/>
    <n v="0"/>
    <n v="0"/>
    <n v="0"/>
  </r>
  <r>
    <x v="4"/>
    <x v="0"/>
    <d v="2014-09-01T00:00:00"/>
    <n v="25.2"/>
    <n v="4"/>
    <n v="14.6"/>
    <n v="0"/>
    <n v="0"/>
    <n v="0"/>
  </r>
  <r>
    <x v="4"/>
    <x v="0"/>
    <d v="2014-09-02T00:00:00"/>
    <n v="28.7"/>
    <n v="7"/>
    <n v="17.850000000000001"/>
    <n v="0"/>
    <n v="0"/>
    <n v="0"/>
  </r>
  <r>
    <x v="4"/>
    <x v="0"/>
    <d v="2014-09-03T00:00:00"/>
    <n v="29.1"/>
    <n v="8.2000000000000011"/>
    <n v="18.650000000000002"/>
    <n v="0"/>
    <n v="0"/>
    <n v="0"/>
  </r>
  <r>
    <x v="4"/>
    <x v="0"/>
    <d v="2014-09-04T00:00:00"/>
    <n v="27.5"/>
    <n v="15.100000000000001"/>
    <n v="21.3"/>
    <n v="0"/>
    <n v="0"/>
    <n v="0"/>
  </r>
  <r>
    <x v="4"/>
    <x v="0"/>
    <d v="2014-09-05T00:00:00"/>
    <n v="28.6"/>
    <n v="13.100000000000001"/>
    <n v="20.85"/>
    <n v="0"/>
    <n v="0"/>
    <n v="0"/>
  </r>
  <r>
    <x v="4"/>
    <x v="0"/>
    <d v="2014-09-06T00:00:00"/>
    <n v="30.3"/>
    <n v="12.5"/>
    <n v="21.4"/>
    <n v="0"/>
    <n v="0"/>
    <n v="0"/>
  </r>
  <r>
    <x v="4"/>
    <x v="0"/>
    <d v="2014-09-07T00:00:00"/>
    <n v="31.1"/>
    <n v="12.5"/>
    <n v="21.8"/>
    <n v="0"/>
    <n v="0"/>
    <n v="0"/>
  </r>
  <r>
    <x v="4"/>
    <x v="0"/>
    <d v="2014-09-08T00:00:00"/>
    <n v="30.3"/>
    <n v="14"/>
    <n v="22.15"/>
    <n v="0"/>
    <n v="0"/>
    <n v="0"/>
  </r>
  <r>
    <x v="4"/>
    <x v="0"/>
    <d v="2014-09-09T00:00:00"/>
    <n v="30.900000000000002"/>
    <n v="15.9"/>
    <n v="23.400000000000002"/>
    <n v="0.20320000000000002"/>
    <n v="0"/>
    <n v="0.20320000000000002"/>
  </r>
  <r>
    <x v="4"/>
    <x v="0"/>
    <d v="2014-09-10T00:00:00"/>
    <n v="31.3"/>
    <n v="12.5"/>
    <n v="21.9"/>
    <n v="0"/>
    <n v="0"/>
    <n v="0"/>
  </r>
  <r>
    <x v="4"/>
    <x v="0"/>
    <d v="2014-09-11T00:00:00"/>
    <n v="32.1"/>
    <n v="11.700000000000001"/>
    <n v="21.900000000000002"/>
    <n v="0"/>
    <n v="0"/>
    <n v="0"/>
  </r>
  <r>
    <x v="4"/>
    <x v="0"/>
    <d v="2014-09-12T00:00:00"/>
    <n v="31.7"/>
    <n v="12.200000000000001"/>
    <n v="21.95"/>
    <n v="0"/>
    <n v="0"/>
    <n v="0"/>
  </r>
  <r>
    <x v="4"/>
    <x v="0"/>
    <d v="2014-09-13T00:00:00"/>
    <n v="33.4"/>
    <n v="12.600000000000001"/>
    <n v="23"/>
    <n v="0"/>
    <n v="0"/>
    <n v="0"/>
  </r>
  <r>
    <x v="4"/>
    <x v="0"/>
    <d v="2014-09-14T00:00:00"/>
    <n v="35.699999999999996"/>
    <n v="14.5"/>
    <n v="25.099999999999998"/>
    <n v="0"/>
    <n v="0"/>
    <n v="0"/>
  </r>
  <r>
    <x v="4"/>
    <x v="0"/>
    <d v="2014-09-15T00:00:00"/>
    <n v="35.199999999999996"/>
    <n v="15.4"/>
    <n v="25.299999999999997"/>
    <n v="0"/>
    <n v="0"/>
    <n v="0"/>
  </r>
  <r>
    <x v="4"/>
    <x v="0"/>
    <d v="2014-09-16T00:00:00"/>
    <n v="35.099999999999994"/>
    <n v="17.2"/>
    <n v="26.15"/>
    <n v="0"/>
    <n v="0"/>
    <n v="0"/>
  </r>
  <r>
    <x v="4"/>
    <x v="0"/>
    <d v="2014-09-17T00:00:00"/>
    <n v="33.199999999999996"/>
    <n v="14.600000000000001"/>
    <n v="23.9"/>
    <n v="3.4543999999999997"/>
    <n v="0"/>
    <n v="3.4543999999999997"/>
  </r>
  <r>
    <x v="4"/>
    <x v="0"/>
    <d v="2014-09-18T00:00:00"/>
    <n v="19.5"/>
    <n v="6.7"/>
    <n v="13.1"/>
    <n v="27.838400000000004"/>
    <n v="0"/>
    <n v="27.838400000000004"/>
  </r>
  <r>
    <x v="4"/>
    <x v="0"/>
    <d v="2014-09-19T00:00:00"/>
    <n v="20.900000000000002"/>
    <n v="3.5"/>
    <n v="12.200000000000001"/>
    <n v="10.769599999999997"/>
    <n v="0"/>
    <n v="10.769599999999997"/>
  </r>
  <r>
    <x v="4"/>
    <x v="0"/>
    <d v="2014-09-20T00:00:00"/>
    <n v="17.2"/>
    <n v="2.4000000000000004"/>
    <n v="9.8000000000000007"/>
    <n v="6.9087999999999994"/>
    <n v="0"/>
    <n v="6.9087999999999994"/>
  </r>
  <r>
    <x v="4"/>
    <x v="0"/>
    <d v="2014-09-21T00:00:00"/>
    <n v="21.6"/>
    <n v="0.20000000000000007"/>
    <n v="10.9"/>
    <n v="0"/>
    <n v="0"/>
    <n v="0"/>
  </r>
  <r>
    <x v="4"/>
    <x v="0"/>
    <d v="2014-09-22T00:00:00"/>
    <n v="25.900000000000002"/>
    <n v="3"/>
    <n v="14.450000000000001"/>
    <n v="0"/>
    <n v="0"/>
    <n v="0"/>
  </r>
  <r>
    <x v="4"/>
    <x v="0"/>
    <d v="2014-09-23T00:00:00"/>
    <n v="27.7"/>
    <n v="5.3999999999999995"/>
    <n v="16.55"/>
    <n v="0.81280000000000008"/>
    <n v="0"/>
    <n v="0.81280000000000008"/>
  </r>
  <r>
    <x v="4"/>
    <x v="0"/>
    <d v="2014-09-24T00:00:00"/>
    <n v="27.6"/>
    <n v="17"/>
    <n v="22.3"/>
    <n v="1.016"/>
    <n v="0"/>
    <n v="1.016"/>
  </r>
  <r>
    <x v="4"/>
    <x v="0"/>
    <d v="2014-09-25T00:00:00"/>
    <n v="25.2"/>
    <n v="9.4"/>
    <n v="17.3"/>
    <n v="0"/>
    <n v="0"/>
    <n v="0"/>
  </r>
  <r>
    <x v="4"/>
    <x v="0"/>
    <d v="2014-09-26T00:00:00"/>
    <m/>
    <m/>
    <s v=""/>
    <m/>
    <m/>
    <s v=""/>
  </r>
  <r>
    <x v="4"/>
    <x v="0"/>
    <d v="2014-09-27T00:00:00"/>
    <m/>
    <m/>
    <s v=""/>
    <m/>
    <m/>
    <s v=""/>
  </r>
  <r>
    <x v="4"/>
    <x v="0"/>
    <d v="2014-09-28T00:00:00"/>
    <m/>
    <m/>
    <s v=""/>
    <m/>
    <m/>
    <s v=""/>
  </r>
  <r>
    <x v="4"/>
    <x v="0"/>
    <d v="2014-09-29T00:00:00"/>
    <m/>
    <m/>
    <s v=""/>
    <m/>
    <m/>
    <s v=""/>
  </r>
  <r>
    <x v="4"/>
    <x v="0"/>
    <d v="2014-09-30T00:00:00"/>
    <m/>
    <m/>
    <s v=""/>
    <m/>
    <m/>
    <s v=""/>
  </r>
  <r>
    <x v="5"/>
    <x v="0"/>
    <d v="2014-10-01T00:00:00"/>
    <m/>
    <m/>
    <s v=""/>
    <m/>
    <m/>
    <s v=""/>
  </r>
  <r>
    <x v="5"/>
    <x v="0"/>
    <d v="2014-10-02T00:00:00"/>
    <m/>
    <m/>
    <s v=""/>
    <m/>
    <m/>
    <s v=""/>
  </r>
  <r>
    <x v="5"/>
    <x v="0"/>
    <d v="2014-10-03T00:00:00"/>
    <m/>
    <m/>
    <s v=""/>
    <m/>
    <m/>
    <s v=""/>
  </r>
  <r>
    <x v="5"/>
    <x v="0"/>
    <d v="2014-10-04T00:00:00"/>
    <m/>
    <m/>
    <s v=""/>
    <m/>
    <m/>
    <s v=""/>
  </r>
  <r>
    <x v="5"/>
    <x v="0"/>
    <d v="2014-10-05T00:00:00"/>
    <m/>
    <m/>
    <s v=""/>
    <m/>
    <m/>
    <s v=""/>
  </r>
  <r>
    <x v="5"/>
    <x v="0"/>
    <d v="2014-10-06T00:00:00"/>
    <m/>
    <m/>
    <s v=""/>
    <m/>
    <m/>
    <s v=""/>
  </r>
  <r>
    <x v="5"/>
    <x v="0"/>
    <d v="2014-10-07T00:00:00"/>
    <m/>
    <m/>
    <s v=""/>
    <m/>
    <m/>
    <s v=""/>
  </r>
  <r>
    <x v="5"/>
    <x v="0"/>
    <d v="2014-10-08T00:00:00"/>
    <m/>
    <m/>
    <s v=""/>
    <m/>
    <m/>
    <s v=""/>
  </r>
  <r>
    <x v="5"/>
    <x v="0"/>
    <d v="2014-10-09T00:00:00"/>
    <m/>
    <m/>
    <s v=""/>
    <m/>
    <m/>
    <s v=""/>
  </r>
  <r>
    <x v="5"/>
    <x v="0"/>
    <d v="2014-10-10T00:00:00"/>
    <m/>
    <m/>
    <s v=""/>
    <m/>
    <m/>
    <s v=""/>
  </r>
  <r>
    <x v="5"/>
    <x v="0"/>
    <d v="2014-10-11T00:00:00"/>
    <m/>
    <m/>
    <s v=""/>
    <m/>
    <m/>
    <s v=""/>
  </r>
  <r>
    <x v="5"/>
    <x v="0"/>
    <d v="2014-10-12T00:00:00"/>
    <m/>
    <m/>
    <s v=""/>
    <m/>
    <m/>
    <s v=""/>
  </r>
  <r>
    <x v="5"/>
    <x v="0"/>
    <d v="2014-10-13T00:00:00"/>
    <m/>
    <m/>
    <s v=""/>
    <m/>
    <m/>
    <s v=""/>
  </r>
  <r>
    <x v="5"/>
    <x v="0"/>
    <d v="2014-10-14T00:00:00"/>
    <m/>
    <m/>
    <s v=""/>
    <m/>
    <m/>
    <s v=""/>
  </r>
  <r>
    <x v="5"/>
    <x v="0"/>
    <d v="2014-10-15T00:00:00"/>
    <m/>
    <m/>
    <s v=""/>
    <m/>
    <m/>
    <s v=""/>
  </r>
  <r>
    <x v="5"/>
    <x v="0"/>
    <d v="2014-10-16T00:00:00"/>
    <m/>
    <m/>
    <s v=""/>
    <m/>
    <m/>
    <s v=""/>
  </r>
  <r>
    <x v="5"/>
    <x v="0"/>
    <d v="2014-10-17T00:00:00"/>
    <m/>
    <m/>
    <s v=""/>
    <m/>
    <m/>
    <s v=""/>
  </r>
  <r>
    <x v="5"/>
    <x v="0"/>
    <d v="2014-10-18T00:00:00"/>
    <m/>
    <m/>
    <s v=""/>
    <m/>
    <m/>
    <s v=""/>
  </r>
  <r>
    <x v="5"/>
    <x v="0"/>
    <d v="2014-10-19T00:00:00"/>
    <m/>
    <m/>
    <s v=""/>
    <m/>
    <m/>
    <s v=""/>
  </r>
  <r>
    <x v="5"/>
    <x v="0"/>
    <d v="2014-10-20T00:00:00"/>
    <m/>
    <m/>
    <s v=""/>
    <m/>
    <m/>
    <s v=""/>
  </r>
  <r>
    <x v="5"/>
    <x v="0"/>
    <d v="2014-10-21T00:00:00"/>
    <m/>
    <m/>
    <s v=""/>
    <m/>
    <m/>
    <s v=""/>
  </r>
  <r>
    <x v="5"/>
    <x v="0"/>
    <d v="2014-10-22T00:00:00"/>
    <m/>
    <m/>
    <s v=""/>
    <m/>
    <m/>
    <s v=""/>
  </r>
  <r>
    <x v="5"/>
    <x v="0"/>
    <d v="2014-10-23T00:00:00"/>
    <m/>
    <m/>
    <s v=""/>
    <m/>
    <m/>
    <s v=""/>
  </r>
  <r>
    <x v="5"/>
    <x v="0"/>
    <d v="2014-10-24T00:00:00"/>
    <m/>
    <m/>
    <s v=""/>
    <m/>
    <m/>
    <s v=""/>
  </r>
  <r>
    <x v="5"/>
    <x v="0"/>
    <d v="2014-10-25T00:00:00"/>
    <m/>
    <m/>
    <s v=""/>
    <m/>
    <m/>
    <s v=""/>
  </r>
  <r>
    <x v="5"/>
    <x v="0"/>
    <d v="2014-10-26T00:00:00"/>
    <m/>
    <m/>
    <s v=""/>
    <m/>
    <m/>
    <s v=""/>
  </r>
  <r>
    <x v="5"/>
    <x v="0"/>
    <d v="2014-10-27T00:00:00"/>
    <m/>
    <m/>
    <s v=""/>
    <m/>
    <m/>
    <s v=""/>
  </r>
  <r>
    <x v="5"/>
    <x v="0"/>
    <d v="2014-10-28T00:00:00"/>
    <m/>
    <m/>
    <s v=""/>
    <m/>
    <m/>
    <s v=""/>
  </r>
  <r>
    <x v="5"/>
    <x v="0"/>
    <d v="2014-10-29T00:00:00"/>
    <m/>
    <m/>
    <s v=""/>
    <m/>
    <m/>
    <s v=""/>
  </r>
  <r>
    <x v="5"/>
    <x v="0"/>
    <d v="2014-10-30T00:00:00"/>
    <m/>
    <m/>
    <s v=""/>
    <m/>
    <m/>
    <s v=""/>
  </r>
  <r>
    <x v="5"/>
    <x v="0"/>
    <d v="2014-10-31T00:00:00"/>
    <m/>
    <m/>
    <s v=""/>
    <m/>
    <m/>
    <s v=""/>
  </r>
  <r>
    <x v="6"/>
    <x v="0"/>
    <d v="2014-11-01T00:00:00"/>
    <m/>
    <m/>
    <s v=""/>
    <m/>
    <m/>
    <s v=""/>
  </r>
  <r>
    <x v="6"/>
    <x v="0"/>
    <d v="2014-11-02T00:00:00"/>
    <m/>
    <m/>
    <s v=""/>
    <m/>
    <m/>
    <s v=""/>
  </r>
  <r>
    <x v="6"/>
    <x v="0"/>
    <d v="2014-11-03T00:00:00"/>
    <m/>
    <m/>
    <s v=""/>
    <m/>
    <m/>
    <s v=""/>
  </r>
  <r>
    <x v="6"/>
    <x v="0"/>
    <d v="2014-11-04T00:00:00"/>
    <m/>
    <m/>
    <s v=""/>
    <m/>
    <m/>
    <s v=""/>
  </r>
  <r>
    <x v="6"/>
    <x v="0"/>
    <d v="2014-11-05T00:00:00"/>
    <m/>
    <m/>
    <s v=""/>
    <m/>
    <m/>
    <s v=""/>
  </r>
  <r>
    <x v="6"/>
    <x v="0"/>
    <d v="2014-11-06T00:00:00"/>
    <m/>
    <m/>
    <s v=""/>
    <m/>
    <m/>
    <s v=""/>
  </r>
  <r>
    <x v="6"/>
    <x v="0"/>
    <d v="2014-11-07T00:00:00"/>
    <m/>
    <m/>
    <s v=""/>
    <m/>
    <m/>
    <s v=""/>
  </r>
  <r>
    <x v="6"/>
    <x v="0"/>
    <d v="2014-11-08T00:00:00"/>
    <m/>
    <m/>
    <s v=""/>
    <m/>
    <m/>
    <s v=""/>
  </r>
  <r>
    <x v="6"/>
    <x v="0"/>
    <d v="2014-11-09T00:00:00"/>
    <m/>
    <m/>
    <s v=""/>
    <m/>
    <m/>
    <s v=""/>
  </r>
  <r>
    <x v="6"/>
    <x v="0"/>
    <d v="2014-11-10T00:00:00"/>
    <m/>
    <m/>
    <s v=""/>
    <m/>
    <m/>
    <s v=""/>
  </r>
  <r>
    <x v="6"/>
    <x v="0"/>
    <d v="2014-11-11T00:00:00"/>
    <m/>
    <m/>
    <s v=""/>
    <m/>
    <m/>
    <s v=""/>
  </r>
  <r>
    <x v="6"/>
    <x v="0"/>
    <d v="2014-11-12T00:00:00"/>
    <m/>
    <m/>
    <s v=""/>
    <m/>
    <m/>
    <s v=""/>
  </r>
  <r>
    <x v="6"/>
    <x v="0"/>
    <d v="2014-11-13T00:00:00"/>
    <m/>
    <m/>
    <s v=""/>
    <m/>
    <m/>
    <s v=""/>
  </r>
  <r>
    <x v="6"/>
    <x v="0"/>
    <d v="2014-11-14T00:00:00"/>
    <m/>
    <m/>
    <s v=""/>
    <m/>
    <m/>
    <s v=""/>
  </r>
  <r>
    <x v="6"/>
    <x v="0"/>
    <d v="2014-11-15T00:00:00"/>
    <m/>
    <m/>
    <s v=""/>
    <m/>
    <m/>
    <s v=""/>
  </r>
  <r>
    <x v="6"/>
    <x v="0"/>
    <d v="2014-11-16T00:00:00"/>
    <m/>
    <m/>
    <s v=""/>
    <m/>
    <m/>
    <s v=""/>
  </r>
  <r>
    <x v="6"/>
    <x v="0"/>
    <d v="2014-11-17T00:00:00"/>
    <m/>
    <m/>
    <s v=""/>
    <m/>
    <m/>
    <s v=""/>
  </r>
  <r>
    <x v="6"/>
    <x v="0"/>
    <d v="2014-11-18T00:00:00"/>
    <m/>
    <m/>
    <s v=""/>
    <m/>
    <m/>
    <s v=""/>
  </r>
  <r>
    <x v="6"/>
    <x v="0"/>
    <d v="2014-11-19T00:00:00"/>
    <m/>
    <m/>
    <s v=""/>
    <m/>
    <m/>
    <s v=""/>
  </r>
  <r>
    <x v="6"/>
    <x v="0"/>
    <d v="2014-11-20T00:00:00"/>
    <m/>
    <m/>
    <s v=""/>
    <m/>
    <m/>
    <s v=""/>
  </r>
  <r>
    <x v="6"/>
    <x v="0"/>
    <d v="2014-11-21T00:00:00"/>
    <m/>
    <m/>
    <s v=""/>
    <m/>
    <m/>
    <s v=""/>
  </r>
  <r>
    <x v="6"/>
    <x v="0"/>
    <d v="2014-11-22T00:00:00"/>
    <m/>
    <m/>
    <s v=""/>
    <m/>
    <m/>
    <s v=""/>
  </r>
  <r>
    <x v="6"/>
    <x v="0"/>
    <d v="2014-11-23T00:00:00"/>
    <m/>
    <m/>
    <s v=""/>
    <m/>
    <m/>
    <s v=""/>
  </r>
  <r>
    <x v="6"/>
    <x v="0"/>
    <d v="2014-11-24T00:00:00"/>
    <m/>
    <m/>
    <s v=""/>
    <m/>
    <m/>
    <s v=""/>
  </r>
  <r>
    <x v="6"/>
    <x v="0"/>
    <d v="2014-11-25T00:00:00"/>
    <m/>
    <m/>
    <s v=""/>
    <m/>
    <m/>
    <s v=""/>
  </r>
  <r>
    <x v="6"/>
    <x v="0"/>
    <d v="2014-11-26T00:00:00"/>
    <m/>
    <m/>
    <s v=""/>
    <m/>
    <m/>
    <s v=""/>
  </r>
  <r>
    <x v="6"/>
    <x v="0"/>
    <d v="2014-11-27T00:00:00"/>
    <m/>
    <m/>
    <s v=""/>
    <m/>
    <m/>
    <s v=""/>
  </r>
  <r>
    <x v="6"/>
    <x v="0"/>
    <d v="2014-11-28T00:00:00"/>
    <m/>
    <m/>
    <s v=""/>
    <m/>
    <m/>
    <s v=""/>
  </r>
  <r>
    <x v="6"/>
    <x v="0"/>
    <d v="2014-11-29T00:00:00"/>
    <m/>
    <m/>
    <s v=""/>
    <m/>
    <m/>
    <s v=""/>
  </r>
  <r>
    <x v="6"/>
    <x v="0"/>
    <d v="2014-11-30T00:00:00"/>
    <m/>
    <m/>
    <s v=""/>
    <m/>
    <m/>
    <s v=""/>
  </r>
  <r>
    <x v="7"/>
    <x v="0"/>
    <d v="2014-12-01T00:00:00"/>
    <m/>
    <m/>
    <s v=""/>
    <m/>
    <m/>
    <s v=""/>
  </r>
  <r>
    <x v="7"/>
    <x v="0"/>
    <d v="2014-12-02T00:00:00"/>
    <m/>
    <m/>
    <s v=""/>
    <m/>
    <m/>
    <s v=""/>
  </r>
  <r>
    <x v="7"/>
    <x v="0"/>
    <d v="2014-12-03T00:00:00"/>
    <m/>
    <m/>
    <s v=""/>
    <m/>
    <m/>
    <s v=""/>
  </r>
  <r>
    <x v="7"/>
    <x v="0"/>
    <d v="2014-12-04T00:00:00"/>
    <m/>
    <m/>
    <s v=""/>
    <m/>
    <m/>
    <s v=""/>
  </r>
  <r>
    <x v="7"/>
    <x v="0"/>
    <d v="2014-12-05T00:00:00"/>
    <m/>
    <m/>
    <s v=""/>
    <m/>
    <m/>
    <s v=""/>
  </r>
  <r>
    <x v="7"/>
    <x v="0"/>
    <d v="2014-12-06T00:00:00"/>
    <m/>
    <m/>
    <s v=""/>
    <m/>
    <m/>
    <s v=""/>
  </r>
  <r>
    <x v="7"/>
    <x v="0"/>
    <d v="2014-12-07T00:00:00"/>
    <m/>
    <m/>
    <s v=""/>
    <m/>
    <m/>
    <s v=""/>
  </r>
  <r>
    <x v="7"/>
    <x v="0"/>
    <d v="2014-12-08T00:00:00"/>
    <m/>
    <m/>
    <s v=""/>
    <m/>
    <m/>
    <s v=""/>
  </r>
  <r>
    <x v="7"/>
    <x v="0"/>
    <d v="2014-12-09T00:00:00"/>
    <m/>
    <m/>
    <s v=""/>
    <m/>
    <m/>
    <s v=""/>
  </r>
  <r>
    <x v="7"/>
    <x v="0"/>
    <d v="2014-12-10T00:00:00"/>
    <m/>
    <m/>
    <s v=""/>
    <m/>
    <m/>
    <s v=""/>
  </r>
  <r>
    <x v="7"/>
    <x v="0"/>
    <d v="2014-12-11T00:00:00"/>
    <m/>
    <m/>
    <s v=""/>
    <m/>
    <m/>
    <s v=""/>
  </r>
  <r>
    <x v="7"/>
    <x v="0"/>
    <d v="2014-12-12T00:00:00"/>
    <m/>
    <m/>
    <s v=""/>
    <m/>
    <m/>
    <s v=""/>
  </r>
  <r>
    <x v="7"/>
    <x v="0"/>
    <d v="2014-12-13T00:00:00"/>
    <m/>
    <m/>
    <s v=""/>
    <m/>
    <m/>
    <s v=""/>
  </r>
  <r>
    <x v="7"/>
    <x v="0"/>
    <d v="2014-12-14T00:00:00"/>
    <m/>
    <m/>
    <s v=""/>
    <m/>
    <m/>
    <s v=""/>
  </r>
  <r>
    <x v="7"/>
    <x v="0"/>
    <d v="2014-12-15T00:00:00"/>
    <m/>
    <m/>
    <s v=""/>
    <m/>
    <m/>
    <s v=""/>
  </r>
  <r>
    <x v="7"/>
    <x v="0"/>
    <d v="2014-12-16T00:00:00"/>
    <m/>
    <m/>
    <s v=""/>
    <m/>
    <m/>
    <s v=""/>
  </r>
  <r>
    <x v="7"/>
    <x v="0"/>
    <d v="2014-12-17T00:00:00"/>
    <m/>
    <m/>
    <s v=""/>
    <m/>
    <m/>
    <s v=""/>
  </r>
  <r>
    <x v="7"/>
    <x v="0"/>
    <d v="2014-12-18T00:00:00"/>
    <m/>
    <m/>
    <s v=""/>
    <m/>
    <m/>
    <s v=""/>
  </r>
  <r>
    <x v="7"/>
    <x v="0"/>
    <d v="2014-12-19T00:00:00"/>
    <m/>
    <m/>
    <s v=""/>
    <m/>
    <m/>
    <s v=""/>
  </r>
  <r>
    <x v="7"/>
    <x v="0"/>
    <d v="2014-12-20T00:00:00"/>
    <m/>
    <m/>
    <s v=""/>
    <m/>
    <m/>
    <s v=""/>
  </r>
  <r>
    <x v="7"/>
    <x v="0"/>
    <d v="2014-12-21T00:00:00"/>
    <m/>
    <m/>
    <s v=""/>
    <m/>
    <m/>
    <s v=""/>
  </r>
  <r>
    <x v="7"/>
    <x v="0"/>
    <d v="2014-12-22T00:00:00"/>
    <m/>
    <m/>
    <s v=""/>
    <m/>
    <m/>
    <s v=""/>
  </r>
  <r>
    <x v="7"/>
    <x v="0"/>
    <d v="2014-12-23T00:00:00"/>
    <m/>
    <m/>
    <s v=""/>
    <m/>
    <m/>
    <s v=""/>
  </r>
  <r>
    <x v="7"/>
    <x v="0"/>
    <d v="2014-12-24T00:00:00"/>
    <m/>
    <m/>
    <s v=""/>
    <m/>
    <m/>
    <s v=""/>
  </r>
  <r>
    <x v="7"/>
    <x v="0"/>
    <d v="2014-12-25T00:00:00"/>
    <m/>
    <m/>
    <s v=""/>
    <m/>
    <m/>
    <s v=""/>
  </r>
  <r>
    <x v="7"/>
    <x v="0"/>
    <d v="2014-12-26T00:00:00"/>
    <m/>
    <m/>
    <s v=""/>
    <m/>
    <m/>
    <s v=""/>
  </r>
  <r>
    <x v="7"/>
    <x v="0"/>
    <d v="2014-12-27T00:00:00"/>
    <m/>
    <m/>
    <s v=""/>
    <m/>
    <m/>
    <s v=""/>
  </r>
  <r>
    <x v="7"/>
    <x v="0"/>
    <d v="2014-12-28T00:00:00"/>
    <m/>
    <m/>
    <s v=""/>
    <m/>
    <m/>
    <s v=""/>
  </r>
  <r>
    <x v="7"/>
    <x v="0"/>
    <d v="2014-12-29T00:00:00"/>
    <m/>
    <m/>
    <s v=""/>
    <m/>
    <m/>
    <s v=""/>
  </r>
  <r>
    <x v="7"/>
    <x v="0"/>
    <d v="2014-12-30T00:00:00"/>
    <m/>
    <m/>
    <s v=""/>
    <m/>
    <m/>
    <s v=""/>
  </r>
  <r>
    <x v="7"/>
    <x v="0"/>
    <d v="2014-12-31T00:00:00"/>
    <m/>
    <m/>
    <s v=""/>
    <m/>
    <m/>
    <s v=""/>
  </r>
  <r>
    <x v="8"/>
    <x v="1"/>
    <d v="2015-01-01T00:00:00"/>
    <m/>
    <m/>
    <s v=""/>
    <m/>
    <m/>
    <s v=""/>
  </r>
  <r>
    <x v="8"/>
    <x v="1"/>
    <d v="2015-01-02T00:00:00"/>
    <m/>
    <m/>
    <s v=""/>
    <m/>
    <m/>
    <s v=""/>
  </r>
  <r>
    <x v="8"/>
    <x v="1"/>
    <d v="2015-01-03T00:00:00"/>
    <m/>
    <m/>
    <s v=""/>
    <m/>
    <m/>
    <s v=""/>
  </r>
  <r>
    <x v="8"/>
    <x v="1"/>
    <d v="2015-01-04T00:00:00"/>
    <m/>
    <m/>
    <s v=""/>
    <m/>
    <m/>
    <s v=""/>
  </r>
  <r>
    <x v="8"/>
    <x v="1"/>
    <d v="2015-01-05T00:00:00"/>
    <m/>
    <m/>
    <s v=""/>
    <m/>
    <m/>
    <s v=""/>
  </r>
  <r>
    <x v="8"/>
    <x v="1"/>
    <d v="2015-01-06T00:00:00"/>
    <m/>
    <m/>
    <s v=""/>
    <m/>
    <m/>
    <s v=""/>
  </r>
  <r>
    <x v="8"/>
    <x v="1"/>
    <d v="2015-01-07T00:00:00"/>
    <m/>
    <m/>
    <s v=""/>
    <m/>
    <m/>
    <s v=""/>
  </r>
  <r>
    <x v="8"/>
    <x v="1"/>
    <d v="2015-01-08T00:00:00"/>
    <m/>
    <m/>
    <s v=""/>
    <m/>
    <m/>
    <s v=""/>
  </r>
  <r>
    <x v="8"/>
    <x v="1"/>
    <d v="2015-01-09T00:00:00"/>
    <m/>
    <m/>
    <s v=""/>
    <m/>
    <m/>
    <s v=""/>
  </r>
  <r>
    <x v="8"/>
    <x v="1"/>
    <d v="2015-01-10T00:00:00"/>
    <m/>
    <m/>
    <s v=""/>
    <m/>
    <m/>
    <s v=""/>
  </r>
  <r>
    <x v="8"/>
    <x v="1"/>
    <d v="2015-01-11T00:00:00"/>
    <m/>
    <m/>
    <s v=""/>
    <m/>
    <m/>
    <s v=""/>
  </r>
  <r>
    <x v="8"/>
    <x v="1"/>
    <d v="2015-01-12T00:00:00"/>
    <m/>
    <m/>
    <s v=""/>
    <m/>
    <m/>
    <s v=""/>
  </r>
  <r>
    <x v="8"/>
    <x v="1"/>
    <d v="2015-01-13T00:00:00"/>
    <m/>
    <m/>
    <s v=""/>
    <m/>
    <m/>
    <s v=""/>
  </r>
  <r>
    <x v="8"/>
    <x v="1"/>
    <d v="2015-01-14T00:00:00"/>
    <m/>
    <m/>
    <s v=""/>
    <m/>
    <m/>
    <s v=""/>
  </r>
  <r>
    <x v="8"/>
    <x v="1"/>
    <d v="2015-01-15T00:00:00"/>
    <m/>
    <m/>
    <s v=""/>
    <m/>
    <m/>
    <s v=""/>
  </r>
  <r>
    <x v="8"/>
    <x v="1"/>
    <d v="2015-01-16T00:00:00"/>
    <m/>
    <m/>
    <s v=""/>
    <m/>
    <m/>
    <s v=""/>
  </r>
  <r>
    <x v="8"/>
    <x v="1"/>
    <d v="2015-01-17T00:00:00"/>
    <m/>
    <m/>
    <s v=""/>
    <m/>
    <m/>
    <s v=""/>
  </r>
  <r>
    <x v="8"/>
    <x v="1"/>
    <d v="2015-01-18T00:00:00"/>
    <m/>
    <m/>
    <s v=""/>
    <m/>
    <m/>
    <s v=""/>
  </r>
  <r>
    <x v="8"/>
    <x v="1"/>
    <d v="2015-01-19T00:00:00"/>
    <m/>
    <m/>
    <s v=""/>
    <m/>
    <m/>
    <s v=""/>
  </r>
  <r>
    <x v="8"/>
    <x v="1"/>
    <d v="2015-01-20T00:00:00"/>
    <m/>
    <m/>
    <s v=""/>
    <m/>
    <m/>
    <s v=""/>
  </r>
  <r>
    <x v="8"/>
    <x v="1"/>
    <d v="2015-01-21T00:00:00"/>
    <m/>
    <m/>
    <s v=""/>
    <m/>
    <m/>
    <s v=""/>
  </r>
  <r>
    <x v="8"/>
    <x v="1"/>
    <d v="2015-01-22T00:00:00"/>
    <m/>
    <m/>
    <s v=""/>
    <m/>
    <m/>
    <s v=""/>
  </r>
  <r>
    <x v="8"/>
    <x v="1"/>
    <d v="2015-01-23T00:00:00"/>
    <m/>
    <m/>
    <s v=""/>
    <m/>
    <m/>
    <s v=""/>
  </r>
  <r>
    <x v="8"/>
    <x v="1"/>
    <d v="2015-01-24T00:00:00"/>
    <m/>
    <m/>
    <s v=""/>
    <m/>
    <m/>
    <s v=""/>
  </r>
  <r>
    <x v="8"/>
    <x v="1"/>
    <d v="2015-01-25T00:00:00"/>
    <m/>
    <m/>
    <s v=""/>
    <m/>
    <m/>
    <s v=""/>
  </r>
  <r>
    <x v="8"/>
    <x v="1"/>
    <d v="2015-01-26T00:00:00"/>
    <m/>
    <m/>
    <s v=""/>
    <m/>
    <m/>
    <s v=""/>
  </r>
  <r>
    <x v="8"/>
    <x v="1"/>
    <d v="2015-01-27T00:00:00"/>
    <m/>
    <m/>
    <s v=""/>
    <m/>
    <m/>
    <s v=""/>
  </r>
  <r>
    <x v="8"/>
    <x v="1"/>
    <d v="2015-01-28T00:00:00"/>
    <m/>
    <m/>
    <s v=""/>
    <m/>
    <m/>
    <s v=""/>
  </r>
  <r>
    <x v="8"/>
    <x v="1"/>
    <d v="2015-01-29T00:00:00"/>
    <m/>
    <m/>
    <s v=""/>
    <m/>
    <m/>
    <s v=""/>
  </r>
  <r>
    <x v="8"/>
    <x v="1"/>
    <d v="2015-01-30T00:00:00"/>
    <m/>
    <m/>
    <s v=""/>
    <m/>
    <m/>
    <s v=""/>
  </r>
  <r>
    <x v="8"/>
    <x v="1"/>
    <d v="2015-01-31T00:00:00"/>
    <m/>
    <m/>
    <s v=""/>
    <m/>
    <m/>
    <s v=""/>
  </r>
  <r>
    <x v="9"/>
    <x v="1"/>
    <d v="2015-02-01T00:00:00"/>
    <m/>
    <m/>
    <s v=""/>
    <m/>
    <m/>
    <s v=""/>
  </r>
  <r>
    <x v="9"/>
    <x v="1"/>
    <d v="2015-02-02T00:00:00"/>
    <m/>
    <m/>
    <s v=""/>
    <m/>
    <m/>
    <s v=""/>
  </r>
  <r>
    <x v="9"/>
    <x v="1"/>
    <d v="2015-02-03T00:00:00"/>
    <m/>
    <m/>
    <s v=""/>
    <m/>
    <m/>
    <s v=""/>
  </r>
  <r>
    <x v="9"/>
    <x v="1"/>
    <d v="2015-02-04T00:00:00"/>
    <m/>
    <m/>
    <s v=""/>
    <m/>
    <m/>
    <s v=""/>
  </r>
  <r>
    <x v="9"/>
    <x v="1"/>
    <d v="2015-02-05T00:00:00"/>
    <m/>
    <m/>
    <s v=""/>
    <m/>
    <m/>
    <s v=""/>
  </r>
  <r>
    <x v="9"/>
    <x v="1"/>
    <d v="2015-02-06T00:00:00"/>
    <m/>
    <m/>
    <s v=""/>
    <m/>
    <m/>
    <s v=""/>
  </r>
  <r>
    <x v="9"/>
    <x v="1"/>
    <d v="2015-02-07T00:00:00"/>
    <m/>
    <m/>
    <s v=""/>
    <m/>
    <m/>
    <s v=""/>
  </r>
  <r>
    <x v="9"/>
    <x v="1"/>
    <d v="2015-02-08T00:00:00"/>
    <m/>
    <m/>
    <s v=""/>
    <m/>
    <m/>
    <s v=""/>
  </r>
  <r>
    <x v="9"/>
    <x v="1"/>
    <d v="2015-02-09T00:00:00"/>
    <m/>
    <m/>
    <s v=""/>
    <m/>
    <m/>
    <s v=""/>
  </r>
  <r>
    <x v="9"/>
    <x v="1"/>
    <d v="2015-02-10T00:00:00"/>
    <m/>
    <m/>
    <s v=""/>
    <m/>
    <m/>
    <s v=""/>
  </r>
  <r>
    <x v="9"/>
    <x v="1"/>
    <d v="2015-02-11T00:00:00"/>
    <m/>
    <m/>
    <s v=""/>
    <m/>
    <m/>
    <s v=""/>
  </r>
  <r>
    <x v="9"/>
    <x v="1"/>
    <d v="2015-02-12T00:00:00"/>
    <m/>
    <m/>
    <s v=""/>
    <m/>
    <m/>
    <s v=""/>
  </r>
  <r>
    <x v="9"/>
    <x v="1"/>
    <d v="2015-02-13T00:00:00"/>
    <m/>
    <m/>
    <s v=""/>
    <m/>
    <m/>
    <s v=""/>
  </r>
  <r>
    <x v="9"/>
    <x v="1"/>
    <d v="2015-02-14T00:00:00"/>
    <m/>
    <m/>
    <s v=""/>
    <m/>
    <m/>
    <s v=""/>
  </r>
  <r>
    <x v="9"/>
    <x v="1"/>
    <d v="2015-02-15T00:00:00"/>
    <m/>
    <m/>
    <s v=""/>
    <m/>
    <m/>
    <s v=""/>
  </r>
  <r>
    <x v="9"/>
    <x v="1"/>
    <d v="2015-02-16T00:00:00"/>
    <m/>
    <m/>
    <s v=""/>
    <m/>
    <m/>
    <s v=""/>
  </r>
  <r>
    <x v="9"/>
    <x v="1"/>
    <d v="2015-02-17T00:00:00"/>
    <m/>
    <m/>
    <s v=""/>
    <m/>
    <m/>
    <s v=""/>
  </r>
  <r>
    <x v="9"/>
    <x v="1"/>
    <d v="2015-02-18T00:00:00"/>
    <m/>
    <m/>
    <s v=""/>
    <m/>
    <m/>
    <s v=""/>
  </r>
  <r>
    <x v="9"/>
    <x v="1"/>
    <d v="2015-02-19T00:00:00"/>
    <m/>
    <m/>
    <s v=""/>
    <m/>
    <m/>
    <s v=""/>
  </r>
  <r>
    <x v="9"/>
    <x v="1"/>
    <d v="2015-02-20T00:00:00"/>
    <m/>
    <m/>
    <s v=""/>
    <m/>
    <m/>
    <s v=""/>
  </r>
  <r>
    <x v="9"/>
    <x v="1"/>
    <d v="2015-02-21T00:00:00"/>
    <m/>
    <m/>
    <s v=""/>
    <m/>
    <m/>
    <s v=""/>
  </r>
  <r>
    <x v="9"/>
    <x v="1"/>
    <d v="2015-02-22T00:00:00"/>
    <m/>
    <m/>
    <s v=""/>
    <m/>
    <m/>
    <s v=""/>
  </r>
  <r>
    <x v="9"/>
    <x v="1"/>
    <d v="2015-02-23T00:00:00"/>
    <m/>
    <m/>
    <s v=""/>
    <m/>
    <m/>
    <s v=""/>
  </r>
  <r>
    <x v="9"/>
    <x v="1"/>
    <d v="2015-02-24T00:00:00"/>
    <m/>
    <m/>
    <s v=""/>
    <m/>
    <m/>
    <s v=""/>
  </r>
  <r>
    <x v="9"/>
    <x v="1"/>
    <d v="2015-02-25T00:00:00"/>
    <m/>
    <m/>
    <s v=""/>
    <m/>
    <m/>
    <s v=""/>
  </r>
  <r>
    <x v="9"/>
    <x v="1"/>
    <d v="2015-02-26T00:00:00"/>
    <m/>
    <m/>
    <s v=""/>
    <m/>
    <m/>
    <s v=""/>
  </r>
  <r>
    <x v="9"/>
    <x v="1"/>
    <d v="2015-02-27T00:00:00"/>
    <m/>
    <m/>
    <s v=""/>
    <m/>
    <m/>
    <s v=""/>
  </r>
  <r>
    <x v="9"/>
    <x v="1"/>
    <d v="2015-02-28T00:00:00"/>
    <m/>
    <m/>
    <s v=""/>
    <m/>
    <m/>
    <s v=""/>
  </r>
  <r>
    <x v="10"/>
    <x v="1"/>
    <d v="2015-03-01T00:00:00"/>
    <m/>
    <m/>
    <s v=""/>
    <m/>
    <m/>
    <s v=""/>
  </r>
  <r>
    <x v="10"/>
    <x v="1"/>
    <d v="2015-03-02T00:00:00"/>
    <m/>
    <m/>
    <s v=""/>
    <m/>
    <m/>
    <s v=""/>
  </r>
  <r>
    <x v="10"/>
    <x v="1"/>
    <d v="2015-03-03T00:00:00"/>
    <m/>
    <m/>
    <s v=""/>
    <m/>
    <m/>
    <s v=""/>
  </r>
  <r>
    <x v="10"/>
    <x v="1"/>
    <d v="2015-03-04T00:00:00"/>
    <m/>
    <m/>
    <s v=""/>
    <m/>
    <m/>
    <s v=""/>
  </r>
  <r>
    <x v="10"/>
    <x v="1"/>
    <d v="2015-03-05T00:00:00"/>
    <m/>
    <m/>
    <s v=""/>
    <m/>
    <m/>
    <s v=""/>
  </r>
  <r>
    <x v="10"/>
    <x v="1"/>
    <d v="2015-03-06T00:00:00"/>
    <m/>
    <m/>
    <s v=""/>
    <m/>
    <m/>
    <s v=""/>
  </r>
  <r>
    <x v="10"/>
    <x v="1"/>
    <d v="2015-03-07T00:00:00"/>
    <m/>
    <m/>
    <s v=""/>
    <m/>
    <m/>
    <s v=""/>
  </r>
  <r>
    <x v="10"/>
    <x v="1"/>
    <d v="2015-03-08T00:00:00"/>
    <m/>
    <m/>
    <s v=""/>
    <m/>
    <m/>
    <s v=""/>
  </r>
  <r>
    <x v="10"/>
    <x v="1"/>
    <d v="2015-03-09T00:00:00"/>
    <m/>
    <m/>
    <s v=""/>
    <m/>
    <m/>
    <s v=""/>
  </r>
  <r>
    <x v="10"/>
    <x v="1"/>
    <d v="2015-03-10T00:00:00"/>
    <m/>
    <m/>
    <s v=""/>
    <m/>
    <m/>
    <s v=""/>
  </r>
  <r>
    <x v="10"/>
    <x v="1"/>
    <d v="2015-03-11T00:00:00"/>
    <m/>
    <m/>
    <s v=""/>
    <m/>
    <m/>
    <s v=""/>
  </r>
  <r>
    <x v="10"/>
    <x v="1"/>
    <d v="2015-03-12T00:00:00"/>
    <m/>
    <m/>
    <s v=""/>
    <m/>
    <m/>
    <s v=""/>
  </r>
  <r>
    <x v="10"/>
    <x v="1"/>
    <d v="2015-03-13T00:00:00"/>
    <m/>
    <m/>
    <s v=""/>
    <m/>
    <m/>
    <s v=""/>
  </r>
  <r>
    <x v="10"/>
    <x v="1"/>
    <d v="2015-03-14T00:00:00"/>
    <m/>
    <m/>
    <s v=""/>
    <m/>
    <m/>
    <s v=""/>
  </r>
  <r>
    <x v="10"/>
    <x v="1"/>
    <d v="2015-03-15T00:00:00"/>
    <m/>
    <m/>
    <s v=""/>
    <m/>
    <m/>
    <s v=""/>
  </r>
  <r>
    <x v="10"/>
    <x v="1"/>
    <d v="2015-03-16T00:00:00"/>
    <m/>
    <m/>
    <s v=""/>
    <m/>
    <m/>
    <s v=""/>
  </r>
  <r>
    <x v="10"/>
    <x v="1"/>
    <d v="2015-03-17T00:00:00"/>
    <m/>
    <m/>
    <s v=""/>
    <m/>
    <m/>
    <s v=""/>
  </r>
  <r>
    <x v="10"/>
    <x v="1"/>
    <d v="2015-03-18T00:00:00"/>
    <m/>
    <m/>
    <s v=""/>
    <m/>
    <m/>
    <s v=""/>
  </r>
  <r>
    <x v="10"/>
    <x v="1"/>
    <d v="2015-03-19T00:00:00"/>
    <m/>
    <m/>
    <s v=""/>
    <m/>
    <m/>
    <s v=""/>
  </r>
  <r>
    <x v="10"/>
    <x v="1"/>
    <d v="2015-03-20T00:00:00"/>
    <m/>
    <m/>
    <s v=""/>
    <m/>
    <m/>
    <s v=""/>
  </r>
  <r>
    <x v="10"/>
    <x v="1"/>
    <d v="2015-03-21T00:00:00"/>
    <m/>
    <m/>
    <s v=""/>
    <m/>
    <m/>
    <s v=""/>
  </r>
  <r>
    <x v="10"/>
    <x v="1"/>
    <d v="2015-03-22T00:00:00"/>
    <m/>
    <m/>
    <s v=""/>
    <m/>
    <m/>
    <s v=""/>
  </r>
  <r>
    <x v="10"/>
    <x v="1"/>
    <d v="2015-03-23T00:00:00"/>
    <m/>
    <m/>
    <s v=""/>
    <m/>
    <m/>
    <s v=""/>
  </r>
  <r>
    <x v="10"/>
    <x v="1"/>
    <d v="2015-03-24T00:00:00"/>
    <m/>
    <m/>
    <s v=""/>
    <m/>
    <m/>
    <s v=""/>
  </r>
  <r>
    <x v="10"/>
    <x v="1"/>
    <d v="2015-03-25T00:00:00"/>
    <m/>
    <m/>
    <s v=""/>
    <m/>
    <m/>
    <s v=""/>
  </r>
  <r>
    <x v="10"/>
    <x v="1"/>
    <d v="2015-03-26T00:00:00"/>
    <m/>
    <m/>
    <s v=""/>
    <m/>
    <m/>
    <s v=""/>
  </r>
  <r>
    <x v="10"/>
    <x v="1"/>
    <d v="2015-03-27T00:00:00"/>
    <m/>
    <m/>
    <s v=""/>
    <m/>
    <m/>
    <s v=""/>
  </r>
  <r>
    <x v="10"/>
    <x v="1"/>
    <d v="2015-03-28T00:00:00"/>
    <m/>
    <m/>
    <s v=""/>
    <m/>
    <m/>
    <s v=""/>
  </r>
  <r>
    <x v="10"/>
    <x v="1"/>
    <d v="2015-03-29T00:00:00"/>
    <m/>
    <m/>
    <s v=""/>
    <m/>
    <m/>
    <s v=""/>
  </r>
  <r>
    <x v="10"/>
    <x v="1"/>
    <d v="2015-03-30T00:00:00"/>
    <m/>
    <m/>
    <s v=""/>
    <m/>
    <m/>
    <s v=""/>
  </r>
  <r>
    <x v="10"/>
    <x v="1"/>
    <d v="2015-03-31T00:00:00"/>
    <m/>
    <m/>
    <s v=""/>
    <m/>
    <m/>
    <s v=""/>
  </r>
  <r>
    <x v="11"/>
    <x v="1"/>
    <d v="2015-04-01T00:00:00"/>
    <m/>
    <m/>
    <s v=""/>
    <m/>
    <m/>
    <s v=""/>
  </r>
  <r>
    <x v="11"/>
    <x v="1"/>
    <d v="2015-04-02T00:00:00"/>
    <m/>
    <m/>
    <s v=""/>
    <m/>
    <m/>
    <s v=""/>
  </r>
  <r>
    <x v="11"/>
    <x v="1"/>
    <d v="2015-04-03T00:00:00"/>
    <m/>
    <m/>
    <s v=""/>
    <m/>
    <m/>
    <s v=""/>
  </r>
  <r>
    <x v="11"/>
    <x v="1"/>
    <d v="2015-04-04T00:00:00"/>
    <m/>
    <m/>
    <s v=""/>
    <m/>
    <m/>
    <s v=""/>
  </r>
  <r>
    <x v="11"/>
    <x v="1"/>
    <d v="2015-04-05T00:00:00"/>
    <m/>
    <m/>
    <s v=""/>
    <m/>
    <m/>
    <s v=""/>
  </r>
  <r>
    <x v="11"/>
    <x v="1"/>
    <d v="2015-04-06T00:00:00"/>
    <m/>
    <m/>
    <s v=""/>
    <m/>
    <m/>
    <s v=""/>
  </r>
  <r>
    <x v="11"/>
    <x v="1"/>
    <d v="2015-04-07T00:00:00"/>
    <m/>
    <m/>
    <s v=""/>
    <m/>
    <m/>
    <s v=""/>
  </r>
  <r>
    <x v="11"/>
    <x v="1"/>
    <d v="2015-04-08T00:00:00"/>
    <m/>
    <m/>
    <s v=""/>
    <m/>
    <m/>
    <s v=""/>
  </r>
  <r>
    <x v="11"/>
    <x v="1"/>
    <d v="2015-04-09T00:00:00"/>
    <m/>
    <m/>
    <s v=""/>
    <m/>
    <m/>
    <s v=""/>
  </r>
  <r>
    <x v="11"/>
    <x v="1"/>
    <d v="2015-04-10T00:00:00"/>
    <m/>
    <m/>
    <s v=""/>
    <m/>
    <m/>
    <s v=""/>
  </r>
  <r>
    <x v="11"/>
    <x v="1"/>
    <d v="2015-04-11T00:00:00"/>
    <m/>
    <m/>
    <s v=""/>
    <m/>
    <m/>
    <s v=""/>
  </r>
  <r>
    <x v="11"/>
    <x v="1"/>
    <d v="2015-04-12T00:00:00"/>
    <m/>
    <m/>
    <s v=""/>
    <m/>
    <m/>
    <s v=""/>
  </r>
  <r>
    <x v="11"/>
    <x v="1"/>
    <d v="2015-04-13T00:00:00"/>
    <m/>
    <m/>
    <s v=""/>
    <m/>
    <m/>
    <s v=""/>
  </r>
  <r>
    <x v="11"/>
    <x v="1"/>
    <d v="2015-04-14T00:00:00"/>
    <m/>
    <m/>
    <s v=""/>
    <m/>
    <m/>
    <s v=""/>
  </r>
  <r>
    <x v="11"/>
    <x v="1"/>
    <d v="2015-04-15T00:00:00"/>
    <m/>
    <m/>
    <s v=""/>
    <m/>
    <m/>
    <s v=""/>
  </r>
  <r>
    <x v="11"/>
    <x v="1"/>
    <d v="2015-04-16T00:00:00"/>
    <m/>
    <m/>
    <s v=""/>
    <m/>
    <m/>
    <s v=""/>
  </r>
  <r>
    <x v="11"/>
    <x v="1"/>
    <d v="2015-04-17T00:00:00"/>
    <m/>
    <m/>
    <s v=""/>
    <m/>
    <m/>
    <s v=""/>
  </r>
  <r>
    <x v="11"/>
    <x v="1"/>
    <d v="2015-04-18T00:00:00"/>
    <m/>
    <m/>
    <s v=""/>
    <m/>
    <m/>
    <s v=""/>
  </r>
  <r>
    <x v="11"/>
    <x v="1"/>
    <d v="2015-04-19T00:00:00"/>
    <m/>
    <m/>
    <s v=""/>
    <m/>
    <m/>
    <s v=""/>
  </r>
  <r>
    <x v="11"/>
    <x v="1"/>
    <d v="2015-04-20T00:00:00"/>
    <m/>
    <m/>
    <s v=""/>
    <m/>
    <m/>
    <s v=""/>
  </r>
  <r>
    <x v="11"/>
    <x v="1"/>
    <d v="2015-04-21T00:00:00"/>
    <m/>
    <m/>
    <s v=""/>
    <m/>
    <m/>
    <s v=""/>
  </r>
  <r>
    <x v="11"/>
    <x v="1"/>
    <d v="2015-04-22T00:00:00"/>
    <m/>
    <m/>
    <s v=""/>
    <m/>
    <m/>
    <s v=""/>
  </r>
  <r>
    <x v="11"/>
    <x v="1"/>
    <d v="2015-04-23T00:00:00"/>
    <m/>
    <m/>
    <s v=""/>
    <m/>
    <m/>
    <s v=""/>
  </r>
  <r>
    <x v="11"/>
    <x v="1"/>
    <d v="2015-04-24T00:00:00"/>
    <m/>
    <m/>
    <s v=""/>
    <m/>
    <m/>
    <s v=""/>
  </r>
  <r>
    <x v="11"/>
    <x v="1"/>
    <d v="2015-04-25T00:00:00"/>
    <m/>
    <m/>
    <s v=""/>
    <m/>
    <m/>
    <s v=""/>
  </r>
  <r>
    <x v="11"/>
    <x v="1"/>
    <d v="2015-04-26T00:00:00"/>
    <m/>
    <m/>
    <s v=""/>
    <m/>
    <m/>
    <s v=""/>
  </r>
  <r>
    <x v="11"/>
    <x v="1"/>
    <d v="2015-04-27T00:00:00"/>
    <m/>
    <m/>
    <s v=""/>
    <m/>
    <m/>
    <s v=""/>
  </r>
  <r>
    <x v="11"/>
    <x v="1"/>
    <d v="2015-04-28T00:00:00"/>
    <m/>
    <m/>
    <s v=""/>
    <m/>
    <m/>
    <s v=""/>
  </r>
  <r>
    <x v="11"/>
    <x v="1"/>
    <d v="2015-04-29T00:00:00"/>
    <m/>
    <m/>
    <s v=""/>
    <m/>
    <m/>
    <s v=""/>
  </r>
  <r>
    <x v="11"/>
    <x v="1"/>
    <d v="2015-04-30T00:00:00"/>
    <m/>
    <m/>
    <s v=""/>
    <m/>
    <m/>
    <s v=""/>
  </r>
  <r>
    <x v="0"/>
    <x v="1"/>
    <d v="2015-05-01T00:00:00"/>
    <m/>
    <m/>
    <s v=""/>
    <m/>
    <m/>
    <s v=""/>
  </r>
  <r>
    <x v="0"/>
    <x v="1"/>
    <d v="2015-05-02T00:00:00"/>
    <m/>
    <m/>
    <s v=""/>
    <m/>
    <m/>
    <s v=""/>
  </r>
  <r>
    <x v="0"/>
    <x v="1"/>
    <d v="2015-05-03T00:00:00"/>
    <m/>
    <m/>
    <s v=""/>
    <m/>
    <m/>
    <s v=""/>
  </r>
  <r>
    <x v="0"/>
    <x v="1"/>
    <d v="2015-05-04T00:00:00"/>
    <m/>
    <m/>
    <s v=""/>
    <m/>
    <m/>
    <s v=""/>
  </r>
  <r>
    <x v="0"/>
    <x v="1"/>
    <d v="2015-05-05T00:00:00"/>
    <m/>
    <m/>
    <s v=""/>
    <m/>
    <m/>
    <s v=""/>
  </r>
  <r>
    <x v="0"/>
    <x v="1"/>
    <d v="2015-05-06T00:00:00"/>
    <m/>
    <m/>
    <s v=""/>
    <m/>
    <m/>
    <s v=""/>
  </r>
  <r>
    <x v="0"/>
    <x v="1"/>
    <d v="2015-05-07T00:00:00"/>
    <m/>
    <m/>
    <s v=""/>
    <m/>
    <m/>
    <s v=""/>
  </r>
  <r>
    <x v="0"/>
    <x v="1"/>
    <d v="2015-05-08T00:00:00"/>
    <m/>
    <m/>
    <s v=""/>
    <m/>
    <m/>
    <s v=""/>
  </r>
  <r>
    <x v="0"/>
    <x v="1"/>
    <d v="2015-05-09T00:00:00"/>
    <m/>
    <m/>
    <s v=""/>
    <m/>
    <m/>
    <s v=""/>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s v="May"/>
    <s v="2014"/>
    <d v="2014-05-10T00:00:00"/>
    <n v="20.7"/>
    <n v="12.8"/>
    <n v="16.75"/>
    <n v="0"/>
    <n v="0"/>
    <n v="0"/>
  </r>
  <r>
    <x v="0"/>
    <s v="May"/>
    <s v="2014"/>
    <d v="2014-05-11T00:00:00"/>
    <n v="20.3"/>
    <n v="12.700000000000001"/>
    <n v="16.5"/>
    <n v="0"/>
    <n v="26.669999999999998"/>
    <n v="26.669999999999998"/>
  </r>
  <r>
    <x v="0"/>
    <s v="May"/>
    <s v="2014"/>
    <d v="2014-05-12T00:00:00"/>
    <n v="16.900000000000002"/>
    <n v="9.7000000000000011"/>
    <n v="13.3"/>
    <n v="0"/>
    <n v="0"/>
    <n v="0"/>
  </r>
  <r>
    <x v="0"/>
    <s v="May"/>
    <s v="2014"/>
    <d v="2014-05-13T00:00:00"/>
    <n v="25.2"/>
    <n v="8.5"/>
    <n v="16.850000000000001"/>
    <n v="0"/>
    <n v="0"/>
    <n v="0"/>
  </r>
  <r>
    <x v="0"/>
    <s v="May"/>
    <s v="2014"/>
    <d v="2014-05-14T00:00:00"/>
    <n v="25.900000000000002"/>
    <n v="12.9"/>
    <n v="19.400000000000002"/>
    <n v="0"/>
    <n v="0"/>
    <n v="0"/>
  </r>
  <r>
    <x v="0"/>
    <s v="May"/>
    <s v="2014"/>
    <d v="2014-05-15T00:00:00"/>
    <n v="19.600000000000001"/>
    <n v="14.100000000000001"/>
    <n v="16.850000000000001"/>
    <n v="0"/>
    <n v="0"/>
    <n v="0"/>
  </r>
  <r>
    <x v="0"/>
    <s v="May"/>
    <s v="2014"/>
    <d v="2014-05-16T00:00:00"/>
    <n v="18.7"/>
    <n v="12.100000000000001"/>
    <n v="15.4"/>
    <n v="0"/>
    <n v="0"/>
    <n v="0"/>
  </r>
  <r>
    <x v="1"/>
    <s v="May"/>
    <s v="2014"/>
    <d v="2014-05-17T00:00:00"/>
    <n v="21.900000000000002"/>
    <n v="12"/>
    <n v="16.950000000000003"/>
    <n v="0"/>
    <n v="0"/>
    <n v="0"/>
  </r>
  <r>
    <x v="1"/>
    <s v="May"/>
    <s v="2014"/>
    <d v="2014-05-18T00:00:00"/>
    <n v="28.2"/>
    <n v="9.8000000000000007"/>
    <n v="19"/>
    <n v="2.4384000000000001"/>
    <n v="0"/>
    <n v="2.4384000000000001"/>
  </r>
  <r>
    <x v="1"/>
    <s v="May"/>
    <s v="2014"/>
    <d v="2014-05-19T00:00:00"/>
    <n v="26.5"/>
    <n v="16.100000000000001"/>
    <n v="21.3"/>
    <n v="0.40640000000000004"/>
    <n v="0"/>
    <n v="0.40640000000000004"/>
  </r>
  <r>
    <x v="1"/>
    <s v="May"/>
    <s v="2014"/>
    <d v="2014-05-20T00:00:00"/>
    <n v="25.7"/>
    <n v="14.4"/>
    <n v="20.05"/>
    <n v="0"/>
    <n v="0"/>
    <n v="0"/>
  </r>
  <r>
    <x v="1"/>
    <s v="May"/>
    <s v="2014"/>
    <d v="2014-05-21T00:00:00"/>
    <n v="23.900000000000002"/>
    <n v="12.8"/>
    <n v="18.350000000000001"/>
    <n v="0"/>
    <n v="0"/>
    <n v="0"/>
  </r>
  <r>
    <x v="1"/>
    <s v="May"/>
    <s v="2014"/>
    <d v="2014-05-22T00:00:00"/>
    <n v="21.900000000000002"/>
    <n v="12"/>
    <n v="16.950000000000003"/>
    <n v="0"/>
    <n v="0"/>
    <n v="0"/>
  </r>
  <r>
    <x v="1"/>
    <s v="May"/>
    <s v="2014"/>
    <d v="2014-05-23T00:00:00"/>
    <n v="23.3"/>
    <n v="7.5"/>
    <n v="15.4"/>
    <n v="4.8768000000000002"/>
    <n v="0"/>
    <n v="4.8768000000000002"/>
  </r>
  <r>
    <x v="2"/>
    <s v="May"/>
    <s v="2014"/>
    <d v="2014-05-24T00:00:00"/>
    <n v="22.8"/>
    <n v="11.4"/>
    <n v="17.100000000000001"/>
    <n v="0"/>
    <n v="0"/>
    <n v="0"/>
  </r>
  <r>
    <x v="2"/>
    <s v="May"/>
    <s v="2014"/>
    <d v="2014-05-25T00:00:00"/>
    <n v="25.900000000000002"/>
    <n v="11.100000000000001"/>
    <n v="18.5"/>
    <n v="0"/>
    <n v="0"/>
    <n v="0"/>
  </r>
  <r>
    <x v="2"/>
    <s v="May"/>
    <s v="2014"/>
    <d v="2014-05-26T00:00:00"/>
    <n v="18.100000000000001"/>
    <n v="12.600000000000001"/>
    <n v="15.350000000000001"/>
    <n v="0"/>
    <n v="0"/>
    <n v="0"/>
  </r>
  <r>
    <x v="2"/>
    <s v="May"/>
    <s v="2014"/>
    <d v="2014-05-27T00:00:00"/>
    <n v="19.400000000000002"/>
    <n v="11.8"/>
    <n v="15.600000000000001"/>
    <n v="0"/>
    <n v="0"/>
    <n v="0"/>
  </r>
  <r>
    <x v="2"/>
    <s v="May"/>
    <s v="2014"/>
    <d v="2014-05-28T00:00:00"/>
    <n v="23.1"/>
    <n v="10.4"/>
    <n v="16.75"/>
    <n v="0"/>
    <n v="0"/>
    <n v="0"/>
  </r>
  <r>
    <x v="2"/>
    <s v="May"/>
    <s v="2014"/>
    <d v="2014-05-29T00:00:00"/>
    <n v="27.5"/>
    <n v="7.8"/>
    <n v="17.649999999999999"/>
    <n v="0"/>
    <n v="0"/>
    <n v="0"/>
  </r>
  <r>
    <x v="2"/>
    <s v="May"/>
    <s v="2014"/>
    <d v="2014-05-30T00:00:00"/>
    <n v="26.1"/>
    <n v="10.8"/>
    <n v="18.450000000000003"/>
    <n v="0"/>
    <n v="26.669999999999998"/>
    <n v="26.669999999999998"/>
  </r>
  <r>
    <x v="3"/>
    <s v="May"/>
    <s v="2014"/>
    <d v="2014-05-31T00:00:00"/>
    <n v="29.3"/>
    <n v="14.700000000000001"/>
    <n v="22"/>
    <n v="0"/>
    <n v="0"/>
    <n v="0"/>
  </r>
  <r>
    <x v="3"/>
    <s v="Jun"/>
    <s v="2014"/>
    <d v="2014-06-01T00:00:00"/>
    <n v="30.6"/>
    <n v="19.7"/>
    <n v="25.15"/>
    <n v="0"/>
    <n v="0"/>
    <n v="0"/>
  </r>
  <r>
    <x v="3"/>
    <s v="Jun"/>
    <s v="2014"/>
    <d v="2014-06-02T00:00:00"/>
    <n v="32.6"/>
    <n v="19.7"/>
    <n v="26.15"/>
    <n v="0"/>
    <n v="0"/>
    <n v="0"/>
  </r>
  <r>
    <x v="3"/>
    <s v="Jun"/>
    <s v="2014"/>
    <d v="2014-06-03T00:00:00"/>
    <n v="31.6"/>
    <n v="16.7"/>
    <n v="24.15"/>
    <n v="0"/>
    <n v="0"/>
    <n v="0"/>
  </r>
  <r>
    <x v="3"/>
    <s v="Jun"/>
    <s v="2014"/>
    <d v="2014-06-04T00:00:00"/>
    <n v="29.7"/>
    <n v="14.100000000000001"/>
    <n v="21.9"/>
    <n v="0"/>
    <n v="0"/>
    <n v="0"/>
  </r>
  <r>
    <x v="3"/>
    <s v="Jun"/>
    <s v="2014"/>
    <d v="2014-06-05T00:00:00"/>
    <n v="31.5"/>
    <n v="16.600000000000001"/>
    <n v="24.05"/>
    <n v="0.20320000000000002"/>
    <n v="0"/>
    <n v="0.20320000000000002"/>
  </r>
  <r>
    <x v="3"/>
    <s v="Jun"/>
    <s v="2014"/>
    <d v="2014-06-06T00:00:00"/>
    <n v="32.9"/>
    <n v="17.8"/>
    <n v="25.35"/>
    <n v="0"/>
    <n v="0"/>
    <n v="0"/>
  </r>
  <r>
    <x v="4"/>
    <s v="Jun"/>
    <s v="2014"/>
    <d v="2014-06-07T00:00:00"/>
    <n v="35"/>
    <n v="21.1"/>
    <n v="28.05"/>
    <n v="0"/>
    <n v="0"/>
    <n v="0"/>
  </r>
  <r>
    <x v="4"/>
    <s v="Jun"/>
    <s v="2014"/>
    <d v="2014-06-08T00:00:00"/>
    <n v="32.4"/>
    <n v="21.400000000000002"/>
    <n v="26.9"/>
    <n v="10.5664"/>
    <n v="0"/>
    <n v="10.5664"/>
  </r>
  <r>
    <x v="4"/>
    <s v="Jun"/>
    <s v="2014"/>
    <d v="2014-06-09T00:00:00"/>
    <n v="30.400000000000002"/>
    <n v="19.100000000000001"/>
    <n v="24.75"/>
    <n v="6.5024000000000015"/>
    <n v="26.669999999999998"/>
    <n v="33.172399999999996"/>
  </r>
  <r>
    <x v="4"/>
    <s v="Jun"/>
    <s v="2014"/>
    <d v="2014-06-10T00:00:00"/>
    <n v="26.2"/>
    <n v="15.100000000000001"/>
    <n v="20.65"/>
    <n v="7.112000000000001"/>
    <n v="0"/>
    <n v="7.112000000000001"/>
  </r>
  <r>
    <x v="4"/>
    <s v="Jun"/>
    <s v="2014"/>
    <d v="2014-06-11T00:00:00"/>
    <n v="26.7"/>
    <n v="12.4"/>
    <n v="19.55"/>
    <n v="0"/>
    <n v="0"/>
    <n v="0"/>
  </r>
  <r>
    <x v="4"/>
    <s v="Jun"/>
    <s v="2014"/>
    <d v="2014-06-12T00:00:00"/>
    <n v="29"/>
    <n v="11.100000000000001"/>
    <n v="20.05"/>
    <n v="0"/>
    <n v="0"/>
    <n v="0"/>
  </r>
  <r>
    <x v="4"/>
    <s v="Jun"/>
    <s v="2014"/>
    <d v="2014-06-13T00:00:00"/>
    <n v="25.7"/>
    <n v="20.900000000000002"/>
    <n v="23.3"/>
    <n v="0"/>
    <n v="0"/>
    <n v="0"/>
  </r>
  <r>
    <x v="5"/>
    <s v="Jun"/>
    <s v="2014"/>
    <d v="2014-06-14T00:00:00"/>
    <n v="27.7"/>
    <n v="16.100000000000001"/>
    <n v="21.9"/>
    <n v="0"/>
    <n v="0"/>
    <n v="0"/>
  </r>
  <r>
    <x v="5"/>
    <s v="Jun"/>
    <s v="2014"/>
    <d v="2014-06-15T00:00:00"/>
    <n v="25.7"/>
    <n v="13.9"/>
    <n v="19.8"/>
    <n v="0"/>
    <n v="0"/>
    <n v="0"/>
  </r>
  <r>
    <x v="5"/>
    <s v="Jun"/>
    <s v="2014"/>
    <d v="2014-06-16T00:00:00"/>
    <n v="24.900000000000002"/>
    <n v="12.9"/>
    <n v="18.900000000000002"/>
    <n v="1.6256000000000002"/>
    <n v="0"/>
    <n v="1.6256000000000002"/>
  </r>
  <r>
    <x v="5"/>
    <s v="Jun"/>
    <s v="2014"/>
    <d v="2014-06-17T00:00:00"/>
    <n v="20.6"/>
    <n v="12"/>
    <n v="16.3"/>
    <n v="0"/>
    <n v="0"/>
    <n v="0"/>
  </r>
  <r>
    <x v="5"/>
    <s v="Jun"/>
    <s v="2014"/>
    <d v="2014-06-18T00:00:00"/>
    <n v="25.7"/>
    <n v="12.200000000000001"/>
    <n v="18.95"/>
    <n v="2.032"/>
    <n v="0"/>
    <n v="2.032"/>
  </r>
  <r>
    <x v="5"/>
    <s v="Jun"/>
    <s v="2014"/>
    <d v="2014-06-19T00:00:00"/>
    <n v="29.7"/>
    <n v="17.100000000000001"/>
    <n v="23.4"/>
    <n v="0"/>
    <n v="0"/>
    <n v="0"/>
  </r>
  <r>
    <x v="5"/>
    <s v="Jun"/>
    <s v="2014"/>
    <d v="2014-06-20T00:00:00"/>
    <n v="28.5"/>
    <n v="20.6"/>
    <n v="24.55"/>
    <n v="0"/>
    <n v="26.669999999999998"/>
    <n v="26.669999999999998"/>
  </r>
  <r>
    <x v="6"/>
    <s v="Jun"/>
    <s v="2014"/>
    <d v="2014-06-21T00:00:00"/>
    <n v="27.5"/>
    <n v="18.400000000000002"/>
    <n v="22.950000000000003"/>
    <n v="0"/>
    <n v="0"/>
    <n v="0"/>
  </r>
  <r>
    <x v="6"/>
    <s v="Jun"/>
    <s v="2014"/>
    <d v="2014-06-22T00:00:00"/>
    <n v="29.8"/>
    <n v="14.8"/>
    <n v="22.3"/>
    <n v="0"/>
    <n v="0"/>
    <n v="0"/>
  </r>
  <r>
    <x v="6"/>
    <s v="Jun"/>
    <s v="2014"/>
    <d v="2014-06-23T00:00:00"/>
    <n v="28.900000000000002"/>
    <n v="15"/>
    <n v="21.950000000000003"/>
    <n v="0"/>
    <n v="0"/>
    <n v="0"/>
  </r>
  <r>
    <x v="6"/>
    <s v="Jun"/>
    <s v="2014"/>
    <d v="2014-06-24T00:00:00"/>
    <n v="28.900000000000002"/>
    <n v="14.3"/>
    <n v="21.6"/>
    <n v="0"/>
    <n v="0"/>
    <n v="0"/>
  </r>
  <r>
    <x v="6"/>
    <s v="Jun"/>
    <s v="2014"/>
    <d v="2014-06-25T00:00:00"/>
    <n v="33.5"/>
    <n v="12"/>
    <n v="22.75"/>
    <n v="0"/>
    <n v="0"/>
    <n v="0"/>
  </r>
  <r>
    <x v="6"/>
    <s v="Jun"/>
    <s v="2014"/>
    <d v="2014-06-26T00:00:00"/>
    <n v="32.9"/>
    <n v="14.9"/>
    <n v="23.9"/>
    <n v="0"/>
    <n v="26.669999999999998"/>
    <n v="26.669999999999998"/>
  </r>
  <r>
    <x v="6"/>
    <s v="Jun"/>
    <s v="2014"/>
    <d v="2014-06-27T00:00:00"/>
    <n v="32.1"/>
    <n v="18.7"/>
    <n v="25.4"/>
    <n v="0"/>
    <n v="0"/>
    <n v="0"/>
  </r>
  <r>
    <x v="7"/>
    <s v="Jun"/>
    <s v="2014"/>
    <d v="2014-06-28T00:00:00"/>
    <n v="27.3"/>
    <n v="13.700000000000001"/>
    <n v="20.5"/>
    <n v="0"/>
    <n v="0"/>
    <n v="0"/>
  </r>
  <r>
    <x v="7"/>
    <s v="Jun"/>
    <s v="2014"/>
    <d v="2014-06-29T00:00:00"/>
    <n v="29.7"/>
    <n v="11.600000000000001"/>
    <n v="20.65"/>
    <n v="0"/>
    <n v="0"/>
    <n v="0"/>
  </r>
  <r>
    <x v="7"/>
    <s v="Jun"/>
    <s v="2014"/>
    <d v="2014-06-30T00:00:00"/>
    <n v="27.900000000000002"/>
    <n v="18.900000000000002"/>
    <n v="23.400000000000002"/>
    <n v="0"/>
    <n v="0"/>
    <n v="0"/>
  </r>
  <r>
    <x v="7"/>
    <s v="Jul"/>
    <s v="2014"/>
    <d v="2014-07-01T00:00:00"/>
    <n v="31.400000000000002"/>
    <n v="17.2"/>
    <n v="24.3"/>
    <n v="0"/>
    <n v="0"/>
    <n v="0"/>
  </r>
  <r>
    <x v="7"/>
    <s v="Jul"/>
    <s v="2014"/>
    <d v="2014-07-02T00:00:00"/>
    <n v="29.400000000000002"/>
    <n v="19.3"/>
    <n v="24.35"/>
    <n v="0"/>
    <n v="0"/>
    <n v="0"/>
  </r>
  <r>
    <x v="7"/>
    <s v="Jul"/>
    <s v="2014"/>
    <d v="2014-07-03T00:00:00"/>
    <n v="28.7"/>
    <n v="19.600000000000001"/>
    <n v="24.15"/>
    <n v="0"/>
    <n v="0"/>
    <n v="0"/>
  </r>
  <r>
    <x v="7"/>
    <s v="Jul"/>
    <s v="2014"/>
    <d v="2014-07-04T00:00:00"/>
    <n v="29.8"/>
    <n v="17.400000000000002"/>
    <n v="23.6"/>
    <n v="0"/>
    <n v="0"/>
    <n v="0"/>
  </r>
  <r>
    <x v="8"/>
    <s v="Jul"/>
    <s v="2014"/>
    <d v="2014-07-05T00:00:00"/>
    <n v="28.1"/>
    <n v="16.2"/>
    <n v="22.15"/>
    <n v="0"/>
    <n v="0"/>
    <n v="0"/>
  </r>
  <r>
    <x v="8"/>
    <s v="Jul"/>
    <s v="2014"/>
    <d v="2014-07-06T00:00:00"/>
    <n v="29.400000000000002"/>
    <n v="16.399999999999999"/>
    <n v="22.9"/>
    <n v="0"/>
    <n v="0"/>
    <n v="0"/>
  </r>
  <r>
    <x v="8"/>
    <s v="Jul"/>
    <s v="2014"/>
    <d v="2014-07-07T00:00:00"/>
    <n v="28.900000000000002"/>
    <n v="18.600000000000001"/>
    <n v="23.75"/>
    <n v="0"/>
    <n v="26.669999999999998"/>
    <n v="26.669999999999998"/>
  </r>
  <r>
    <x v="8"/>
    <s v="Jul"/>
    <s v="2014"/>
    <d v="2014-07-08T00:00:00"/>
    <n v="30.400000000000002"/>
    <n v="15.5"/>
    <n v="22.950000000000003"/>
    <n v="0"/>
    <n v="0"/>
    <n v="0"/>
  </r>
  <r>
    <x v="8"/>
    <s v="Jul"/>
    <s v="2014"/>
    <d v="2014-07-09T00:00:00"/>
    <n v="33.099999999999994"/>
    <n v="15.200000000000001"/>
    <n v="24.15"/>
    <n v="0"/>
    <n v="0"/>
    <n v="0"/>
  </r>
  <r>
    <x v="8"/>
    <s v="Jul"/>
    <s v="2014"/>
    <d v="2014-07-10T00:00:00"/>
    <n v="27.2"/>
    <n v="16.3"/>
    <n v="21.75"/>
    <n v="0"/>
    <n v="0"/>
    <n v="0"/>
  </r>
  <r>
    <x v="8"/>
    <s v="Jul"/>
    <s v="2014"/>
    <d v="2014-07-11T00:00:00"/>
    <n v="33.799999999999997"/>
    <n v="17.600000000000001"/>
    <n v="25.7"/>
    <n v="0"/>
    <n v="0"/>
    <n v="0"/>
  </r>
  <r>
    <x v="9"/>
    <s v="Jul"/>
    <s v="2014"/>
    <d v="2014-07-12T00:00:00"/>
    <n v="25.6"/>
    <n v="18.8"/>
    <n v="22.200000000000003"/>
    <n v="0"/>
    <n v="0"/>
    <n v="0"/>
  </r>
  <r>
    <x v="9"/>
    <s v="Jul"/>
    <s v="2014"/>
    <d v="2014-07-13T00:00:00"/>
    <n v="33.199999999999996"/>
    <n v="19.400000000000002"/>
    <n v="26.299999999999997"/>
    <n v="0"/>
    <n v="0"/>
    <n v="0"/>
  </r>
  <r>
    <x v="9"/>
    <s v="Jul"/>
    <s v="2014"/>
    <d v="2014-07-14T00:00:00"/>
    <n v="25.6"/>
    <n v="17.400000000000002"/>
    <n v="21.5"/>
    <n v="7.1120000000000019"/>
    <n v="0"/>
    <n v="7.1120000000000019"/>
  </r>
  <r>
    <x v="9"/>
    <s v="Jul"/>
    <s v="2014"/>
    <d v="2014-07-15T00:00:00"/>
    <n v="23.5"/>
    <n v="12.9"/>
    <n v="18.2"/>
    <n v="0"/>
    <n v="0"/>
    <n v="0"/>
  </r>
  <r>
    <x v="9"/>
    <s v="Jul"/>
    <s v="2014"/>
    <d v="2014-07-16T00:00:00"/>
    <n v="28.400000000000002"/>
    <n v="10.100000000000001"/>
    <n v="19.25"/>
    <n v="0"/>
    <n v="0"/>
    <n v="0"/>
  </r>
  <r>
    <x v="9"/>
    <s v="Jul"/>
    <s v="2014"/>
    <d v="2014-07-17T00:00:00"/>
    <n v="32.4"/>
    <n v="19.5"/>
    <n v="25.95"/>
    <n v="0"/>
    <n v="0"/>
    <n v="0"/>
  </r>
  <r>
    <x v="9"/>
    <s v="Jul"/>
    <s v="2014"/>
    <d v="2014-07-18T00:00:00"/>
    <n v="24.8"/>
    <n v="11.9"/>
    <n v="18.350000000000001"/>
    <n v="0"/>
    <n v="26.669999999999998"/>
    <n v="26.669999999999998"/>
  </r>
  <r>
    <x v="10"/>
    <s v="Jul"/>
    <s v="2014"/>
    <d v="2014-07-19T00:00:00"/>
    <n v="27.7"/>
    <n v="11.600000000000001"/>
    <n v="19.649999999999999"/>
    <n v="0"/>
    <n v="0"/>
    <n v="0"/>
  </r>
  <r>
    <x v="10"/>
    <s v="Jul"/>
    <s v="2014"/>
    <d v="2014-07-20T00:00:00"/>
    <n v="33.099999999999994"/>
    <n v="14.100000000000001"/>
    <n v="23.599999999999998"/>
    <n v="8.3312000000000008"/>
    <n v="0"/>
    <n v="8.3312000000000008"/>
  </r>
  <r>
    <x v="10"/>
    <s v="Jul"/>
    <s v="2014"/>
    <d v="2014-07-21T00:00:00"/>
    <n v="33"/>
    <n v="13.100000000000001"/>
    <n v="23.05"/>
    <n v="0"/>
    <n v="0"/>
    <n v="0"/>
  </r>
  <r>
    <x v="10"/>
    <s v="Jul"/>
    <s v="2014"/>
    <d v="2014-07-22T00:00:00"/>
    <n v="33.4"/>
    <n v="15.5"/>
    <n v="24.45"/>
    <n v="1.2192000000000003"/>
    <n v="0"/>
    <n v="1.2192000000000003"/>
  </r>
  <r>
    <x v="10"/>
    <s v="Jul"/>
    <s v="2014"/>
    <d v="2014-07-23T00:00:00"/>
    <n v="32.9"/>
    <n v="15.5"/>
    <n v="24.2"/>
    <n v="0"/>
    <n v="0"/>
    <n v="0"/>
  </r>
  <r>
    <x v="10"/>
    <s v="Jul"/>
    <s v="2014"/>
    <d v="2014-07-24T00:00:00"/>
    <n v="35.299999999999997"/>
    <n v="16.5"/>
    <n v="25.9"/>
    <n v="5.4864000000000015"/>
    <n v="0"/>
    <n v="5.4864000000000015"/>
  </r>
  <r>
    <x v="10"/>
    <s v="Jul"/>
    <s v="2014"/>
    <d v="2014-07-25T00:00:00"/>
    <n v="27.400000000000002"/>
    <n v="17.100000000000001"/>
    <n v="22.25"/>
    <n v="20.523200000000003"/>
    <n v="26.669999999999998"/>
    <n v="47.193200000000004"/>
  </r>
  <r>
    <x v="11"/>
    <s v="Jul"/>
    <s v="2014"/>
    <d v="2014-07-26T00:00:00"/>
    <n v="24.7"/>
    <n v="11.5"/>
    <n v="18.100000000000001"/>
    <n v="0.40640000000000004"/>
    <n v="0"/>
    <n v="0.40640000000000004"/>
  </r>
  <r>
    <x v="11"/>
    <s v="Jul"/>
    <s v="2014"/>
    <d v="2014-07-27T00:00:00"/>
    <n v="27.5"/>
    <n v="9.2000000000000011"/>
    <n v="18.350000000000001"/>
    <n v="21.539200000000008"/>
    <n v="0"/>
    <n v="21.539200000000008"/>
  </r>
  <r>
    <x v="11"/>
    <s v="Jul"/>
    <s v="2014"/>
    <d v="2014-07-28T00:00:00"/>
    <n v="28.2"/>
    <n v="13.8"/>
    <n v="21"/>
    <n v="35.9664"/>
    <n v="0"/>
    <n v="35.9664"/>
  </r>
  <r>
    <x v="11"/>
    <s v="Jul"/>
    <s v="2014"/>
    <d v="2014-07-29T00:00:00"/>
    <n v="27.1"/>
    <n v="11.9"/>
    <n v="19.5"/>
    <n v="4.0640000000000001"/>
    <n v="0"/>
    <n v="4.0640000000000001"/>
  </r>
  <r>
    <x v="11"/>
    <s v="Jul"/>
    <s v="2014"/>
    <d v="2014-07-30T00:00:00"/>
    <n v="28.6"/>
    <n v="15.700000000000001"/>
    <n v="22.150000000000002"/>
    <n v="13.817599999999999"/>
    <n v="0"/>
    <n v="13.817599999999999"/>
  </r>
  <r>
    <x v="11"/>
    <s v="Jul"/>
    <s v="2014"/>
    <d v="2014-07-31T00:00:00"/>
    <n v="29.7"/>
    <n v="13.4"/>
    <n v="21.55"/>
    <n v="0"/>
    <n v="0"/>
    <n v="0"/>
  </r>
  <r>
    <x v="11"/>
    <s v="Aug"/>
    <s v="2014"/>
    <d v="2014-08-01T00:00:00"/>
    <n v="24.900000000000002"/>
    <n v="17.5"/>
    <n v="21.200000000000003"/>
    <n v="0"/>
    <n v="0"/>
    <n v="0"/>
  </r>
  <r>
    <x v="12"/>
    <s v="Aug"/>
    <s v="2014"/>
    <d v="2014-08-02T00:00:00"/>
    <n v="27.900000000000002"/>
    <n v="16.100000000000001"/>
    <n v="22"/>
    <n v="0.60960000000000003"/>
    <n v="0"/>
    <n v="0.60960000000000003"/>
  </r>
  <r>
    <x v="12"/>
    <s v="Aug"/>
    <s v="2014"/>
    <d v="2014-08-03T00:00:00"/>
    <n v="27.8"/>
    <n v="13"/>
    <n v="20.399999999999999"/>
    <n v="0"/>
    <n v="0"/>
    <n v="0"/>
  </r>
  <r>
    <x v="12"/>
    <s v="Aug"/>
    <s v="2014"/>
    <d v="2014-08-04T00:00:00"/>
    <n v="30.400000000000002"/>
    <n v="13.8"/>
    <n v="22.1"/>
    <n v="4.2672000000000008"/>
    <n v="0"/>
    <n v="4.2672000000000008"/>
  </r>
  <r>
    <x v="12"/>
    <s v="Aug"/>
    <s v="2014"/>
    <d v="2014-08-05T00:00:00"/>
    <n v="29.400000000000002"/>
    <n v="13.3"/>
    <n v="21.35"/>
    <n v="2.8448000000000002"/>
    <n v="0"/>
    <n v="2.8448000000000002"/>
  </r>
  <r>
    <x v="12"/>
    <s v="Aug"/>
    <s v="2014"/>
    <d v="2014-08-06T00:00:00"/>
    <n v="28.2"/>
    <n v="13.700000000000001"/>
    <n v="20.95"/>
    <n v="0"/>
    <n v="0"/>
    <n v="0"/>
  </r>
  <r>
    <x v="12"/>
    <s v="Aug"/>
    <s v="2014"/>
    <d v="2014-08-07T00:00:00"/>
    <n v="27.8"/>
    <n v="13.700000000000001"/>
    <n v="20.75"/>
    <n v="0.20320000000000002"/>
    <n v="0"/>
    <n v="0.20320000000000002"/>
  </r>
  <r>
    <x v="12"/>
    <s v="Aug"/>
    <s v="2014"/>
    <d v="2014-08-08T00:00:00"/>
    <n v="28.1"/>
    <n v="20.400000000000002"/>
    <n v="24.25"/>
    <n v="0"/>
    <n v="26.669999999999998"/>
    <n v="26.669999999999998"/>
  </r>
  <r>
    <x v="13"/>
    <s v="Aug"/>
    <s v="2014"/>
    <d v="2014-08-09T00:00:00"/>
    <n v="27.3"/>
    <n v="14.5"/>
    <n v="20.9"/>
    <n v="2.032"/>
    <n v="0"/>
    <n v="2.032"/>
  </r>
  <r>
    <x v="13"/>
    <s v="Aug"/>
    <s v="2014"/>
    <d v="2014-08-10T00:00:00"/>
    <n v="29.3"/>
    <n v="13.100000000000001"/>
    <n v="21.200000000000003"/>
    <n v="0"/>
    <n v="0"/>
    <n v="0"/>
  </r>
  <r>
    <x v="13"/>
    <s v="Aug"/>
    <s v="2014"/>
    <d v="2014-08-11T00:00:00"/>
    <n v="32.1"/>
    <n v="15.5"/>
    <n v="23.8"/>
    <n v="0"/>
    <n v="0"/>
    <n v="0"/>
  </r>
  <r>
    <x v="13"/>
    <s v="Aug"/>
    <s v="2014"/>
    <d v="2014-08-12T00:00:00"/>
    <n v="27.6"/>
    <n v="15.4"/>
    <n v="21.5"/>
    <n v="0"/>
    <n v="0"/>
    <n v="0"/>
  </r>
  <r>
    <x v="13"/>
    <s v="Aug"/>
    <s v="2014"/>
    <d v="2014-08-13T00:00:00"/>
    <n v="25.900000000000002"/>
    <n v="11.200000000000001"/>
    <n v="18.55"/>
    <n v="0"/>
    <n v="0"/>
    <n v="0"/>
  </r>
  <r>
    <x v="13"/>
    <s v="Aug"/>
    <s v="2014"/>
    <d v="2014-08-14T00:00:00"/>
    <n v="23.900000000000002"/>
    <n v="9.6000000000000014"/>
    <n v="16.75"/>
    <n v="0"/>
    <n v="0"/>
    <n v="0"/>
  </r>
  <r>
    <x v="13"/>
    <s v="Aug"/>
    <s v="2014"/>
    <d v="2014-08-15T00:00:00"/>
    <n v="22.900000000000002"/>
    <n v="9.2000000000000011"/>
    <n v="16.05"/>
    <n v="0"/>
    <n v="0"/>
    <n v="0"/>
  </r>
  <r>
    <x v="14"/>
    <s v="Aug"/>
    <s v="2014"/>
    <d v="2014-08-16T00:00:00"/>
    <n v="26.400000000000002"/>
    <n v="7.2"/>
    <n v="16.8"/>
    <n v="0.81280000000000008"/>
    <n v="0"/>
    <n v="0.81280000000000008"/>
  </r>
  <r>
    <x v="14"/>
    <s v="Aug"/>
    <s v="2014"/>
    <d v="2014-08-17T00:00:00"/>
    <n v="27.5"/>
    <n v="6.6"/>
    <n v="17.05"/>
    <n v="0"/>
    <n v="0"/>
    <n v="0"/>
  </r>
  <r>
    <x v="14"/>
    <s v="Aug"/>
    <s v="2014"/>
    <d v="2014-08-18T00:00:00"/>
    <n v="26.5"/>
    <n v="11.200000000000001"/>
    <n v="18.850000000000001"/>
    <n v="0"/>
    <n v="0"/>
    <n v="0"/>
  </r>
  <r>
    <x v="14"/>
    <s v="Aug"/>
    <s v="2014"/>
    <d v="2014-08-19T00:00:00"/>
    <n v="26.6"/>
    <n v="12.3"/>
    <n v="19.450000000000003"/>
    <n v="0"/>
    <n v="0"/>
    <n v="0"/>
  </r>
  <r>
    <x v="14"/>
    <s v="Aug"/>
    <s v="2014"/>
    <d v="2014-08-20T00:00:00"/>
    <n v="27.400000000000002"/>
    <n v="10.100000000000001"/>
    <n v="18.75"/>
    <n v="0"/>
    <n v="0"/>
    <n v="0"/>
  </r>
  <r>
    <x v="14"/>
    <s v="Aug"/>
    <s v="2014"/>
    <d v="2014-08-21T00:00:00"/>
    <n v="20.6"/>
    <n v="8"/>
    <n v="14.3"/>
    <n v="20.116800000000001"/>
    <n v="0"/>
    <n v="20.116800000000001"/>
  </r>
  <r>
    <x v="14"/>
    <s v="Aug"/>
    <s v="2014"/>
    <d v="2014-08-22T00:00:00"/>
    <n v="19"/>
    <n v="4.2"/>
    <n v="11.6"/>
    <n v="2.8448000000000002"/>
    <n v="0"/>
    <n v="2.8448000000000002"/>
  </r>
  <r>
    <x v="15"/>
    <s v="Aug"/>
    <s v="2014"/>
    <d v="2014-08-23T00:00:00"/>
    <n v="23.5"/>
    <n v="4.4000000000000004"/>
    <n v="13.95"/>
    <n v="0"/>
    <n v="0"/>
    <n v="0"/>
  </r>
  <r>
    <x v="15"/>
    <s v="Aug"/>
    <s v="2014"/>
    <d v="2014-08-24T00:00:00"/>
    <n v="21.6"/>
    <n v="12.700000000000001"/>
    <n v="17.150000000000002"/>
    <n v="0"/>
    <n v="0"/>
    <n v="0"/>
  </r>
  <r>
    <x v="15"/>
    <s v="Aug"/>
    <s v="2014"/>
    <d v="2014-08-25T00:00:00"/>
    <n v="26.3"/>
    <n v="15"/>
    <n v="20.65"/>
    <n v="0"/>
    <n v="0"/>
    <n v="0"/>
  </r>
  <r>
    <x v="15"/>
    <s v="Aug"/>
    <s v="2014"/>
    <d v="2014-08-26T00:00:00"/>
    <n v="23.400000000000002"/>
    <n v="10.9"/>
    <n v="17.150000000000002"/>
    <n v="0"/>
    <n v="0"/>
    <n v="0"/>
  </r>
  <r>
    <x v="15"/>
    <s v="Aug"/>
    <s v="2014"/>
    <d v="2014-08-27T00:00:00"/>
    <n v="23.900000000000002"/>
    <n v="8.9"/>
    <n v="16.400000000000002"/>
    <n v="0"/>
    <n v="0"/>
    <n v="0"/>
  </r>
  <r>
    <x v="15"/>
    <s v="Aug"/>
    <s v="2014"/>
    <d v="2014-08-28T00:00:00"/>
    <n v="20.6"/>
    <n v="8.6"/>
    <n v="14.600000000000001"/>
    <n v="0"/>
    <n v="0"/>
    <n v="0"/>
  </r>
  <r>
    <x v="15"/>
    <s v="Aug"/>
    <s v="2014"/>
    <d v="2014-08-29T00:00:00"/>
    <n v="19.400000000000002"/>
    <n v="10.5"/>
    <n v="14.950000000000001"/>
    <n v="0.40640000000000004"/>
    <n v="0"/>
    <n v="0.40640000000000004"/>
  </r>
  <r>
    <x v="16"/>
    <s v="Aug"/>
    <s v="2014"/>
    <d v="2014-08-30T00:00:00"/>
    <n v="19.100000000000001"/>
    <n v="5.7"/>
    <n v="12.4"/>
    <n v="1.6256000000000002"/>
    <n v="26.669999999999998"/>
    <n v="28.295599999999997"/>
  </r>
  <r>
    <x v="16"/>
    <s v="Aug"/>
    <s v="2014"/>
    <d v="2014-08-31T00:00:00"/>
    <n v="21.400000000000002"/>
    <n v="4.8999999999999995"/>
    <n v="13.15"/>
    <n v="0"/>
    <n v="0"/>
    <n v="0"/>
  </r>
  <r>
    <x v="16"/>
    <s v="Sep"/>
    <s v="2014"/>
    <d v="2014-09-01T00:00:00"/>
    <n v="25.2"/>
    <n v="4"/>
    <n v="14.6"/>
    <n v="0"/>
    <n v="0"/>
    <n v="0"/>
  </r>
  <r>
    <x v="16"/>
    <s v="Sep"/>
    <s v="2014"/>
    <d v="2014-09-02T00:00:00"/>
    <n v="28.7"/>
    <n v="7"/>
    <n v="17.850000000000001"/>
    <n v="0"/>
    <n v="0"/>
    <n v="0"/>
  </r>
  <r>
    <x v="16"/>
    <s v="Sep"/>
    <s v="2014"/>
    <d v="2014-09-03T00:00:00"/>
    <n v="29.1"/>
    <n v="8.2000000000000011"/>
    <n v="18.650000000000002"/>
    <n v="0"/>
    <n v="0"/>
    <n v="0"/>
  </r>
  <r>
    <x v="16"/>
    <s v="Sep"/>
    <s v="2014"/>
    <d v="2014-09-04T00:00:00"/>
    <n v="27.5"/>
    <n v="15.100000000000001"/>
    <n v="21.3"/>
    <n v="0"/>
    <n v="0"/>
    <n v="0"/>
  </r>
  <r>
    <x v="16"/>
    <s v="Sep"/>
    <s v="2014"/>
    <d v="2014-09-05T00:00:00"/>
    <n v="28.6"/>
    <n v="13.100000000000001"/>
    <n v="20.85"/>
    <n v="0"/>
    <n v="0"/>
    <n v="0"/>
  </r>
  <r>
    <x v="17"/>
    <s v="Sep"/>
    <s v="2014"/>
    <d v="2014-09-06T00:00:00"/>
    <n v="30.3"/>
    <n v="12.5"/>
    <n v="21.4"/>
    <n v="0"/>
    <n v="0"/>
    <n v="0"/>
  </r>
  <r>
    <x v="17"/>
    <s v="Sep"/>
    <s v="2014"/>
    <d v="2014-09-07T00:00:00"/>
    <n v="31.1"/>
    <n v="12.5"/>
    <n v="21.8"/>
    <n v="0"/>
    <n v="0"/>
    <n v="0"/>
  </r>
  <r>
    <x v="17"/>
    <s v="Sep"/>
    <s v="2014"/>
    <d v="2014-09-08T00:00:00"/>
    <n v="30.3"/>
    <n v="14"/>
    <n v="22.15"/>
    <n v="0"/>
    <n v="0"/>
    <n v="0"/>
  </r>
  <r>
    <x v="17"/>
    <s v="Sep"/>
    <s v="2014"/>
    <d v="2014-09-09T00:00:00"/>
    <n v="30.900000000000002"/>
    <n v="15.9"/>
    <n v="23.400000000000002"/>
    <n v="0.20320000000000002"/>
    <n v="0"/>
    <n v="0.20320000000000002"/>
  </r>
  <r>
    <x v="17"/>
    <s v="Sep"/>
    <s v="2014"/>
    <d v="2014-09-10T00:00:00"/>
    <n v="31.3"/>
    <n v="12.5"/>
    <n v="21.9"/>
    <n v="0"/>
    <n v="0"/>
    <n v="0"/>
  </r>
  <r>
    <x v="17"/>
    <s v="Sep"/>
    <s v="2014"/>
    <d v="2014-09-11T00:00:00"/>
    <n v="32.1"/>
    <n v="11.700000000000001"/>
    <n v="21.900000000000002"/>
    <n v="0"/>
    <n v="0"/>
    <n v="0"/>
  </r>
  <r>
    <x v="17"/>
    <s v="Sep"/>
    <s v="2014"/>
    <d v="2014-09-12T00:00:00"/>
    <n v="31.7"/>
    <n v="12.200000000000001"/>
    <n v="21.95"/>
    <n v="0"/>
    <n v="0"/>
    <n v="0"/>
  </r>
  <r>
    <x v="18"/>
    <s v="Sep"/>
    <s v="2014"/>
    <d v="2014-09-13T00:00:00"/>
    <n v="33.4"/>
    <n v="12.600000000000001"/>
    <n v="23"/>
    <n v="0"/>
    <n v="0"/>
    <n v="0"/>
  </r>
  <r>
    <x v="18"/>
    <s v="Sep"/>
    <s v="2014"/>
    <d v="2014-09-14T00:00:00"/>
    <n v="35.699999999999996"/>
    <n v="14.5"/>
    <n v="25.099999999999998"/>
    <n v="0"/>
    <n v="0"/>
    <n v="0"/>
  </r>
  <r>
    <x v="18"/>
    <s v="Sep"/>
    <s v="2014"/>
    <d v="2014-09-15T00:00:00"/>
    <n v="35.199999999999996"/>
    <n v="15.4"/>
    <n v="25.299999999999997"/>
    <n v="0"/>
    <n v="0"/>
    <n v="0"/>
  </r>
  <r>
    <x v="18"/>
    <s v="Sep"/>
    <s v="2014"/>
    <d v="2014-09-16T00:00:00"/>
    <n v="35.099999999999994"/>
    <n v="17.2"/>
    <n v="26.15"/>
    <n v="0"/>
    <n v="0"/>
    <n v="0"/>
  </r>
  <r>
    <x v="18"/>
    <s v="Sep"/>
    <s v="2014"/>
    <d v="2014-09-17T00:00:00"/>
    <n v="33.199999999999996"/>
    <n v="14.600000000000001"/>
    <n v="23.9"/>
    <n v="3.4543999999999997"/>
    <n v="0"/>
    <n v="3.4543999999999997"/>
  </r>
  <r>
    <x v="18"/>
    <s v="Sep"/>
    <s v="2014"/>
    <d v="2014-09-18T00:00:00"/>
    <n v="19.5"/>
    <n v="6.7"/>
    <n v="13.1"/>
    <n v="27.838400000000004"/>
    <n v="0"/>
    <n v="27.838400000000004"/>
  </r>
  <r>
    <x v="18"/>
    <s v="Sep"/>
    <s v="2014"/>
    <d v="2014-09-19T00:00:00"/>
    <n v="20.900000000000002"/>
    <n v="3.5"/>
    <n v="12.200000000000001"/>
    <n v="10.769599999999997"/>
    <n v="0"/>
    <n v="10.769599999999997"/>
  </r>
  <r>
    <x v="19"/>
    <s v="Sep"/>
    <s v="2014"/>
    <d v="2014-09-20T00:00:00"/>
    <n v="17.2"/>
    <n v="2.4000000000000004"/>
    <n v="9.8000000000000007"/>
    <n v="6.9087999999999994"/>
    <n v="0"/>
    <n v="6.9087999999999994"/>
  </r>
  <r>
    <x v="19"/>
    <s v="Sep"/>
    <s v="2014"/>
    <d v="2014-09-21T00:00:00"/>
    <n v="21.6"/>
    <n v="0.20000000000000007"/>
    <n v="10.9"/>
    <n v="0"/>
    <n v="0"/>
    <n v="0"/>
  </r>
  <r>
    <x v="19"/>
    <s v="Sep"/>
    <s v="2014"/>
    <d v="2014-09-22T00:00:00"/>
    <n v="25.900000000000002"/>
    <n v="3"/>
    <n v="14.450000000000001"/>
    <n v="0"/>
    <n v="0"/>
    <n v="0"/>
  </r>
  <r>
    <x v="19"/>
    <s v="Sep"/>
    <s v="2014"/>
    <d v="2014-09-23T00:00:00"/>
    <n v="27.7"/>
    <n v="5.3999999999999995"/>
    <n v="16.55"/>
    <n v="0.81280000000000008"/>
    <n v="0"/>
    <n v="0.81280000000000008"/>
  </r>
  <r>
    <x v="19"/>
    <s v="Sep"/>
    <s v="2014"/>
    <d v="2014-09-24T00:00:00"/>
    <n v="27.6"/>
    <n v="17"/>
    <n v="22.3"/>
    <n v="1.016"/>
    <n v="0"/>
    <n v="1.016"/>
  </r>
  <r>
    <x v="19"/>
    <s v="Sep"/>
    <s v="2014"/>
    <d v="2014-09-25T00:00:00"/>
    <n v="25.2"/>
    <n v="9.4"/>
    <n v="17.3"/>
    <n v="0"/>
    <n v="0"/>
    <n v="0"/>
  </r>
  <r>
    <x v="19"/>
    <s v="Sep"/>
    <s v="2014"/>
    <d v="2014-09-26T00:00:00"/>
    <m/>
    <m/>
    <s v=""/>
    <m/>
    <m/>
    <s v=""/>
  </r>
  <r>
    <x v="20"/>
    <s v="Sep"/>
    <s v="2014"/>
    <d v="2014-09-27T00:00:00"/>
    <m/>
    <m/>
    <s v=""/>
    <m/>
    <m/>
    <s v=""/>
  </r>
  <r>
    <x v="20"/>
    <s v="Sep"/>
    <s v="2014"/>
    <d v="2014-09-28T00:00:00"/>
    <m/>
    <m/>
    <s v=""/>
    <m/>
    <m/>
    <s v=""/>
  </r>
  <r>
    <x v="20"/>
    <s v="Sep"/>
    <s v="2014"/>
    <d v="2014-09-29T00:00:00"/>
    <m/>
    <m/>
    <s v=""/>
    <m/>
    <m/>
    <s v=""/>
  </r>
  <r>
    <x v="20"/>
    <s v="Sep"/>
    <s v="2014"/>
    <d v="2014-09-30T00:00:00"/>
    <m/>
    <m/>
    <s v=""/>
    <m/>
    <m/>
    <s v=""/>
  </r>
  <r>
    <x v="20"/>
    <s v="Oct"/>
    <s v="2014"/>
    <d v="2014-10-01T00:00:00"/>
    <m/>
    <m/>
    <s v=""/>
    <m/>
    <m/>
    <s v=""/>
  </r>
  <r>
    <x v="20"/>
    <s v="Oct"/>
    <s v="2014"/>
    <d v="2014-10-02T00:00:00"/>
    <m/>
    <m/>
    <s v=""/>
    <m/>
    <m/>
    <s v=""/>
  </r>
  <r>
    <x v="20"/>
    <s v="Oct"/>
    <s v="2014"/>
    <d v="2014-10-03T00:00:00"/>
    <m/>
    <m/>
    <s v=""/>
    <m/>
    <m/>
    <s v=""/>
  </r>
  <r>
    <x v="21"/>
    <s v="Oct"/>
    <s v="2014"/>
    <d v="2014-10-04T00:00:00"/>
    <m/>
    <m/>
    <s v=""/>
    <m/>
    <m/>
    <s v=""/>
  </r>
  <r>
    <x v="21"/>
    <s v="Oct"/>
    <s v="2014"/>
    <d v="2014-10-05T00:00:00"/>
    <m/>
    <m/>
    <s v=""/>
    <m/>
    <m/>
    <s v=""/>
  </r>
  <r>
    <x v="21"/>
    <s v="Oct"/>
    <s v="2014"/>
    <d v="2014-10-06T00:00:00"/>
    <m/>
    <m/>
    <s v=""/>
    <m/>
    <m/>
    <s v=""/>
  </r>
  <r>
    <x v="21"/>
    <s v="Oct"/>
    <s v="2014"/>
    <d v="2014-10-07T00:00:00"/>
    <m/>
    <m/>
    <s v=""/>
    <m/>
    <m/>
    <s v=""/>
  </r>
  <r>
    <x v="21"/>
    <s v="Oct"/>
    <s v="2014"/>
    <d v="2014-10-08T00:00:00"/>
    <m/>
    <m/>
    <s v=""/>
    <m/>
    <m/>
    <s v=""/>
  </r>
  <r>
    <x v="21"/>
    <s v="Oct"/>
    <s v="2014"/>
    <d v="2014-10-09T00:00:00"/>
    <m/>
    <m/>
    <s v=""/>
    <m/>
    <m/>
    <s v=""/>
  </r>
  <r>
    <x v="21"/>
    <s v="Oct"/>
    <s v="2014"/>
    <d v="2014-10-10T00:00:00"/>
    <m/>
    <m/>
    <s v=""/>
    <m/>
    <m/>
    <s v=""/>
  </r>
  <r>
    <x v="22"/>
    <s v="Oct"/>
    <s v="2014"/>
    <d v="2014-10-11T00:00:00"/>
    <m/>
    <m/>
    <s v=""/>
    <m/>
    <m/>
    <s v=""/>
  </r>
  <r>
    <x v="22"/>
    <s v="Oct"/>
    <s v="2014"/>
    <d v="2014-10-12T00:00:00"/>
    <m/>
    <m/>
    <s v=""/>
    <m/>
    <m/>
    <s v=""/>
  </r>
  <r>
    <x v="22"/>
    <s v="Oct"/>
    <s v="2014"/>
    <d v="2014-10-13T00:00:00"/>
    <m/>
    <m/>
    <s v=""/>
    <m/>
    <m/>
    <s v=""/>
  </r>
  <r>
    <x v="22"/>
    <s v="Oct"/>
    <s v="2014"/>
    <d v="2014-10-14T00:00:00"/>
    <m/>
    <m/>
    <s v=""/>
    <m/>
    <m/>
    <s v=""/>
  </r>
  <r>
    <x v="22"/>
    <s v="Oct"/>
    <s v="2014"/>
    <d v="2014-10-15T00:00:00"/>
    <m/>
    <m/>
    <s v=""/>
    <m/>
    <m/>
    <s v=""/>
  </r>
  <r>
    <x v="22"/>
    <s v="Oct"/>
    <s v="2014"/>
    <d v="2014-10-16T00:00:00"/>
    <m/>
    <m/>
    <s v=""/>
    <m/>
    <m/>
    <s v=""/>
  </r>
  <r>
    <x v="22"/>
    <s v="Oct"/>
    <s v="2014"/>
    <d v="2014-10-17T00:00:00"/>
    <m/>
    <m/>
    <s v=""/>
    <m/>
    <m/>
    <s v=""/>
  </r>
  <r>
    <x v="23"/>
    <s v="Oct"/>
    <s v="2014"/>
    <d v="2014-10-18T00:00:00"/>
    <m/>
    <m/>
    <s v=""/>
    <m/>
    <m/>
    <s v=""/>
  </r>
  <r>
    <x v="23"/>
    <s v="Oct"/>
    <s v="2014"/>
    <d v="2014-10-19T00:00:00"/>
    <m/>
    <m/>
    <s v=""/>
    <m/>
    <m/>
    <s v=""/>
  </r>
  <r>
    <x v="23"/>
    <s v="Oct"/>
    <s v="2014"/>
    <d v="2014-10-20T00:00:00"/>
    <m/>
    <m/>
    <s v=""/>
    <m/>
    <m/>
    <s v=""/>
  </r>
  <r>
    <x v="23"/>
    <s v="Oct"/>
    <s v="2014"/>
    <d v="2014-10-21T00:00:00"/>
    <m/>
    <m/>
    <s v=""/>
    <m/>
    <m/>
    <s v=""/>
  </r>
  <r>
    <x v="23"/>
    <s v="Oct"/>
    <s v="2014"/>
    <d v="2014-10-22T00:00:00"/>
    <m/>
    <m/>
    <s v=""/>
    <m/>
    <m/>
    <s v=""/>
  </r>
  <r>
    <x v="23"/>
    <s v="Oct"/>
    <s v="2014"/>
    <d v="2014-10-23T00:00:00"/>
    <m/>
    <m/>
    <s v=""/>
    <m/>
    <m/>
    <s v=""/>
  </r>
  <r>
    <x v="23"/>
    <s v="Oct"/>
    <s v="2014"/>
    <d v="2014-10-24T00:00:00"/>
    <m/>
    <m/>
    <s v=""/>
    <m/>
    <m/>
    <s v=""/>
  </r>
  <r>
    <x v="24"/>
    <s v="Oct"/>
    <s v="2014"/>
    <d v="2014-10-25T00:00:00"/>
    <m/>
    <m/>
    <s v=""/>
    <m/>
    <m/>
    <s v=""/>
  </r>
  <r>
    <x v="24"/>
    <s v="Oct"/>
    <s v="2014"/>
    <d v="2014-10-26T00:00:00"/>
    <m/>
    <m/>
    <s v=""/>
    <m/>
    <m/>
    <s v=""/>
  </r>
  <r>
    <x v="24"/>
    <s v="Oct"/>
    <s v="2014"/>
    <d v="2014-10-27T00:00:00"/>
    <m/>
    <m/>
    <s v=""/>
    <m/>
    <m/>
    <s v=""/>
  </r>
  <r>
    <x v="24"/>
    <s v="Oct"/>
    <s v="2014"/>
    <d v="2014-10-28T00:00:00"/>
    <m/>
    <m/>
    <s v=""/>
    <m/>
    <m/>
    <s v=""/>
  </r>
  <r>
    <x v="24"/>
    <s v="Oct"/>
    <s v="2014"/>
    <d v="2014-10-29T00:00:00"/>
    <m/>
    <m/>
    <s v=""/>
    <m/>
    <m/>
    <s v=""/>
  </r>
  <r>
    <x v="24"/>
    <s v="Oct"/>
    <s v="2014"/>
    <d v="2014-10-30T00:00:00"/>
    <m/>
    <m/>
    <s v=""/>
    <m/>
    <m/>
    <s v=""/>
  </r>
  <r>
    <x v="24"/>
    <s v="Oct"/>
    <s v="2014"/>
    <d v="2014-10-31T00:00:00"/>
    <m/>
    <m/>
    <s v=""/>
    <m/>
    <m/>
    <s v=""/>
  </r>
  <r>
    <x v="25"/>
    <s v="Nov"/>
    <s v="2014"/>
    <d v="2014-11-01T00:00:00"/>
    <m/>
    <m/>
    <s v=""/>
    <m/>
    <m/>
    <s v=""/>
  </r>
  <r>
    <x v="25"/>
    <s v="Nov"/>
    <s v="2014"/>
    <d v="2014-11-02T00:00:00"/>
    <m/>
    <m/>
    <s v=""/>
    <m/>
    <m/>
    <s v=""/>
  </r>
  <r>
    <x v="25"/>
    <s v="Nov"/>
    <s v="2014"/>
    <d v="2014-11-03T00:00:00"/>
    <m/>
    <m/>
    <s v=""/>
    <m/>
    <m/>
    <s v=""/>
  </r>
  <r>
    <x v="25"/>
    <s v="Nov"/>
    <s v="2014"/>
    <d v="2014-11-04T00:00:00"/>
    <m/>
    <m/>
    <s v=""/>
    <m/>
    <m/>
    <s v=""/>
  </r>
  <r>
    <x v="25"/>
    <s v="Nov"/>
    <s v="2014"/>
    <d v="2014-11-05T00:00:00"/>
    <m/>
    <m/>
    <s v=""/>
    <m/>
    <m/>
    <s v=""/>
  </r>
  <r>
    <x v="25"/>
    <s v="Nov"/>
    <s v="2014"/>
    <d v="2014-11-06T00:00:00"/>
    <m/>
    <m/>
    <s v=""/>
    <m/>
    <m/>
    <s v=""/>
  </r>
  <r>
    <x v="25"/>
    <s v="Nov"/>
    <s v="2014"/>
    <d v="2014-11-07T00:00:00"/>
    <m/>
    <m/>
    <s v=""/>
    <m/>
    <m/>
    <s v=""/>
  </r>
  <r>
    <x v="26"/>
    <s v="Nov"/>
    <s v="2014"/>
    <d v="2014-11-08T00:00:00"/>
    <m/>
    <m/>
    <s v=""/>
    <m/>
    <m/>
    <s v=""/>
  </r>
  <r>
    <x v="26"/>
    <s v="Nov"/>
    <s v="2014"/>
    <d v="2014-11-09T00:00:00"/>
    <m/>
    <m/>
    <s v=""/>
    <m/>
    <m/>
    <s v=""/>
  </r>
  <r>
    <x v="26"/>
    <s v="Nov"/>
    <s v="2014"/>
    <d v="2014-11-10T00:00:00"/>
    <m/>
    <m/>
    <s v=""/>
    <m/>
    <m/>
    <s v=""/>
  </r>
  <r>
    <x v="26"/>
    <s v="Nov"/>
    <s v="2014"/>
    <d v="2014-11-11T00:00:00"/>
    <m/>
    <m/>
    <s v=""/>
    <m/>
    <m/>
    <s v=""/>
  </r>
  <r>
    <x v="26"/>
    <s v="Nov"/>
    <s v="2014"/>
    <d v="2014-11-12T00:00:00"/>
    <m/>
    <m/>
    <s v=""/>
    <m/>
    <m/>
    <s v=""/>
  </r>
  <r>
    <x v="26"/>
    <s v="Nov"/>
    <s v="2014"/>
    <d v="2014-11-13T00:00:00"/>
    <m/>
    <m/>
    <s v=""/>
    <m/>
    <m/>
    <s v=""/>
  </r>
  <r>
    <x v="26"/>
    <s v="Nov"/>
    <s v="2014"/>
    <d v="2014-11-14T00:00:00"/>
    <m/>
    <m/>
    <s v=""/>
    <m/>
    <m/>
    <s v=""/>
  </r>
  <r>
    <x v="27"/>
    <s v="Nov"/>
    <s v="2014"/>
    <d v="2014-11-15T00:00:00"/>
    <m/>
    <m/>
    <s v=""/>
    <m/>
    <m/>
    <s v=""/>
  </r>
  <r>
    <x v="27"/>
    <s v="Nov"/>
    <s v="2014"/>
    <d v="2014-11-16T00:00:00"/>
    <m/>
    <m/>
    <s v=""/>
    <m/>
    <m/>
    <s v=""/>
  </r>
  <r>
    <x v="27"/>
    <s v="Nov"/>
    <s v="2014"/>
    <d v="2014-11-17T00:00:00"/>
    <m/>
    <m/>
    <s v=""/>
    <m/>
    <m/>
    <s v=""/>
  </r>
  <r>
    <x v="27"/>
    <s v="Nov"/>
    <s v="2014"/>
    <d v="2014-11-18T00:00:00"/>
    <m/>
    <m/>
    <s v=""/>
    <m/>
    <m/>
    <s v=""/>
  </r>
  <r>
    <x v="27"/>
    <s v="Nov"/>
    <s v="2014"/>
    <d v="2014-11-19T00:00:00"/>
    <m/>
    <m/>
    <s v=""/>
    <m/>
    <m/>
    <s v=""/>
  </r>
  <r>
    <x v="27"/>
    <s v="Nov"/>
    <s v="2014"/>
    <d v="2014-11-20T00:00:00"/>
    <m/>
    <m/>
    <s v=""/>
    <m/>
    <m/>
    <s v=""/>
  </r>
  <r>
    <x v="27"/>
    <s v="Nov"/>
    <s v="2014"/>
    <d v="2014-11-21T00:00:00"/>
    <m/>
    <m/>
    <s v=""/>
    <m/>
    <m/>
    <s v=""/>
  </r>
  <r>
    <x v="28"/>
    <s v="Nov"/>
    <s v="2014"/>
    <d v="2014-11-22T00:00:00"/>
    <m/>
    <m/>
    <s v=""/>
    <m/>
    <m/>
    <s v=""/>
  </r>
  <r>
    <x v="28"/>
    <s v="Nov"/>
    <s v="2014"/>
    <d v="2014-11-23T00:00:00"/>
    <m/>
    <m/>
    <s v=""/>
    <m/>
    <m/>
    <s v=""/>
  </r>
  <r>
    <x v="28"/>
    <s v="Nov"/>
    <s v="2014"/>
    <d v="2014-11-24T00:00:00"/>
    <m/>
    <m/>
    <s v=""/>
    <m/>
    <m/>
    <s v=""/>
  </r>
  <r>
    <x v="28"/>
    <s v="Nov"/>
    <s v="2014"/>
    <d v="2014-11-25T00:00:00"/>
    <m/>
    <m/>
    <s v=""/>
    <m/>
    <m/>
    <s v=""/>
  </r>
  <r>
    <x v="28"/>
    <s v="Nov"/>
    <s v="2014"/>
    <d v="2014-11-26T00:00:00"/>
    <m/>
    <m/>
    <s v=""/>
    <m/>
    <m/>
    <s v=""/>
  </r>
  <r>
    <x v="28"/>
    <s v="Nov"/>
    <s v="2014"/>
    <d v="2014-11-27T00:00:00"/>
    <m/>
    <m/>
    <s v=""/>
    <m/>
    <m/>
    <s v=""/>
  </r>
  <r>
    <x v="28"/>
    <s v="Nov"/>
    <s v="2014"/>
    <d v="2014-11-28T00:00:00"/>
    <m/>
    <m/>
    <s v=""/>
    <m/>
    <m/>
    <s v=""/>
  </r>
  <r>
    <x v="29"/>
    <s v="Nov"/>
    <s v="2014"/>
    <d v="2014-11-29T00:00:00"/>
    <m/>
    <m/>
    <s v=""/>
    <m/>
    <m/>
    <s v=""/>
  </r>
  <r>
    <x v="29"/>
    <s v="Nov"/>
    <s v="2014"/>
    <d v="2014-11-30T00:00:00"/>
    <m/>
    <m/>
    <s v=""/>
    <m/>
    <m/>
    <s v=""/>
  </r>
  <r>
    <x v="29"/>
    <s v="Dec"/>
    <s v="2014"/>
    <d v="2014-12-01T00:00:00"/>
    <m/>
    <m/>
    <s v=""/>
    <m/>
    <m/>
    <s v=""/>
  </r>
  <r>
    <x v="29"/>
    <s v="Dec"/>
    <s v="2014"/>
    <d v="2014-12-02T00:00:00"/>
    <m/>
    <m/>
    <s v=""/>
    <m/>
    <m/>
    <s v=""/>
  </r>
  <r>
    <x v="29"/>
    <s v="Dec"/>
    <s v="2014"/>
    <d v="2014-12-03T00:00:00"/>
    <m/>
    <m/>
    <s v=""/>
    <m/>
    <m/>
    <s v=""/>
  </r>
  <r>
    <x v="29"/>
    <s v="Dec"/>
    <s v="2014"/>
    <d v="2014-12-04T00:00:00"/>
    <m/>
    <m/>
    <s v=""/>
    <m/>
    <m/>
    <s v=""/>
  </r>
  <r>
    <x v="29"/>
    <s v="Dec"/>
    <s v="2014"/>
    <d v="2014-12-05T00:00:00"/>
    <m/>
    <m/>
    <s v=""/>
    <m/>
    <m/>
    <s v=""/>
  </r>
  <r>
    <x v="30"/>
    <s v="Dec"/>
    <s v="2014"/>
    <d v="2014-12-06T00:00:00"/>
    <m/>
    <m/>
    <s v=""/>
    <m/>
    <m/>
    <s v=""/>
  </r>
  <r>
    <x v="30"/>
    <s v="Dec"/>
    <s v="2014"/>
    <d v="2014-12-07T00:00:00"/>
    <m/>
    <m/>
    <s v=""/>
    <m/>
    <m/>
    <s v=""/>
  </r>
  <r>
    <x v="30"/>
    <s v="Dec"/>
    <s v="2014"/>
    <d v="2014-12-08T00:00:00"/>
    <m/>
    <m/>
    <s v=""/>
    <m/>
    <m/>
    <s v=""/>
  </r>
  <r>
    <x v="30"/>
    <s v="Dec"/>
    <s v="2014"/>
    <d v="2014-12-09T00:00:00"/>
    <m/>
    <m/>
    <s v=""/>
    <m/>
    <m/>
    <s v=""/>
  </r>
  <r>
    <x v="30"/>
    <s v="Dec"/>
    <s v="2014"/>
    <d v="2014-12-10T00:00:00"/>
    <m/>
    <m/>
    <s v=""/>
    <m/>
    <m/>
    <s v=""/>
  </r>
  <r>
    <x v="30"/>
    <s v="Dec"/>
    <s v="2014"/>
    <d v="2014-12-11T00:00:00"/>
    <m/>
    <m/>
    <s v=""/>
    <m/>
    <m/>
    <s v=""/>
  </r>
  <r>
    <x v="30"/>
    <s v="Dec"/>
    <s v="2014"/>
    <d v="2014-12-12T00:00:00"/>
    <m/>
    <m/>
    <s v=""/>
    <m/>
    <m/>
    <s v=""/>
  </r>
  <r>
    <x v="31"/>
    <s v="Dec"/>
    <s v="2014"/>
    <d v="2014-12-13T00:00:00"/>
    <m/>
    <m/>
    <s v=""/>
    <m/>
    <m/>
    <s v=""/>
  </r>
  <r>
    <x v="31"/>
    <s v="Dec"/>
    <s v="2014"/>
    <d v="2014-12-14T00:00:00"/>
    <m/>
    <m/>
    <s v=""/>
    <m/>
    <m/>
    <s v=""/>
  </r>
  <r>
    <x v="31"/>
    <s v="Dec"/>
    <s v="2014"/>
    <d v="2014-12-15T00:00:00"/>
    <m/>
    <m/>
    <s v=""/>
    <m/>
    <m/>
    <s v=""/>
  </r>
  <r>
    <x v="31"/>
    <s v="Dec"/>
    <s v="2014"/>
    <d v="2014-12-16T00:00:00"/>
    <m/>
    <m/>
    <s v=""/>
    <m/>
    <m/>
    <s v=""/>
  </r>
  <r>
    <x v="31"/>
    <s v="Dec"/>
    <s v="2014"/>
    <d v="2014-12-17T00:00:00"/>
    <m/>
    <m/>
    <s v=""/>
    <m/>
    <m/>
    <s v=""/>
  </r>
  <r>
    <x v="31"/>
    <s v="Dec"/>
    <s v="2014"/>
    <d v="2014-12-18T00:00:00"/>
    <m/>
    <m/>
    <s v=""/>
    <m/>
    <m/>
    <s v=""/>
  </r>
  <r>
    <x v="31"/>
    <s v="Dec"/>
    <s v="2014"/>
    <d v="2014-12-19T00:00:00"/>
    <m/>
    <m/>
    <s v=""/>
    <m/>
    <m/>
    <s v=""/>
  </r>
  <r>
    <x v="32"/>
    <s v="Dec"/>
    <s v="2014"/>
    <d v="2014-12-20T00:00:00"/>
    <m/>
    <m/>
    <s v=""/>
    <m/>
    <m/>
    <s v=""/>
  </r>
  <r>
    <x v="32"/>
    <s v="Dec"/>
    <s v="2014"/>
    <d v="2014-12-21T00:00:00"/>
    <m/>
    <m/>
    <s v=""/>
    <m/>
    <m/>
    <s v=""/>
  </r>
  <r>
    <x v="32"/>
    <s v="Dec"/>
    <s v="2014"/>
    <d v="2014-12-22T00:00:00"/>
    <m/>
    <m/>
    <s v=""/>
    <m/>
    <m/>
    <s v=""/>
  </r>
  <r>
    <x v="32"/>
    <s v="Dec"/>
    <s v="2014"/>
    <d v="2014-12-23T00:00:00"/>
    <m/>
    <m/>
    <s v=""/>
    <m/>
    <m/>
    <s v=""/>
  </r>
  <r>
    <x v="32"/>
    <s v="Dec"/>
    <s v="2014"/>
    <d v="2014-12-24T00:00:00"/>
    <m/>
    <m/>
    <s v=""/>
    <m/>
    <m/>
    <s v=""/>
  </r>
  <r>
    <x v="32"/>
    <s v="Dec"/>
    <s v="2014"/>
    <d v="2014-12-25T00:00:00"/>
    <m/>
    <m/>
    <s v=""/>
    <m/>
    <m/>
    <s v=""/>
  </r>
  <r>
    <x v="32"/>
    <s v="Dec"/>
    <s v="2014"/>
    <d v="2014-12-26T00:00:00"/>
    <m/>
    <m/>
    <s v=""/>
    <m/>
    <m/>
    <s v=""/>
  </r>
  <r>
    <x v="33"/>
    <s v="Dec"/>
    <s v="2014"/>
    <d v="2014-12-27T00:00:00"/>
    <m/>
    <m/>
    <s v=""/>
    <m/>
    <m/>
    <s v=""/>
  </r>
  <r>
    <x v="33"/>
    <s v="Dec"/>
    <s v="2014"/>
    <d v="2014-12-28T00:00:00"/>
    <m/>
    <m/>
    <s v=""/>
    <m/>
    <m/>
    <s v=""/>
  </r>
  <r>
    <x v="33"/>
    <s v="Dec"/>
    <s v="2014"/>
    <d v="2014-12-29T00:00:00"/>
    <m/>
    <m/>
    <s v=""/>
    <m/>
    <m/>
    <s v=""/>
  </r>
  <r>
    <x v="33"/>
    <s v="Dec"/>
    <s v="2014"/>
    <d v="2014-12-30T00:00:00"/>
    <m/>
    <m/>
    <s v=""/>
    <m/>
    <m/>
    <s v=""/>
  </r>
  <r>
    <x v="33"/>
    <s v="Dec"/>
    <s v="2014"/>
    <d v="2014-12-31T00:00:00"/>
    <m/>
    <m/>
    <s v=""/>
    <m/>
    <m/>
    <s v=""/>
  </r>
  <r>
    <x v="33"/>
    <s v="Jan"/>
    <s v="2015"/>
    <d v="2015-01-01T00:00:00"/>
    <m/>
    <m/>
    <s v=""/>
    <m/>
    <m/>
    <s v=""/>
  </r>
  <r>
    <x v="33"/>
    <s v="Jan"/>
    <s v="2015"/>
    <d v="2015-01-02T00:00:00"/>
    <m/>
    <m/>
    <s v=""/>
    <m/>
    <m/>
    <s v=""/>
  </r>
  <r>
    <x v="34"/>
    <s v="Jan"/>
    <s v="2015"/>
    <d v="2015-01-03T00:00:00"/>
    <m/>
    <m/>
    <s v=""/>
    <m/>
    <m/>
    <s v=""/>
  </r>
  <r>
    <x v="34"/>
    <s v="Jan"/>
    <s v="2015"/>
    <d v="2015-01-04T00:00:00"/>
    <m/>
    <m/>
    <s v=""/>
    <m/>
    <m/>
    <s v=""/>
  </r>
  <r>
    <x v="34"/>
    <s v="Jan"/>
    <s v="2015"/>
    <d v="2015-01-05T00:00:00"/>
    <m/>
    <m/>
    <s v=""/>
    <m/>
    <m/>
    <s v=""/>
  </r>
  <r>
    <x v="34"/>
    <s v="Jan"/>
    <s v="2015"/>
    <d v="2015-01-06T00:00:00"/>
    <m/>
    <m/>
    <s v=""/>
    <m/>
    <m/>
    <s v=""/>
  </r>
  <r>
    <x v="34"/>
    <s v="Jan"/>
    <s v="2015"/>
    <d v="2015-01-07T00:00:00"/>
    <m/>
    <m/>
    <s v=""/>
    <m/>
    <m/>
    <s v=""/>
  </r>
  <r>
    <x v="34"/>
    <s v="Jan"/>
    <s v="2015"/>
    <d v="2015-01-08T00:00:00"/>
    <m/>
    <m/>
    <s v=""/>
    <m/>
    <m/>
    <s v=""/>
  </r>
  <r>
    <x v="34"/>
    <s v="Jan"/>
    <s v="2015"/>
    <d v="2015-01-09T00:00:00"/>
    <m/>
    <m/>
    <s v=""/>
    <m/>
    <m/>
    <s v=""/>
  </r>
  <r>
    <x v="35"/>
    <s v="Jan"/>
    <s v="2015"/>
    <d v="2015-01-10T00:00:00"/>
    <m/>
    <m/>
    <s v=""/>
    <m/>
    <m/>
    <s v=""/>
  </r>
  <r>
    <x v="35"/>
    <s v="Jan"/>
    <s v="2015"/>
    <d v="2015-01-11T00:00:00"/>
    <m/>
    <m/>
    <s v=""/>
    <m/>
    <m/>
    <s v=""/>
  </r>
  <r>
    <x v="35"/>
    <s v="Jan"/>
    <s v="2015"/>
    <d v="2015-01-12T00:00:00"/>
    <m/>
    <m/>
    <s v=""/>
    <m/>
    <m/>
    <s v=""/>
  </r>
  <r>
    <x v="35"/>
    <s v="Jan"/>
    <s v="2015"/>
    <d v="2015-01-13T00:00:00"/>
    <m/>
    <m/>
    <s v=""/>
    <m/>
    <m/>
    <s v=""/>
  </r>
  <r>
    <x v="35"/>
    <s v="Jan"/>
    <s v="2015"/>
    <d v="2015-01-14T00:00:00"/>
    <m/>
    <m/>
    <s v=""/>
    <m/>
    <m/>
    <s v=""/>
  </r>
  <r>
    <x v="35"/>
    <s v="Jan"/>
    <s v="2015"/>
    <d v="2015-01-15T00:00:00"/>
    <m/>
    <m/>
    <s v=""/>
    <m/>
    <m/>
    <s v=""/>
  </r>
  <r>
    <x v="35"/>
    <s v="Jan"/>
    <s v="2015"/>
    <d v="2015-01-16T00:00:00"/>
    <m/>
    <m/>
    <s v=""/>
    <m/>
    <m/>
    <s v=""/>
  </r>
  <r>
    <x v="36"/>
    <s v="Jan"/>
    <s v="2015"/>
    <d v="2015-01-17T00:00:00"/>
    <m/>
    <m/>
    <s v=""/>
    <m/>
    <m/>
    <s v=""/>
  </r>
  <r>
    <x v="36"/>
    <s v="Jan"/>
    <s v="2015"/>
    <d v="2015-01-18T00:00:00"/>
    <m/>
    <m/>
    <s v=""/>
    <m/>
    <m/>
    <s v=""/>
  </r>
  <r>
    <x v="36"/>
    <s v="Jan"/>
    <s v="2015"/>
    <d v="2015-01-19T00:00:00"/>
    <m/>
    <m/>
    <s v=""/>
    <m/>
    <m/>
    <s v=""/>
  </r>
  <r>
    <x v="36"/>
    <s v="Jan"/>
    <s v="2015"/>
    <d v="2015-01-20T00:00:00"/>
    <m/>
    <m/>
    <s v=""/>
    <m/>
    <m/>
    <s v=""/>
  </r>
  <r>
    <x v="36"/>
    <s v="Jan"/>
    <s v="2015"/>
    <d v="2015-01-21T00:00:00"/>
    <m/>
    <m/>
    <s v=""/>
    <m/>
    <m/>
    <s v=""/>
  </r>
  <r>
    <x v="36"/>
    <s v="Jan"/>
    <s v="2015"/>
    <d v="2015-01-22T00:00:00"/>
    <m/>
    <m/>
    <s v=""/>
    <m/>
    <m/>
    <s v=""/>
  </r>
  <r>
    <x v="36"/>
    <s v="Jan"/>
    <s v="2015"/>
    <d v="2015-01-23T00:00:00"/>
    <m/>
    <m/>
    <s v=""/>
    <m/>
    <m/>
    <s v=""/>
  </r>
  <r>
    <x v="37"/>
    <s v="Jan"/>
    <s v="2015"/>
    <d v="2015-01-24T00:00:00"/>
    <m/>
    <m/>
    <s v=""/>
    <m/>
    <m/>
    <s v=""/>
  </r>
  <r>
    <x v="37"/>
    <s v="Jan"/>
    <s v="2015"/>
    <d v="2015-01-25T00:00:00"/>
    <m/>
    <m/>
    <s v=""/>
    <m/>
    <m/>
    <s v=""/>
  </r>
  <r>
    <x v="37"/>
    <s v="Jan"/>
    <s v="2015"/>
    <d v="2015-01-26T00:00:00"/>
    <m/>
    <m/>
    <s v=""/>
    <m/>
    <m/>
    <s v=""/>
  </r>
  <r>
    <x v="37"/>
    <s v="Jan"/>
    <s v="2015"/>
    <d v="2015-01-27T00:00:00"/>
    <m/>
    <m/>
    <s v=""/>
    <m/>
    <m/>
    <s v=""/>
  </r>
  <r>
    <x v="37"/>
    <s v="Jan"/>
    <s v="2015"/>
    <d v="2015-01-28T00:00:00"/>
    <m/>
    <m/>
    <s v=""/>
    <m/>
    <m/>
    <s v=""/>
  </r>
  <r>
    <x v="37"/>
    <s v="Jan"/>
    <s v="2015"/>
    <d v="2015-01-29T00:00:00"/>
    <m/>
    <m/>
    <s v=""/>
    <m/>
    <m/>
    <s v=""/>
  </r>
  <r>
    <x v="37"/>
    <s v="Jan"/>
    <s v="2015"/>
    <d v="2015-01-30T00:00:00"/>
    <m/>
    <m/>
    <s v=""/>
    <m/>
    <m/>
    <s v=""/>
  </r>
  <r>
    <x v="38"/>
    <s v="Jan"/>
    <s v="2015"/>
    <d v="2015-01-31T00:00:00"/>
    <m/>
    <m/>
    <s v=""/>
    <m/>
    <m/>
    <s v=""/>
  </r>
  <r>
    <x v="38"/>
    <s v="Feb"/>
    <s v="2015"/>
    <d v="2015-02-01T00:00:00"/>
    <m/>
    <m/>
    <s v=""/>
    <m/>
    <m/>
    <s v=""/>
  </r>
  <r>
    <x v="38"/>
    <s v="Feb"/>
    <s v="2015"/>
    <d v="2015-02-02T00:00:00"/>
    <m/>
    <m/>
    <s v=""/>
    <m/>
    <m/>
    <s v=""/>
  </r>
  <r>
    <x v="38"/>
    <s v="Feb"/>
    <s v="2015"/>
    <d v="2015-02-03T00:00:00"/>
    <m/>
    <m/>
    <s v=""/>
    <m/>
    <m/>
    <s v=""/>
  </r>
  <r>
    <x v="38"/>
    <s v="Feb"/>
    <s v="2015"/>
    <d v="2015-02-04T00:00:00"/>
    <m/>
    <m/>
    <s v=""/>
    <m/>
    <m/>
    <s v=""/>
  </r>
  <r>
    <x v="38"/>
    <s v="Feb"/>
    <s v="2015"/>
    <d v="2015-02-05T00:00:00"/>
    <m/>
    <m/>
    <s v=""/>
    <m/>
    <m/>
    <s v=""/>
  </r>
  <r>
    <x v="38"/>
    <s v="Feb"/>
    <s v="2015"/>
    <d v="2015-02-06T00:00:00"/>
    <m/>
    <m/>
    <s v=""/>
    <m/>
    <m/>
    <s v=""/>
  </r>
  <r>
    <x v="39"/>
    <s v="Feb"/>
    <s v="2015"/>
    <d v="2015-02-07T00:00:00"/>
    <m/>
    <m/>
    <s v=""/>
    <m/>
    <m/>
    <s v=""/>
  </r>
  <r>
    <x v="39"/>
    <s v="Feb"/>
    <s v="2015"/>
    <d v="2015-02-08T00:00:00"/>
    <m/>
    <m/>
    <s v=""/>
    <m/>
    <m/>
    <s v=""/>
  </r>
  <r>
    <x v="39"/>
    <s v="Feb"/>
    <s v="2015"/>
    <d v="2015-02-09T00:00:00"/>
    <m/>
    <m/>
    <s v=""/>
    <m/>
    <m/>
    <s v=""/>
  </r>
  <r>
    <x v="39"/>
    <s v="Feb"/>
    <s v="2015"/>
    <d v="2015-02-10T00:00:00"/>
    <m/>
    <m/>
    <s v=""/>
    <m/>
    <m/>
    <s v=""/>
  </r>
  <r>
    <x v="39"/>
    <s v="Feb"/>
    <s v="2015"/>
    <d v="2015-02-11T00:00:00"/>
    <m/>
    <m/>
    <s v=""/>
    <m/>
    <m/>
    <s v=""/>
  </r>
  <r>
    <x v="39"/>
    <s v="Feb"/>
    <s v="2015"/>
    <d v="2015-02-12T00:00:00"/>
    <m/>
    <m/>
    <s v=""/>
    <m/>
    <m/>
    <s v=""/>
  </r>
  <r>
    <x v="39"/>
    <s v="Feb"/>
    <s v="2015"/>
    <d v="2015-02-13T00:00:00"/>
    <m/>
    <m/>
    <s v=""/>
    <m/>
    <m/>
    <s v=""/>
  </r>
  <r>
    <x v="40"/>
    <s v="Feb"/>
    <s v="2015"/>
    <d v="2015-02-14T00:00:00"/>
    <m/>
    <m/>
    <s v=""/>
    <m/>
    <m/>
    <s v=""/>
  </r>
  <r>
    <x v="40"/>
    <s v="Feb"/>
    <s v="2015"/>
    <d v="2015-02-15T00:00:00"/>
    <m/>
    <m/>
    <s v=""/>
    <m/>
    <m/>
    <s v=""/>
  </r>
  <r>
    <x v="40"/>
    <s v="Feb"/>
    <s v="2015"/>
    <d v="2015-02-16T00:00:00"/>
    <m/>
    <m/>
    <s v=""/>
    <m/>
    <m/>
    <s v=""/>
  </r>
  <r>
    <x v="40"/>
    <s v="Feb"/>
    <s v="2015"/>
    <d v="2015-02-17T00:00:00"/>
    <m/>
    <m/>
    <s v=""/>
    <m/>
    <m/>
    <s v=""/>
  </r>
  <r>
    <x v="40"/>
    <s v="Feb"/>
    <s v="2015"/>
    <d v="2015-02-18T00:00:00"/>
    <m/>
    <m/>
    <s v=""/>
    <m/>
    <m/>
    <s v=""/>
  </r>
  <r>
    <x v="40"/>
    <s v="Feb"/>
    <s v="2015"/>
    <d v="2015-02-19T00:00:00"/>
    <m/>
    <m/>
    <s v=""/>
    <m/>
    <m/>
    <s v=""/>
  </r>
  <r>
    <x v="40"/>
    <s v="Feb"/>
    <s v="2015"/>
    <d v="2015-02-20T00:00:00"/>
    <m/>
    <m/>
    <s v=""/>
    <m/>
    <m/>
    <s v=""/>
  </r>
  <r>
    <x v="41"/>
    <s v="Feb"/>
    <s v="2015"/>
    <d v="2015-02-21T00:00:00"/>
    <m/>
    <m/>
    <s v=""/>
    <m/>
    <m/>
    <s v=""/>
  </r>
  <r>
    <x v="41"/>
    <s v="Feb"/>
    <s v="2015"/>
    <d v="2015-02-22T00:00:00"/>
    <m/>
    <m/>
    <s v=""/>
    <m/>
    <m/>
    <s v=""/>
  </r>
  <r>
    <x v="41"/>
    <s v="Feb"/>
    <s v="2015"/>
    <d v="2015-02-23T00:00:00"/>
    <m/>
    <m/>
    <s v=""/>
    <m/>
    <m/>
    <s v=""/>
  </r>
  <r>
    <x v="41"/>
    <s v="Feb"/>
    <s v="2015"/>
    <d v="2015-02-24T00:00:00"/>
    <m/>
    <m/>
    <s v=""/>
    <m/>
    <m/>
    <s v=""/>
  </r>
  <r>
    <x v="41"/>
    <s v="Feb"/>
    <s v="2015"/>
    <d v="2015-02-25T00:00:00"/>
    <m/>
    <m/>
    <s v=""/>
    <m/>
    <m/>
    <s v=""/>
  </r>
  <r>
    <x v="41"/>
    <s v="Feb"/>
    <s v="2015"/>
    <d v="2015-02-26T00:00:00"/>
    <m/>
    <m/>
    <s v=""/>
    <m/>
    <m/>
    <s v=""/>
  </r>
  <r>
    <x v="41"/>
    <s v="Feb"/>
    <s v="2015"/>
    <d v="2015-02-27T00:00:00"/>
    <m/>
    <m/>
    <s v=""/>
    <m/>
    <m/>
    <s v=""/>
  </r>
  <r>
    <x v="42"/>
    <s v="Feb"/>
    <s v="2015"/>
    <d v="2015-02-28T00:00:00"/>
    <m/>
    <m/>
    <s v=""/>
    <m/>
    <m/>
    <s v=""/>
  </r>
  <r>
    <x v="42"/>
    <s v="Mar"/>
    <s v="2015"/>
    <d v="2015-03-01T00:00:00"/>
    <m/>
    <m/>
    <s v=""/>
    <m/>
    <m/>
    <s v=""/>
  </r>
  <r>
    <x v="42"/>
    <s v="Mar"/>
    <s v="2015"/>
    <d v="2015-03-02T00:00:00"/>
    <m/>
    <m/>
    <s v=""/>
    <m/>
    <m/>
    <s v=""/>
  </r>
  <r>
    <x v="42"/>
    <s v="Mar"/>
    <s v="2015"/>
    <d v="2015-03-03T00:00:00"/>
    <m/>
    <m/>
    <s v=""/>
    <m/>
    <m/>
    <s v=""/>
  </r>
  <r>
    <x v="42"/>
    <s v="Mar"/>
    <s v="2015"/>
    <d v="2015-03-04T00:00:00"/>
    <m/>
    <m/>
    <s v=""/>
    <m/>
    <m/>
    <s v=""/>
  </r>
  <r>
    <x v="42"/>
    <s v="Mar"/>
    <s v="2015"/>
    <d v="2015-03-05T00:00:00"/>
    <m/>
    <m/>
    <s v=""/>
    <m/>
    <m/>
    <s v=""/>
  </r>
  <r>
    <x v="42"/>
    <s v="Mar"/>
    <s v="2015"/>
    <d v="2015-03-06T00:00:00"/>
    <m/>
    <m/>
    <s v=""/>
    <m/>
    <m/>
    <s v=""/>
  </r>
  <r>
    <x v="43"/>
    <s v="Mar"/>
    <s v="2015"/>
    <d v="2015-03-07T00:00:00"/>
    <m/>
    <m/>
    <s v=""/>
    <m/>
    <m/>
    <s v=""/>
  </r>
  <r>
    <x v="43"/>
    <s v="Mar"/>
    <s v="2015"/>
    <d v="2015-03-08T00:00:00"/>
    <m/>
    <m/>
    <s v=""/>
    <m/>
    <m/>
    <s v=""/>
  </r>
  <r>
    <x v="43"/>
    <s v="Mar"/>
    <s v="2015"/>
    <d v="2015-03-09T00:00:00"/>
    <m/>
    <m/>
    <s v=""/>
    <m/>
    <m/>
    <s v=""/>
  </r>
  <r>
    <x v="43"/>
    <s v="Mar"/>
    <s v="2015"/>
    <d v="2015-03-10T00:00:00"/>
    <m/>
    <m/>
    <s v=""/>
    <m/>
    <m/>
    <s v=""/>
  </r>
  <r>
    <x v="43"/>
    <s v="Mar"/>
    <s v="2015"/>
    <d v="2015-03-11T00:00:00"/>
    <m/>
    <m/>
    <s v=""/>
    <m/>
    <m/>
    <s v=""/>
  </r>
  <r>
    <x v="43"/>
    <s v="Mar"/>
    <s v="2015"/>
    <d v="2015-03-12T00:00:00"/>
    <m/>
    <m/>
    <s v=""/>
    <m/>
    <m/>
    <s v=""/>
  </r>
  <r>
    <x v="43"/>
    <s v="Mar"/>
    <s v="2015"/>
    <d v="2015-03-13T00:00:00"/>
    <m/>
    <m/>
    <s v=""/>
    <m/>
    <m/>
    <s v=""/>
  </r>
  <r>
    <x v="44"/>
    <s v="Mar"/>
    <s v="2015"/>
    <d v="2015-03-14T00:00:00"/>
    <m/>
    <m/>
    <s v=""/>
    <m/>
    <m/>
    <s v=""/>
  </r>
  <r>
    <x v="44"/>
    <s v="Mar"/>
    <s v="2015"/>
    <d v="2015-03-15T00:00:00"/>
    <m/>
    <m/>
    <s v=""/>
    <m/>
    <m/>
    <s v=""/>
  </r>
  <r>
    <x v="44"/>
    <s v="Mar"/>
    <s v="2015"/>
    <d v="2015-03-16T00:00:00"/>
    <m/>
    <m/>
    <s v=""/>
    <m/>
    <m/>
    <s v=""/>
  </r>
  <r>
    <x v="44"/>
    <s v="Mar"/>
    <s v="2015"/>
    <d v="2015-03-17T00:00:00"/>
    <m/>
    <m/>
    <s v=""/>
    <m/>
    <m/>
    <s v=""/>
  </r>
  <r>
    <x v="44"/>
    <s v="Mar"/>
    <s v="2015"/>
    <d v="2015-03-18T00:00:00"/>
    <m/>
    <m/>
    <s v=""/>
    <m/>
    <m/>
    <s v=""/>
  </r>
  <r>
    <x v="44"/>
    <s v="Mar"/>
    <s v="2015"/>
    <d v="2015-03-19T00:00:00"/>
    <m/>
    <m/>
    <s v=""/>
    <m/>
    <m/>
    <s v=""/>
  </r>
  <r>
    <x v="44"/>
    <s v="Mar"/>
    <s v="2015"/>
    <d v="2015-03-20T00:00:00"/>
    <m/>
    <m/>
    <s v=""/>
    <m/>
    <m/>
    <s v=""/>
  </r>
  <r>
    <x v="45"/>
    <s v="Mar"/>
    <s v="2015"/>
    <d v="2015-03-21T00:00:00"/>
    <m/>
    <m/>
    <s v=""/>
    <m/>
    <m/>
    <s v=""/>
  </r>
  <r>
    <x v="45"/>
    <s v="Mar"/>
    <s v="2015"/>
    <d v="2015-03-22T00:00:00"/>
    <m/>
    <m/>
    <s v=""/>
    <m/>
    <m/>
    <s v=""/>
  </r>
  <r>
    <x v="45"/>
    <s v="Mar"/>
    <s v="2015"/>
    <d v="2015-03-23T00:00:00"/>
    <m/>
    <m/>
    <s v=""/>
    <m/>
    <m/>
    <s v=""/>
  </r>
  <r>
    <x v="45"/>
    <s v="Mar"/>
    <s v="2015"/>
    <d v="2015-03-24T00:00:00"/>
    <m/>
    <m/>
    <s v=""/>
    <m/>
    <m/>
    <s v=""/>
  </r>
  <r>
    <x v="45"/>
    <s v="Mar"/>
    <s v="2015"/>
    <d v="2015-03-25T00:00:00"/>
    <m/>
    <m/>
    <s v=""/>
    <m/>
    <m/>
    <s v=""/>
  </r>
  <r>
    <x v="45"/>
    <s v="Mar"/>
    <s v="2015"/>
    <d v="2015-03-26T00:00:00"/>
    <m/>
    <m/>
    <s v=""/>
    <m/>
    <m/>
    <s v=""/>
  </r>
  <r>
    <x v="45"/>
    <s v="Mar"/>
    <s v="2015"/>
    <d v="2015-03-27T00:00:00"/>
    <m/>
    <m/>
    <s v=""/>
    <m/>
    <m/>
    <s v=""/>
  </r>
  <r>
    <x v="46"/>
    <s v="Mar"/>
    <s v="2015"/>
    <d v="2015-03-28T00:00:00"/>
    <m/>
    <m/>
    <s v=""/>
    <m/>
    <m/>
    <s v=""/>
  </r>
  <r>
    <x v="46"/>
    <s v="Mar"/>
    <s v="2015"/>
    <d v="2015-03-29T00:00:00"/>
    <m/>
    <m/>
    <s v=""/>
    <m/>
    <m/>
    <s v=""/>
  </r>
  <r>
    <x v="46"/>
    <s v="Mar"/>
    <s v="2015"/>
    <d v="2015-03-30T00:00:00"/>
    <m/>
    <m/>
    <s v=""/>
    <m/>
    <m/>
    <s v=""/>
  </r>
  <r>
    <x v="46"/>
    <s v="Mar"/>
    <s v="2015"/>
    <d v="2015-03-31T00:00:00"/>
    <m/>
    <m/>
    <s v=""/>
    <m/>
    <m/>
    <s v=""/>
  </r>
  <r>
    <x v="46"/>
    <s v="Apr"/>
    <s v="2015"/>
    <d v="2015-04-01T00:00:00"/>
    <m/>
    <m/>
    <s v=""/>
    <m/>
    <m/>
    <s v=""/>
  </r>
  <r>
    <x v="46"/>
    <s v="Apr"/>
    <s v="2015"/>
    <d v="2015-04-02T00:00:00"/>
    <m/>
    <m/>
    <s v=""/>
    <m/>
    <m/>
    <s v=""/>
  </r>
  <r>
    <x v="46"/>
    <s v="Apr"/>
    <s v="2015"/>
    <d v="2015-04-03T00:00:00"/>
    <m/>
    <m/>
    <s v=""/>
    <m/>
    <m/>
    <s v=""/>
  </r>
  <r>
    <x v="47"/>
    <s v="Apr"/>
    <s v="2015"/>
    <d v="2015-04-04T00:00:00"/>
    <m/>
    <m/>
    <s v=""/>
    <m/>
    <m/>
    <s v=""/>
  </r>
  <r>
    <x v="47"/>
    <s v="Apr"/>
    <s v="2015"/>
    <d v="2015-04-05T00:00:00"/>
    <m/>
    <m/>
    <s v=""/>
    <m/>
    <m/>
    <s v=""/>
  </r>
  <r>
    <x v="47"/>
    <s v="Apr"/>
    <s v="2015"/>
    <d v="2015-04-06T00:00:00"/>
    <m/>
    <m/>
    <s v=""/>
    <m/>
    <m/>
    <s v=""/>
  </r>
  <r>
    <x v="47"/>
    <s v="Apr"/>
    <s v="2015"/>
    <d v="2015-04-07T00:00:00"/>
    <m/>
    <m/>
    <s v=""/>
    <m/>
    <m/>
    <s v=""/>
  </r>
  <r>
    <x v="47"/>
    <s v="Apr"/>
    <s v="2015"/>
    <d v="2015-04-08T00:00:00"/>
    <m/>
    <m/>
    <s v=""/>
    <m/>
    <m/>
    <s v=""/>
  </r>
  <r>
    <x v="47"/>
    <s v="Apr"/>
    <s v="2015"/>
    <d v="2015-04-09T00:00:00"/>
    <m/>
    <m/>
    <s v=""/>
    <m/>
    <m/>
    <s v=""/>
  </r>
  <r>
    <x v="47"/>
    <s v="Apr"/>
    <s v="2015"/>
    <d v="2015-04-10T00:00:00"/>
    <m/>
    <m/>
    <s v=""/>
    <m/>
    <m/>
    <s v=""/>
  </r>
  <r>
    <x v="48"/>
    <s v="Apr"/>
    <s v="2015"/>
    <d v="2015-04-11T00:00:00"/>
    <m/>
    <m/>
    <s v=""/>
    <m/>
    <m/>
    <s v=""/>
  </r>
  <r>
    <x v="48"/>
    <s v="Apr"/>
    <s v="2015"/>
    <d v="2015-04-12T00:00:00"/>
    <m/>
    <m/>
    <s v=""/>
    <m/>
    <m/>
    <s v=""/>
  </r>
  <r>
    <x v="48"/>
    <s v="Apr"/>
    <s v="2015"/>
    <d v="2015-04-13T00:00:00"/>
    <m/>
    <m/>
    <s v=""/>
    <m/>
    <m/>
    <s v=""/>
  </r>
  <r>
    <x v="48"/>
    <s v="Apr"/>
    <s v="2015"/>
    <d v="2015-04-14T00:00:00"/>
    <m/>
    <m/>
    <s v=""/>
    <m/>
    <m/>
    <s v=""/>
  </r>
  <r>
    <x v="48"/>
    <s v="Apr"/>
    <s v="2015"/>
    <d v="2015-04-15T00:00:00"/>
    <m/>
    <m/>
    <s v=""/>
    <m/>
    <m/>
    <s v=""/>
  </r>
  <r>
    <x v="48"/>
    <s v="Apr"/>
    <s v="2015"/>
    <d v="2015-04-16T00:00:00"/>
    <m/>
    <m/>
    <s v=""/>
    <m/>
    <m/>
    <s v=""/>
  </r>
  <r>
    <x v="48"/>
    <s v="Apr"/>
    <s v="2015"/>
    <d v="2015-04-17T00:00:00"/>
    <m/>
    <m/>
    <s v=""/>
    <m/>
    <m/>
    <s v=""/>
  </r>
  <r>
    <x v="49"/>
    <s v="Apr"/>
    <s v="2015"/>
    <d v="2015-04-18T00:00:00"/>
    <m/>
    <m/>
    <s v=""/>
    <m/>
    <m/>
    <s v=""/>
  </r>
  <r>
    <x v="49"/>
    <s v="Apr"/>
    <s v="2015"/>
    <d v="2015-04-19T00:00:00"/>
    <m/>
    <m/>
    <s v=""/>
    <m/>
    <m/>
    <s v=""/>
  </r>
  <r>
    <x v="49"/>
    <s v="Apr"/>
    <s v="2015"/>
    <d v="2015-04-20T00:00:00"/>
    <m/>
    <m/>
    <s v=""/>
    <m/>
    <m/>
    <s v=""/>
  </r>
  <r>
    <x v="49"/>
    <s v="Apr"/>
    <s v="2015"/>
    <d v="2015-04-21T00:00:00"/>
    <m/>
    <m/>
    <s v=""/>
    <m/>
    <m/>
    <s v=""/>
  </r>
  <r>
    <x v="49"/>
    <s v="Apr"/>
    <s v="2015"/>
    <d v="2015-04-22T00:00:00"/>
    <m/>
    <m/>
    <s v=""/>
    <m/>
    <m/>
    <s v=""/>
  </r>
  <r>
    <x v="49"/>
    <s v="Apr"/>
    <s v="2015"/>
    <d v="2015-04-23T00:00:00"/>
    <m/>
    <m/>
    <s v=""/>
    <m/>
    <m/>
    <s v=""/>
  </r>
  <r>
    <x v="49"/>
    <s v="Apr"/>
    <s v="2015"/>
    <d v="2015-04-24T00:00:00"/>
    <m/>
    <m/>
    <s v=""/>
    <m/>
    <m/>
    <s v=""/>
  </r>
  <r>
    <x v="50"/>
    <s v="Apr"/>
    <s v="2015"/>
    <d v="2015-04-25T00:00:00"/>
    <m/>
    <m/>
    <s v=""/>
    <m/>
    <m/>
    <s v=""/>
  </r>
  <r>
    <x v="50"/>
    <s v="Apr"/>
    <s v="2015"/>
    <d v="2015-04-26T00:00:00"/>
    <m/>
    <m/>
    <s v=""/>
    <m/>
    <m/>
    <s v=""/>
  </r>
  <r>
    <x v="50"/>
    <s v="Apr"/>
    <s v="2015"/>
    <d v="2015-04-27T00:00:00"/>
    <m/>
    <m/>
    <s v=""/>
    <m/>
    <m/>
    <s v=""/>
  </r>
  <r>
    <x v="50"/>
    <s v="Apr"/>
    <s v="2015"/>
    <d v="2015-04-28T00:00:00"/>
    <m/>
    <m/>
    <s v=""/>
    <m/>
    <m/>
    <s v=""/>
  </r>
  <r>
    <x v="50"/>
    <s v="Apr"/>
    <s v="2015"/>
    <d v="2015-04-29T00:00:00"/>
    <m/>
    <m/>
    <s v=""/>
    <m/>
    <m/>
    <s v=""/>
  </r>
  <r>
    <x v="50"/>
    <s v="Apr"/>
    <s v="2015"/>
    <d v="2015-04-30T00:00:00"/>
    <m/>
    <m/>
    <s v=""/>
    <m/>
    <m/>
    <s v=""/>
  </r>
  <r>
    <x v="50"/>
    <s v="May"/>
    <s v="2015"/>
    <d v="2015-05-01T00:00:00"/>
    <m/>
    <m/>
    <s v=""/>
    <m/>
    <m/>
    <s v=""/>
  </r>
  <r>
    <x v="51"/>
    <s v="May"/>
    <s v="2015"/>
    <d v="2015-05-02T00:00:00"/>
    <m/>
    <m/>
    <s v=""/>
    <m/>
    <m/>
    <s v=""/>
  </r>
  <r>
    <x v="51"/>
    <s v="May"/>
    <s v="2015"/>
    <d v="2015-05-03T00:00:00"/>
    <m/>
    <m/>
    <s v=""/>
    <m/>
    <m/>
    <s v=""/>
  </r>
  <r>
    <x v="51"/>
    <s v="May"/>
    <s v="2015"/>
    <d v="2015-05-04T00:00:00"/>
    <m/>
    <m/>
    <s v=""/>
    <m/>
    <m/>
    <s v=""/>
  </r>
  <r>
    <x v="51"/>
    <s v="May"/>
    <s v="2015"/>
    <d v="2015-05-05T00:00:00"/>
    <m/>
    <m/>
    <s v=""/>
    <m/>
    <m/>
    <s v=""/>
  </r>
  <r>
    <x v="51"/>
    <s v="May"/>
    <s v="2015"/>
    <d v="2015-05-06T00:00:00"/>
    <m/>
    <m/>
    <s v=""/>
    <m/>
    <m/>
    <s v=""/>
  </r>
  <r>
    <x v="51"/>
    <s v="May"/>
    <s v="2015"/>
    <d v="2015-05-07T00:00:00"/>
    <m/>
    <m/>
    <s v=""/>
    <m/>
    <m/>
    <s v=""/>
  </r>
  <r>
    <x v="51"/>
    <s v="May"/>
    <s v="2015"/>
    <d v="2015-05-08T00:00:00"/>
    <m/>
    <m/>
    <s v=""/>
    <m/>
    <m/>
    <s v=""/>
  </r>
  <r>
    <x v="52"/>
    <s v="May"/>
    <s v="2015"/>
    <d v="2015-05-09T00:00:00"/>
    <m/>
    <m/>
    <s v=""/>
    <m/>
    <m/>
    <s v=""/>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x v="0"/>
    <d v="2014-05-10T00:00:00"/>
    <n v="22.77"/>
    <n v="14.080000000000002"/>
    <n v="18.425000000000001"/>
    <n v="0"/>
    <n v="0"/>
    <n v="0"/>
  </r>
  <r>
    <x v="0"/>
    <x v="0"/>
    <d v="2014-05-11T00:00:00"/>
    <n v="22.330000000000002"/>
    <n v="13.970000000000002"/>
    <n v="18.150000000000002"/>
    <n v="0"/>
    <n v="29.337"/>
    <n v="29.337"/>
  </r>
  <r>
    <x v="0"/>
    <x v="0"/>
    <d v="2014-05-12T00:00:00"/>
    <n v="18.590000000000003"/>
    <n v="10.670000000000002"/>
    <n v="14.630000000000003"/>
    <n v="0"/>
    <n v="0"/>
    <n v="0"/>
  </r>
  <r>
    <x v="0"/>
    <x v="0"/>
    <d v="2014-05-13T00:00:00"/>
    <n v="27.720000000000002"/>
    <n v="9.3500000000000014"/>
    <n v="18.535000000000004"/>
    <n v="0"/>
    <n v="0"/>
    <n v="0"/>
  </r>
  <r>
    <x v="0"/>
    <x v="0"/>
    <d v="2014-05-14T00:00:00"/>
    <n v="28.490000000000006"/>
    <n v="14.190000000000001"/>
    <n v="21.340000000000003"/>
    <n v="0"/>
    <n v="0"/>
    <n v="0"/>
  </r>
  <r>
    <x v="0"/>
    <x v="0"/>
    <d v="2014-05-15T00:00:00"/>
    <n v="21.560000000000002"/>
    <n v="15.510000000000003"/>
    <n v="18.535000000000004"/>
    <n v="0"/>
    <n v="0"/>
    <n v="0"/>
  </r>
  <r>
    <x v="0"/>
    <x v="0"/>
    <d v="2014-05-16T00:00:00"/>
    <n v="20.57"/>
    <n v="13.310000000000002"/>
    <n v="16.940000000000001"/>
    <n v="0"/>
    <n v="0"/>
    <n v="0"/>
  </r>
  <r>
    <x v="0"/>
    <x v="0"/>
    <d v="2014-05-17T00:00:00"/>
    <n v="24.090000000000003"/>
    <n v="13.200000000000001"/>
    <n v="18.645000000000003"/>
    <n v="0"/>
    <n v="0"/>
    <n v="0"/>
  </r>
  <r>
    <x v="0"/>
    <x v="0"/>
    <d v="2014-05-18T00:00:00"/>
    <n v="31.020000000000003"/>
    <n v="10.780000000000001"/>
    <n v="20.900000000000002"/>
    <n v="2.6822400000000002"/>
    <n v="0"/>
    <n v="2.6822400000000002"/>
  </r>
  <r>
    <x v="0"/>
    <x v="0"/>
    <d v="2014-05-19T00:00:00"/>
    <n v="29.150000000000002"/>
    <n v="17.710000000000004"/>
    <n v="23.430000000000003"/>
    <n v="0.4470400000000001"/>
    <n v="0"/>
    <n v="0.4470400000000001"/>
  </r>
  <r>
    <x v="0"/>
    <x v="0"/>
    <d v="2014-05-20T00:00:00"/>
    <n v="28.270000000000003"/>
    <n v="15.840000000000002"/>
    <n v="22.055000000000003"/>
    <n v="0"/>
    <n v="0"/>
    <n v="0"/>
  </r>
  <r>
    <x v="0"/>
    <x v="0"/>
    <d v="2014-05-21T00:00:00"/>
    <n v="26.290000000000003"/>
    <n v="14.080000000000002"/>
    <n v="20.185000000000002"/>
    <n v="0"/>
    <n v="0"/>
    <n v="0"/>
  </r>
  <r>
    <x v="0"/>
    <x v="0"/>
    <d v="2014-05-22T00:00:00"/>
    <n v="24.090000000000003"/>
    <n v="13.200000000000001"/>
    <n v="18.645000000000003"/>
    <n v="0"/>
    <n v="0"/>
    <n v="0"/>
  </r>
  <r>
    <x v="0"/>
    <x v="0"/>
    <d v="2014-05-23T00:00:00"/>
    <n v="25.630000000000003"/>
    <n v="8.25"/>
    <n v="16.940000000000001"/>
    <n v="5.3644800000000004"/>
    <n v="0"/>
    <n v="5.3644800000000004"/>
  </r>
  <r>
    <x v="0"/>
    <x v="0"/>
    <d v="2014-05-24T00:00:00"/>
    <n v="25.080000000000002"/>
    <n v="12.540000000000001"/>
    <n v="18.810000000000002"/>
    <n v="0"/>
    <n v="0"/>
    <n v="0"/>
  </r>
  <r>
    <x v="0"/>
    <x v="0"/>
    <d v="2014-05-25T00:00:00"/>
    <n v="28.490000000000006"/>
    <n v="12.210000000000003"/>
    <n v="20.350000000000005"/>
    <n v="0"/>
    <n v="0"/>
    <n v="0"/>
  </r>
  <r>
    <x v="0"/>
    <x v="0"/>
    <d v="2014-05-26T00:00:00"/>
    <n v="19.910000000000004"/>
    <n v="13.860000000000003"/>
    <n v="16.885000000000005"/>
    <n v="0"/>
    <n v="0"/>
    <n v="0"/>
  </r>
  <r>
    <x v="0"/>
    <x v="0"/>
    <d v="2014-05-27T00:00:00"/>
    <n v="21.340000000000003"/>
    <n v="12.980000000000002"/>
    <n v="17.160000000000004"/>
    <n v="0"/>
    <n v="0"/>
    <n v="0"/>
  </r>
  <r>
    <x v="0"/>
    <x v="0"/>
    <d v="2014-05-28T00:00:00"/>
    <n v="25.410000000000004"/>
    <n v="11.440000000000001"/>
    <n v="18.425000000000004"/>
    <n v="0"/>
    <n v="0"/>
    <n v="0"/>
  </r>
  <r>
    <x v="0"/>
    <x v="0"/>
    <d v="2014-05-29T00:00:00"/>
    <n v="30.250000000000004"/>
    <n v="8.58"/>
    <n v="19.415000000000003"/>
    <n v="0"/>
    <n v="0"/>
    <n v="0"/>
  </r>
  <r>
    <x v="0"/>
    <x v="0"/>
    <d v="2014-05-30T00:00:00"/>
    <n v="28.710000000000004"/>
    <n v="11.880000000000003"/>
    <n v="20.295000000000002"/>
    <n v="0"/>
    <n v="29.337"/>
    <n v="29.337"/>
  </r>
  <r>
    <x v="0"/>
    <x v="0"/>
    <d v="2014-05-31T00:00:00"/>
    <n v="32.230000000000004"/>
    <n v="16.170000000000002"/>
    <n v="24.200000000000003"/>
    <n v="0"/>
    <n v="0"/>
    <n v="0"/>
  </r>
  <r>
    <x v="1"/>
    <x v="0"/>
    <d v="2014-06-01T00:00:00"/>
    <n v="33.660000000000004"/>
    <n v="21.67"/>
    <n v="27.665000000000003"/>
    <n v="0"/>
    <n v="0"/>
    <n v="0"/>
  </r>
  <r>
    <x v="1"/>
    <x v="0"/>
    <d v="2014-06-02T00:00:00"/>
    <n v="35.860000000000007"/>
    <n v="21.67"/>
    <n v="28.765000000000004"/>
    <n v="0"/>
    <n v="0"/>
    <n v="0"/>
  </r>
  <r>
    <x v="1"/>
    <x v="0"/>
    <d v="2014-06-03T00:00:00"/>
    <n v="34.760000000000005"/>
    <n v="18.37"/>
    <n v="26.565000000000005"/>
    <n v="0"/>
    <n v="0"/>
    <n v="0"/>
  </r>
  <r>
    <x v="1"/>
    <x v="0"/>
    <d v="2014-06-04T00:00:00"/>
    <n v="32.67"/>
    <n v="15.510000000000003"/>
    <n v="24.090000000000003"/>
    <n v="0"/>
    <n v="0"/>
    <n v="0"/>
  </r>
  <r>
    <x v="1"/>
    <x v="0"/>
    <d v="2014-06-05T00:00:00"/>
    <n v="34.650000000000006"/>
    <n v="18.260000000000002"/>
    <n v="26.455000000000005"/>
    <n v="0.22352000000000005"/>
    <n v="0"/>
    <n v="0.22352000000000005"/>
  </r>
  <r>
    <x v="1"/>
    <x v="0"/>
    <d v="2014-06-06T00:00:00"/>
    <n v="36.190000000000005"/>
    <n v="19.580000000000002"/>
    <n v="27.885000000000005"/>
    <n v="0"/>
    <n v="0"/>
    <n v="0"/>
  </r>
  <r>
    <x v="1"/>
    <x v="0"/>
    <d v="2014-06-07T00:00:00"/>
    <n v="38.5"/>
    <n v="23.210000000000004"/>
    <n v="30.855000000000004"/>
    <n v="0"/>
    <n v="0"/>
    <n v="0"/>
  </r>
  <r>
    <x v="1"/>
    <x v="0"/>
    <d v="2014-06-08T00:00:00"/>
    <n v="35.64"/>
    <n v="23.540000000000003"/>
    <n v="29.590000000000003"/>
    <n v="11.623040000000001"/>
    <n v="0"/>
    <n v="11.623040000000001"/>
  </r>
  <r>
    <x v="1"/>
    <x v="0"/>
    <d v="2014-06-09T00:00:00"/>
    <n v="33.440000000000005"/>
    <n v="21.01"/>
    <n v="27.225000000000001"/>
    <n v="7.1526400000000026"/>
    <n v="29.337"/>
    <n v="36.489640000000001"/>
  </r>
  <r>
    <x v="1"/>
    <x v="0"/>
    <d v="2014-06-10T00:00:00"/>
    <n v="28.82"/>
    <n v="16.610000000000003"/>
    <n v="22.715000000000003"/>
    <n v="7.8232000000000017"/>
    <n v="0"/>
    <n v="7.8232000000000017"/>
  </r>
  <r>
    <x v="1"/>
    <x v="0"/>
    <d v="2014-06-11T00:00:00"/>
    <n v="29.37"/>
    <n v="13.640000000000002"/>
    <n v="21.505000000000003"/>
    <n v="0"/>
    <n v="0"/>
    <n v="0"/>
  </r>
  <r>
    <x v="1"/>
    <x v="0"/>
    <d v="2014-06-12T00:00:00"/>
    <n v="31.900000000000002"/>
    <n v="12.210000000000003"/>
    <n v="22.055000000000003"/>
    <n v="0"/>
    <n v="0"/>
    <n v="0"/>
  </r>
  <r>
    <x v="1"/>
    <x v="0"/>
    <d v="2014-06-13T00:00:00"/>
    <n v="28.270000000000003"/>
    <n v="22.990000000000006"/>
    <n v="25.630000000000003"/>
    <n v="0"/>
    <n v="0"/>
    <n v="0"/>
  </r>
  <r>
    <x v="1"/>
    <x v="0"/>
    <d v="2014-06-14T00:00:00"/>
    <n v="30.470000000000002"/>
    <n v="17.710000000000004"/>
    <n v="24.090000000000003"/>
    <n v="0"/>
    <n v="0"/>
    <n v="0"/>
  </r>
  <r>
    <x v="1"/>
    <x v="0"/>
    <d v="2014-06-15T00:00:00"/>
    <n v="28.270000000000003"/>
    <n v="15.290000000000001"/>
    <n v="21.78"/>
    <n v="0"/>
    <n v="0"/>
    <n v="0"/>
  </r>
  <r>
    <x v="1"/>
    <x v="0"/>
    <d v="2014-06-16T00:00:00"/>
    <n v="27.390000000000004"/>
    <n v="14.190000000000001"/>
    <n v="20.790000000000003"/>
    <n v="1.7881600000000004"/>
    <n v="0"/>
    <n v="1.7881600000000004"/>
  </r>
  <r>
    <x v="1"/>
    <x v="0"/>
    <d v="2014-06-17T00:00:00"/>
    <n v="22.660000000000004"/>
    <n v="13.200000000000001"/>
    <n v="17.930000000000003"/>
    <n v="0"/>
    <n v="0"/>
    <n v="0"/>
  </r>
  <r>
    <x v="1"/>
    <x v="0"/>
    <d v="2014-06-18T00:00:00"/>
    <n v="28.270000000000003"/>
    <n v="13.420000000000002"/>
    <n v="20.845000000000002"/>
    <n v="2.2352000000000003"/>
    <n v="0"/>
    <n v="2.2352000000000003"/>
  </r>
  <r>
    <x v="1"/>
    <x v="0"/>
    <d v="2014-06-19T00:00:00"/>
    <n v="32.67"/>
    <n v="18.810000000000002"/>
    <n v="25.740000000000002"/>
    <n v="0"/>
    <n v="0"/>
    <n v="0"/>
  </r>
  <r>
    <x v="1"/>
    <x v="0"/>
    <d v="2014-06-20T00:00:00"/>
    <n v="31.35"/>
    <n v="22.660000000000004"/>
    <n v="27.005000000000003"/>
    <n v="0"/>
    <n v="29.337"/>
    <n v="29.337"/>
  </r>
  <r>
    <x v="1"/>
    <x v="0"/>
    <d v="2014-06-21T00:00:00"/>
    <n v="30.250000000000004"/>
    <n v="20.240000000000006"/>
    <n v="25.245000000000005"/>
    <n v="0"/>
    <n v="0"/>
    <n v="0"/>
  </r>
  <r>
    <x v="1"/>
    <x v="0"/>
    <d v="2014-06-22T00:00:00"/>
    <n v="32.78"/>
    <n v="16.28"/>
    <n v="24.53"/>
    <n v="0"/>
    <n v="0"/>
    <n v="0"/>
  </r>
  <r>
    <x v="1"/>
    <x v="0"/>
    <d v="2014-06-23T00:00:00"/>
    <n v="31.790000000000006"/>
    <n v="16.5"/>
    <n v="24.145000000000003"/>
    <n v="0"/>
    <n v="0"/>
    <n v="0"/>
  </r>
  <r>
    <x v="1"/>
    <x v="0"/>
    <d v="2014-06-24T00:00:00"/>
    <n v="31.790000000000006"/>
    <n v="15.730000000000002"/>
    <n v="23.760000000000005"/>
    <n v="0"/>
    <n v="0"/>
    <n v="0"/>
  </r>
  <r>
    <x v="1"/>
    <x v="0"/>
    <d v="2014-06-25T00:00:00"/>
    <n v="36.85"/>
    <n v="13.200000000000001"/>
    <n v="25.025000000000002"/>
    <n v="0"/>
    <n v="0"/>
    <n v="0"/>
  </r>
  <r>
    <x v="1"/>
    <x v="0"/>
    <d v="2014-06-26T00:00:00"/>
    <n v="36.190000000000005"/>
    <n v="16.39"/>
    <n v="26.290000000000003"/>
    <n v="0"/>
    <n v="29.337"/>
    <n v="29.337"/>
  </r>
  <r>
    <x v="1"/>
    <x v="0"/>
    <d v="2014-06-27T00:00:00"/>
    <n v="35.31"/>
    <n v="20.57"/>
    <n v="27.94"/>
    <n v="0"/>
    <n v="0"/>
    <n v="0"/>
  </r>
  <r>
    <x v="1"/>
    <x v="0"/>
    <d v="2014-06-28T00:00:00"/>
    <n v="30.030000000000005"/>
    <n v="15.070000000000002"/>
    <n v="22.550000000000004"/>
    <n v="0"/>
    <n v="0"/>
    <n v="0"/>
  </r>
  <r>
    <x v="1"/>
    <x v="0"/>
    <d v="2014-06-29T00:00:00"/>
    <n v="32.67"/>
    <n v="12.760000000000003"/>
    <n v="22.715000000000003"/>
    <n v="0"/>
    <n v="0"/>
    <n v="0"/>
  </r>
  <r>
    <x v="1"/>
    <x v="0"/>
    <d v="2014-06-30T00:00:00"/>
    <n v="30.690000000000005"/>
    <n v="20.790000000000003"/>
    <n v="25.740000000000002"/>
    <n v="0"/>
    <n v="0"/>
    <n v="0"/>
  </r>
  <r>
    <x v="2"/>
    <x v="0"/>
    <d v="2014-07-01T00:00:00"/>
    <n v="34.540000000000006"/>
    <n v="18.920000000000002"/>
    <n v="26.730000000000004"/>
    <n v="0"/>
    <n v="0"/>
    <n v="0"/>
  </r>
  <r>
    <x v="2"/>
    <x v="0"/>
    <d v="2014-07-02T00:00:00"/>
    <n v="32.340000000000003"/>
    <n v="21.230000000000004"/>
    <n v="26.785000000000004"/>
    <n v="0"/>
    <n v="0"/>
    <n v="0"/>
  </r>
  <r>
    <x v="2"/>
    <x v="0"/>
    <d v="2014-07-03T00:00:00"/>
    <n v="31.57"/>
    <n v="21.560000000000002"/>
    <n v="26.565000000000001"/>
    <n v="0"/>
    <n v="0"/>
    <n v="0"/>
  </r>
  <r>
    <x v="2"/>
    <x v="0"/>
    <d v="2014-07-04T00:00:00"/>
    <n v="32.78"/>
    <n v="19.140000000000004"/>
    <n v="25.96"/>
    <n v="0"/>
    <n v="0"/>
    <n v="0"/>
  </r>
  <r>
    <x v="2"/>
    <x v="0"/>
    <d v="2014-07-05T00:00:00"/>
    <n v="30.910000000000004"/>
    <n v="17.82"/>
    <n v="24.365000000000002"/>
    <n v="0"/>
    <n v="0"/>
    <n v="0"/>
  </r>
  <r>
    <x v="2"/>
    <x v="0"/>
    <d v="2014-07-06T00:00:00"/>
    <n v="32.340000000000003"/>
    <n v="18.04"/>
    <n v="25.19"/>
    <n v="0"/>
    <n v="0"/>
    <n v="0"/>
  </r>
  <r>
    <x v="2"/>
    <x v="0"/>
    <d v="2014-07-07T00:00:00"/>
    <n v="31.790000000000006"/>
    <n v="20.460000000000004"/>
    <n v="26.125000000000007"/>
    <n v="0"/>
    <n v="29.337"/>
    <n v="29.337"/>
  </r>
  <r>
    <x v="2"/>
    <x v="0"/>
    <d v="2014-07-08T00:00:00"/>
    <n v="33.440000000000005"/>
    <n v="17.05"/>
    <n v="25.245000000000005"/>
    <n v="0"/>
    <n v="0"/>
    <n v="0"/>
  </r>
  <r>
    <x v="2"/>
    <x v="0"/>
    <d v="2014-07-09T00:00:00"/>
    <n v="36.409999999999997"/>
    <n v="16.720000000000002"/>
    <n v="26.564999999999998"/>
    <n v="0"/>
    <n v="0"/>
    <n v="0"/>
  </r>
  <r>
    <x v="2"/>
    <x v="0"/>
    <d v="2014-07-10T00:00:00"/>
    <n v="29.92"/>
    <n v="17.930000000000003"/>
    <n v="23.925000000000004"/>
    <n v="0"/>
    <n v="0"/>
    <n v="0"/>
  </r>
  <r>
    <x v="2"/>
    <x v="0"/>
    <d v="2014-07-11T00:00:00"/>
    <n v="37.18"/>
    <n v="19.360000000000003"/>
    <n v="28.270000000000003"/>
    <n v="0"/>
    <n v="0"/>
    <n v="0"/>
  </r>
  <r>
    <x v="2"/>
    <x v="0"/>
    <d v="2014-07-12T00:00:00"/>
    <n v="28.160000000000004"/>
    <n v="20.680000000000003"/>
    <n v="24.42"/>
    <n v="0"/>
    <n v="0"/>
    <n v="0"/>
  </r>
  <r>
    <x v="2"/>
    <x v="0"/>
    <d v="2014-07-13T00:00:00"/>
    <n v="36.519999999999996"/>
    <n v="21.340000000000003"/>
    <n v="28.93"/>
    <n v="0"/>
    <n v="0"/>
    <n v="0"/>
  </r>
  <r>
    <x v="2"/>
    <x v="0"/>
    <d v="2014-07-14T00:00:00"/>
    <n v="28.160000000000004"/>
    <n v="19.140000000000004"/>
    <n v="23.650000000000006"/>
    <n v="7.8232000000000026"/>
    <n v="0"/>
    <n v="7.8232000000000026"/>
  </r>
  <r>
    <x v="2"/>
    <x v="0"/>
    <d v="2014-07-15T00:00:00"/>
    <n v="25.85"/>
    <n v="14.190000000000001"/>
    <n v="20.020000000000003"/>
    <n v="0"/>
    <n v="0"/>
    <n v="0"/>
  </r>
  <r>
    <x v="2"/>
    <x v="0"/>
    <d v="2014-07-16T00:00:00"/>
    <n v="31.240000000000006"/>
    <n v="11.110000000000003"/>
    <n v="21.175000000000004"/>
    <n v="0"/>
    <n v="0"/>
    <n v="0"/>
  </r>
  <r>
    <x v="2"/>
    <x v="0"/>
    <d v="2014-07-17T00:00:00"/>
    <n v="35.64"/>
    <n v="21.450000000000003"/>
    <n v="28.545000000000002"/>
    <n v="0"/>
    <n v="0"/>
    <n v="0"/>
  </r>
  <r>
    <x v="2"/>
    <x v="0"/>
    <d v="2014-07-18T00:00:00"/>
    <n v="27.280000000000005"/>
    <n v="13.090000000000002"/>
    <n v="20.185000000000002"/>
    <n v="0"/>
    <n v="29.337"/>
    <n v="29.337"/>
  </r>
  <r>
    <x v="2"/>
    <x v="0"/>
    <d v="2014-07-19T00:00:00"/>
    <n v="30.470000000000002"/>
    <n v="12.760000000000003"/>
    <n v="21.615000000000002"/>
    <n v="0"/>
    <n v="0"/>
    <n v="0"/>
  </r>
  <r>
    <x v="2"/>
    <x v="0"/>
    <d v="2014-07-20T00:00:00"/>
    <n v="36.409999999999997"/>
    <n v="15.510000000000003"/>
    <n v="25.96"/>
    <n v="9.1643200000000018"/>
    <n v="0"/>
    <n v="9.1643200000000018"/>
  </r>
  <r>
    <x v="2"/>
    <x v="0"/>
    <d v="2014-07-21T00:00:00"/>
    <n v="36.300000000000004"/>
    <n v="14.410000000000002"/>
    <n v="25.355000000000004"/>
    <n v="0"/>
    <n v="0"/>
    <n v="0"/>
  </r>
  <r>
    <x v="2"/>
    <x v="0"/>
    <d v="2014-07-22T00:00:00"/>
    <n v="36.74"/>
    <n v="17.05"/>
    <n v="26.895000000000003"/>
    <n v="1.3411200000000003"/>
    <n v="0"/>
    <n v="1.3411200000000003"/>
  </r>
  <r>
    <x v="2"/>
    <x v="0"/>
    <d v="2014-07-23T00:00:00"/>
    <n v="36.190000000000005"/>
    <n v="17.05"/>
    <n v="26.620000000000005"/>
    <n v="0"/>
    <n v="0"/>
    <n v="0"/>
  </r>
  <r>
    <x v="2"/>
    <x v="0"/>
    <d v="2014-07-24T00:00:00"/>
    <n v="38.83"/>
    <n v="18.150000000000002"/>
    <n v="28.490000000000002"/>
    <n v="6.0350400000000022"/>
    <n v="0"/>
    <n v="6.0350400000000022"/>
  </r>
  <r>
    <x v="2"/>
    <x v="0"/>
    <d v="2014-07-25T00:00:00"/>
    <n v="30.140000000000004"/>
    <n v="18.810000000000002"/>
    <n v="24.475000000000001"/>
    <n v="22.575520000000004"/>
    <n v="29.337"/>
    <n v="51.912520000000001"/>
  </r>
  <r>
    <x v="2"/>
    <x v="0"/>
    <d v="2014-07-26T00:00:00"/>
    <n v="27.17"/>
    <n v="12.65"/>
    <n v="19.91"/>
    <n v="0.4470400000000001"/>
    <n v="0"/>
    <n v="0.4470400000000001"/>
  </r>
  <r>
    <x v="2"/>
    <x v="0"/>
    <d v="2014-07-27T00:00:00"/>
    <n v="30.250000000000004"/>
    <n v="10.120000000000003"/>
    <n v="20.185000000000002"/>
    <n v="23.693120000000011"/>
    <n v="0"/>
    <n v="23.693120000000011"/>
  </r>
  <r>
    <x v="2"/>
    <x v="0"/>
    <d v="2014-07-28T00:00:00"/>
    <n v="31.020000000000003"/>
    <n v="15.180000000000001"/>
    <n v="23.1"/>
    <n v="39.563040000000001"/>
    <n v="0"/>
    <n v="39.563040000000001"/>
  </r>
  <r>
    <x v="2"/>
    <x v="0"/>
    <d v="2014-07-29T00:00:00"/>
    <n v="29.810000000000002"/>
    <n v="13.090000000000002"/>
    <n v="21.450000000000003"/>
    <n v="4.4704000000000006"/>
    <n v="0"/>
    <n v="4.4704000000000006"/>
  </r>
  <r>
    <x v="2"/>
    <x v="0"/>
    <d v="2014-07-30T00:00:00"/>
    <n v="31.460000000000004"/>
    <n v="17.270000000000003"/>
    <n v="24.365000000000002"/>
    <n v="15.19936"/>
    <n v="0"/>
    <n v="15.19936"/>
  </r>
  <r>
    <x v="2"/>
    <x v="0"/>
    <d v="2014-07-31T00:00:00"/>
    <n v="32.67"/>
    <n v="14.740000000000002"/>
    <n v="23.705000000000002"/>
    <n v="0"/>
    <n v="0"/>
    <n v="0"/>
  </r>
  <r>
    <x v="3"/>
    <x v="0"/>
    <d v="2014-08-01T00:00:00"/>
    <n v="27.390000000000004"/>
    <n v="19.25"/>
    <n v="23.32"/>
    <n v="0"/>
    <n v="0"/>
    <n v="0"/>
  </r>
  <r>
    <x v="3"/>
    <x v="0"/>
    <d v="2014-08-02T00:00:00"/>
    <n v="30.690000000000005"/>
    <n v="17.710000000000004"/>
    <n v="24.200000000000003"/>
    <n v="0.67056000000000004"/>
    <n v="0"/>
    <n v="0.67056000000000004"/>
  </r>
  <r>
    <x v="3"/>
    <x v="0"/>
    <d v="2014-08-03T00:00:00"/>
    <n v="30.580000000000002"/>
    <n v="14.3"/>
    <n v="22.44"/>
    <n v="0"/>
    <n v="0"/>
    <n v="0"/>
  </r>
  <r>
    <x v="3"/>
    <x v="0"/>
    <d v="2014-08-04T00:00:00"/>
    <n v="33.440000000000005"/>
    <n v="15.180000000000001"/>
    <n v="24.310000000000002"/>
    <n v="4.6939200000000012"/>
    <n v="0"/>
    <n v="4.6939200000000012"/>
  </r>
  <r>
    <x v="3"/>
    <x v="0"/>
    <d v="2014-08-05T00:00:00"/>
    <n v="32.340000000000003"/>
    <n v="14.630000000000003"/>
    <n v="23.485000000000003"/>
    <n v="3.1292800000000005"/>
    <n v="0"/>
    <n v="3.1292800000000005"/>
  </r>
  <r>
    <x v="3"/>
    <x v="0"/>
    <d v="2014-08-06T00:00:00"/>
    <n v="31.020000000000003"/>
    <n v="15.070000000000002"/>
    <n v="23.045000000000002"/>
    <n v="0"/>
    <n v="0"/>
    <n v="0"/>
  </r>
  <r>
    <x v="3"/>
    <x v="0"/>
    <d v="2014-08-07T00:00:00"/>
    <n v="30.580000000000002"/>
    <n v="15.070000000000002"/>
    <n v="22.825000000000003"/>
    <n v="0.22352000000000005"/>
    <n v="0"/>
    <n v="0.22352000000000005"/>
  </r>
  <r>
    <x v="3"/>
    <x v="0"/>
    <d v="2014-08-08T00:00:00"/>
    <n v="30.910000000000004"/>
    <n v="22.440000000000005"/>
    <n v="26.675000000000004"/>
    <n v="0"/>
    <n v="29.337"/>
    <n v="29.337"/>
  </r>
  <r>
    <x v="3"/>
    <x v="0"/>
    <d v="2014-08-09T00:00:00"/>
    <n v="30.030000000000005"/>
    <n v="15.950000000000001"/>
    <n v="22.990000000000002"/>
    <n v="2.2352000000000003"/>
    <n v="0"/>
    <n v="2.2352000000000003"/>
  </r>
  <r>
    <x v="3"/>
    <x v="0"/>
    <d v="2014-08-10T00:00:00"/>
    <n v="32.230000000000004"/>
    <n v="14.410000000000002"/>
    <n v="23.320000000000004"/>
    <n v="0"/>
    <n v="0"/>
    <n v="0"/>
  </r>
  <r>
    <x v="3"/>
    <x v="0"/>
    <d v="2014-08-11T00:00:00"/>
    <n v="35.31"/>
    <n v="17.05"/>
    <n v="26.18"/>
    <n v="0"/>
    <n v="0"/>
    <n v="0"/>
  </r>
  <r>
    <x v="3"/>
    <x v="0"/>
    <d v="2014-08-12T00:00:00"/>
    <n v="30.360000000000003"/>
    <n v="16.940000000000001"/>
    <n v="23.650000000000002"/>
    <n v="0"/>
    <n v="0"/>
    <n v="0"/>
  </r>
  <r>
    <x v="3"/>
    <x v="0"/>
    <d v="2014-08-13T00:00:00"/>
    <n v="28.490000000000006"/>
    <n v="12.320000000000002"/>
    <n v="20.405000000000005"/>
    <n v="0"/>
    <n v="0"/>
    <n v="0"/>
  </r>
  <r>
    <x v="3"/>
    <x v="0"/>
    <d v="2014-08-14T00:00:00"/>
    <n v="26.290000000000003"/>
    <n v="10.560000000000002"/>
    <n v="18.425000000000004"/>
    <n v="0"/>
    <n v="0"/>
    <n v="0"/>
  </r>
  <r>
    <x v="3"/>
    <x v="0"/>
    <d v="2014-08-15T00:00:00"/>
    <n v="25.190000000000005"/>
    <n v="10.120000000000003"/>
    <n v="17.655000000000005"/>
    <n v="0"/>
    <n v="0"/>
    <n v="0"/>
  </r>
  <r>
    <x v="3"/>
    <x v="0"/>
    <d v="2014-08-16T00:00:00"/>
    <n v="29.040000000000006"/>
    <n v="7.9200000000000008"/>
    <n v="18.480000000000004"/>
    <n v="0.89408000000000021"/>
    <n v="0"/>
    <n v="0.89408000000000021"/>
  </r>
  <r>
    <x v="3"/>
    <x v="0"/>
    <d v="2014-08-17T00:00:00"/>
    <n v="30.250000000000004"/>
    <n v="7.26"/>
    <n v="18.755000000000003"/>
    <n v="0"/>
    <n v="0"/>
    <n v="0"/>
  </r>
  <r>
    <x v="3"/>
    <x v="0"/>
    <d v="2014-08-18T00:00:00"/>
    <n v="29.150000000000002"/>
    <n v="12.320000000000002"/>
    <n v="20.735000000000003"/>
    <n v="0"/>
    <n v="0"/>
    <n v="0"/>
  </r>
  <r>
    <x v="3"/>
    <x v="0"/>
    <d v="2014-08-19T00:00:00"/>
    <n v="29.260000000000005"/>
    <n v="13.530000000000001"/>
    <n v="21.395000000000003"/>
    <n v="0"/>
    <n v="0"/>
    <n v="0"/>
  </r>
  <r>
    <x v="3"/>
    <x v="0"/>
    <d v="2014-08-20T00:00:00"/>
    <n v="30.140000000000004"/>
    <n v="11.110000000000003"/>
    <n v="20.625000000000004"/>
    <n v="0"/>
    <n v="0"/>
    <n v="0"/>
  </r>
  <r>
    <x v="3"/>
    <x v="0"/>
    <d v="2014-08-21T00:00:00"/>
    <n v="22.660000000000004"/>
    <n v="8.8000000000000007"/>
    <n v="15.730000000000002"/>
    <n v="22.128480000000003"/>
    <n v="0"/>
    <n v="22.128480000000003"/>
  </r>
  <r>
    <x v="3"/>
    <x v="0"/>
    <d v="2014-08-22T00:00:00"/>
    <n v="20.900000000000002"/>
    <n v="4.620000000000001"/>
    <n v="12.760000000000002"/>
    <n v="3.1292800000000005"/>
    <n v="0"/>
    <n v="3.1292800000000005"/>
  </r>
  <r>
    <x v="3"/>
    <x v="0"/>
    <d v="2014-08-23T00:00:00"/>
    <n v="25.85"/>
    <n v="4.8400000000000007"/>
    <n v="15.345000000000001"/>
    <n v="0"/>
    <n v="0"/>
    <n v="0"/>
  </r>
  <r>
    <x v="3"/>
    <x v="0"/>
    <d v="2014-08-24T00:00:00"/>
    <n v="23.760000000000005"/>
    <n v="13.970000000000002"/>
    <n v="18.865000000000002"/>
    <n v="0"/>
    <n v="0"/>
    <n v="0"/>
  </r>
  <r>
    <x v="3"/>
    <x v="0"/>
    <d v="2014-08-25T00:00:00"/>
    <n v="28.930000000000003"/>
    <n v="16.5"/>
    <n v="22.715000000000003"/>
    <n v="0"/>
    <n v="0"/>
    <n v="0"/>
  </r>
  <r>
    <x v="3"/>
    <x v="0"/>
    <d v="2014-08-26T00:00:00"/>
    <n v="25.740000000000006"/>
    <n v="11.990000000000002"/>
    <n v="18.865000000000002"/>
    <n v="0"/>
    <n v="0"/>
    <n v="0"/>
  </r>
  <r>
    <x v="3"/>
    <x v="0"/>
    <d v="2014-08-27T00:00:00"/>
    <n v="26.290000000000003"/>
    <n v="9.7900000000000009"/>
    <n v="18.040000000000003"/>
    <n v="0"/>
    <n v="0"/>
    <n v="0"/>
  </r>
  <r>
    <x v="3"/>
    <x v="0"/>
    <d v="2014-08-28T00:00:00"/>
    <n v="22.660000000000004"/>
    <n v="9.4600000000000009"/>
    <n v="16.060000000000002"/>
    <n v="0"/>
    <n v="0"/>
    <n v="0"/>
  </r>
  <r>
    <x v="3"/>
    <x v="0"/>
    <d v="2014-08-29T00:00:00"/>
    <n v="21.340000000000003"/>
    <n v="11.55"/>
    <n v="16.445"/>
    <n v="0.4470400000000001"/>
    <n v="0"/>
    <n v="0.4470400000000001"/>
  </r>
  <r>
    <x v="3"/>
    <x v="0"/>
    <d v="2014-08-30T00:00:00"/>
    <n v="21.01"/>
    <n v="6.2700000000000005"/>
    <n v="13.64"/>
    <n v="1.7881600000000004"/>
    <n v="29.337"/>
    <n v="31.125160000000001"/>
  </r>
  <r>
    <x v="3"/>
    <x v="0"/>
    <d v="2014-08-31T00:00:00"/>
    <n v="23.540000000000003"/>
    <n v="5.39"/>
    <n v="14.465000000000002"/>
    <n v="0"/>
    <n v="0"/>
    <n v="0"/>
  </r>
  <r>
    <x v="4"/>
    <x v="0"/>
    <d v="2014-09-01T00:00:00"/>
    <n v="27.720000000000002"/>
    <n v="4.4000000000000004"/>
    <n v="16.060000000000002"/>
    <n v="0"/>
    <n v="0"/>
    <n v="0"/>
  </r>
  <r>
    <x v="4"/>
    <x v="0"/>
    <d v="2014-09-02T00:00:00"/>
    <n v="31.57"/>
    <n v="7.7000000000000011"/>
    <n v="19.635000000000002"/>
    <n v="0"/>
    <n v="0"/>
    <n v="0"/>
  </r>
  <r>
    <x v="4"/>
    <x v="0"/>
    <d v="2014-09-03T00:00:00"/>
    <n v="32.010000000000005"/>
    <n v="9.0200000000000014"/>
    <n v="20.515000000000004"/>
    <n v="0"/>
    <n v="0"/>
    <n v="0"/>
  </r>
  <r>
    <x v="4"/>
    <x v="0"/>
    <d v="2014-09-04T00:00:00"/>
    <n v="30.250000000000004"/>
    <n v="16.610000000000003"/>
    <n v="23.430000000000003"/>
    <n v="0"/>
    <n v="0"/>
    <n v="0"/>
  </r>
  <r>
    <x v="4"/>
    <x v="0"/>
    <d v="2014-09-05T00:00:00"/>
    <n v="31.460000000000004"/>
    <n v="14.410000000000002"/>
    <n v="22.935000000000002"/>
    <n v="0"/>
    <n v="0"/>
    <n v="0"/>
  </r>
  <r>
    <x v="4"/>
    <x v="0"/>
    <d v="2014-09-06T00:00:00"/>
    <n v="33.330000000000005"/>
    <n v="13.750000000000002"/>
    <n v="23.540000000000003"/>
    <n v="0"/>
    <n v="0"/>
    <n v="0"/>
  </r>
  <r>
    <x v="4"/>
    <x v="0"/>
    <d v="2014-09-07T00:00:00"/>
    <n v="34.21"/>
    <n v="13.750000000000002"/>
    <n v="23.98"/>
    <n v="0"/>
    <n v="0"/>
    <n v="0"/>
  </r>
  <r>
    <x v="4"/>
    <x v="0"/>
    <d v="2014-09-08T00:00:00"/>
    <n v="33.330000000000005"/>
    <n v="15.400000000000002"/>
    <n v="24.365000000000002"/>
    <n v="0"/>
    <n v="0"/>
    <n v="0"/>
  </r>
  <r>
    <x v="4"/>
    <x v="0"/>
    <d v="2014-09-09T00:00:00"/>
    <n v="33.99"/>
    <n v="17.490000000000002"/>
    <n v="25.740000000000002"/>
    <n v="0.22352000000000005"/>
    <n v="0"/>
    <n v="0.22352000000000005"/>
  </r>
  <r>
    <x v="4"/>
    <x v="0"/>
    <d v="2014-09-10T00:00:00"/>
    <n v="34.430000000000007"/>
    <n v="13.750000000000002"/>
    <n v="24.090000000000003"/>
    <n v="0"/>
    <n v="0"/>
    <n v="0"/>
  </r>
  <r>
    <x v="4"/>
    <x v="0"/>
    <d v="2014-09-11T00:00:00"/>
    <n v="35.31"/>
    <n v="12.870000000000003"/>
    <n v="24.090000000000003"/>
    <n v="0"/>
    <n v="0"/>
    <n v="0"/>
  </r>
  <r>
    <x v="4"/>
    <x v="0"/>
    <d v="2014-09-12T00:00:00"/>
    <n v="34.870000000000005"/>
    <n v="13.420000000000002"/>
    <n v="24.145000000000003"/>
    <n v="0"/>
    <n v="0"/>
    <n v="0"/>
  </r>
  <r>
    <x v="4"/>
    <x v="0"/>
    <d v="2014-09-13T00:00:00"/>
    <n v="36.74"/>
    <n v="13.860000000000003"/>
    <n v="25.300000000000004"/>
    <n v="0"/>
    <n v="0"/>
    <n v="0"/>
  </r>
  <r>
    <x v="4"/>
    <x v="0"/>
    <d v="2014-09-14T00:00:00"/>
    <n v="39.269999999999996"/>
    <n v="15.950000000000001"/>
    <n v="27.61"/>
    <n v="0"/>
    <n v="0"/>
    <n v="0"/>
  </r>
  <r>
    <x v="4"/>
    <x v="0"/>
    <d v="2014-09-15T00:00:00"/>
    <n v="38.72"/>
    <n v="16.940000000000001"/>
    <n v="27.83"/>
    <n v="0"/>
    <n v="0"/>
    <n v="0"/>
  </r>
  <r>
    <x v="4"/>
    <x v="0"/>
    <d v="2014-09-16T00:00:00"/>
    <n v="38.61"/>
    <n v="18.920000000000002"/>
    <n v="28.765000000000001"/>
    <n v="0"/>
    <n v="0"/>
    <n v="0"/>
  </r>
  <r>
    <x v="4"/>
    <x v="0"/>
    <d v="2014-09-17T00:00:00"/>
    <n v="36.519999999999996"/>
    <n v="16.060000000000002"/>
    <n v="26.29"/>
    <n v="3.7998400000000001"/>
    <n v="0"/>
    <n v="3.7998400000000001"/>
  </r>
  <r>
    <x v="4"/>
    <x v="0"/>
    <d v="2014-09-18T00:00:00"/>
    <n v="21.450000000000003"/>
    <n v="7.370000000000001"/>
    <n v="14.410000000000002"/>
    <n v="30.622240000000005"/>
    <n v="0"/>
    <n v="30.622240000000005"/>
  </r>
  <r>
    <x v="4"/>
    <x v="0"/>
    <d v="2014-09-19T00:00:00"/>
    <n v="22.990000000000006"/>
    <n v="3.8500000000000005"/>
    <n v="13.420000000000003"/>
    <n v="11.846559999999998"/>
    <n v="0"/>
    <n v="11.846559999999998"/>
  </r>
  <r>
    <x v="4"/>
    <x v="0"/>
    <d v="2014-09-20T00:00:00"/>
    <n v="18.920000000000002"/>
    <n v="2.6400000000000006"/>
    <n v="10.780000000000001"/>
    <n v="7.5996800000000002"/>
    <n v="0"/>
    <n v="7.5996800000000002"/>
  </r>
  <r>
    <x v="4"/>
    <x v="0"/>
    <d v="2014-09-21T00:00:00"/>
    <n v="23.760000000000005"/>
    <n v="0.22000000000000008"/>
    <n v="11.990000000000002"/>
    <n v="0"/>
    <n v="0"/>
    <n v="0"/>
  </r>
  <r>
    <x v="4"/>
    <x v="0"/>
    <d v="2014-09-22T00:00:00"/>
    <n v="28.490000000000006"/>
    <n v="3.3000000000000003"/>
    <n v="15.895000000000003"/>
    <n v="0"/>
    <n v="0"/>
    <n v="0"/>
  </r>
  <r>
    <x v="4"/>
    <x v="0"/>
    <d v="2014-09-23T00:00:00"/>
    <n v="30.470000000000002"/>
    <n v="5.9399999999999995"/>
    <n v="18.205000000000002"/>
    <n v="0.89408000000000021"/>
    <n v="0"/>
    <n v="0.89408000000000021"/>
  </r>
  <r>
    <x v="4"/>
    <x v="0"/>
    <d v="2014-09-24T00:00:00"/>
    <n v="30.360000000000003"/>
    <n v="18.700000000000003"/>
    <n v="24.53"/>
    <n v="1.1176000000000001"/>
    <n v="0"/>
    <n v="1.1176000000000001"/>
  </r>
  <r>
    <x v="4"/>
    <x v="0"/>
    <d v="2014-09-25T00:00:00"/>
    <n v="27.720000000000002"/>
    <n v="10.340000000000002"/>
    <n v="19.03"/>
    <n v="0"/>
    <n v="0"/>
    <n v="0"/>
  </r>
  <r>
    <x v="4"/>
    <x v="0"/>
    <d v="2014-09-26T00:00:00"/>
    <m/>
    <m/>
    <s v=""/>
    <m/>
    <m/>
    <s v=""/>
  </r>
  <r>
    <x v="4"/>
    <x v="0"/>
    <d v="2014-09-27T00:00:00"/>
    <m/>
    <m/>
    <s v=""/>
    <m/>
    <m/>
    <s v=""/>
  </r>
  <r>
    <x v="4"/>
    <x v="0"/>
    <d v="2014-09-28T00:00:00"/>
    <m/>
    <m/>
    <s v=""/>
    <m/>
    <m/>
    <s v=""/>
  </r>
  <r>
    <x v="4"/>
    <x v="0"/>
    <d v="2014-09-29T00:00:00"/>
    <m/>
    <m/>
    <s v=""/>
    <m/>
    <m/>
    <s v=""/>
  </r>
  <r>
    <x v="4"/>
    <x v="0"/>
    <d v="2014-09-30T00:00:00"/>
    <m/>
    <m/>
    <s v=""/>
    <m/>
    <m/>
    <s v=""/>
  </r>
  <r>
    <x v="5"/>
    <x v="0"/>
    <d v="2014-10-01T00:00:00"/>
    <m/>
    <m/>
    <s v=""/>
    <m/>
    <m/>
    <s v=""/>
  </r>
  <r>
    <x v="5"/>
    <x v="0"/>
    <d v="2014-10-02T00:00:00"/>
    <m/>
    <m/>
    <s v=""/>
    <m/>
    <m/>
    <s v=""/>
  </r>
  <r>
    <x v="5"/>
    <x v="0"/>
    <d v="2014-10-03T00:00:00"/>
    <m/>
    <m/>
    <s v=""/>
    <m/>
    <m/>
    <s v=""/>
  </r>
  <r>
    <x v="5"/>
    <x v="0"/>
    <d v="2014-10-04T00:00:00"/>
    <m/>
    <m/>
    <s v=""/>
    <m/>
    <m/>
    <s v=""/>
  </r>
  <r>
    <x v="5"/>
    <x v="0"/>
    <d v="2014-10-05T00:00:00"/>
    <m/>
    <m/>
    <s v=""/>
    <m/>
    <m/>
    <s v=""/>
  </r>
  <r>
    <x v="5"/>
    <x v="0"/>
    <d v="2014-10-06T00:00:00"/>
    <m/>
    <m/>
    <s v=""/>
    <m/>
    <m/>
    <s v=""/>
  </r>
  <r>
    <x v="5"/>
    <x v="0"/>
    <d v="2014-10-07T00:00:00"/>
    <m/>
    <m/>
    <s v=""/>
    <m/>
    <m/>
    <s v=""/>
  </r>
  <r>
    <x v="5"/>
    <x v="0"/>
    <d v="2014-10-08T00:00:00"/>
    <m/>
    <m/>
    <s v=""/>
    <m/>
    <m/>
    <s v=""/>
  </r>
  <r>
    <x v="5"/>
    <x v="0"/>
    <d v="2014-10-09T00:00:00"/>
    <m/>
    <m/>
    <s v=""/>
    <m/>
    <m/>
    <s v=""/>
  </r>
  <r>
    <x v="5"/>
    <x v="0"/>
    <d v="2014-10-10T00:00:00"/>
    <m/>
    <m/>
    <s v=""/>
    <m/>
    <m/>
    <s v=""/>
  </r>
  <r>
    <x v="5"/>
    <x v="0"/>
    <d v="2014-10-11T00:00:00"/>
    <m/>
    <m/>
    <s v=""/>
    <m/>
    <m/>
    <s v=""/>
  </r>
  <r>
    <x v="5"/>
    <x v="0"/>
    <d v="2014-10-12T00:00:00"/>
    <m/>
    <m/>
    <s v=""/>
    <m/>
    <m/>
    <s v=""/>
  </r>
  <r>
    <x v="5"/>
    <x v="0"/>
    <d v="2014-10-13T00:00:00"/>
    <m/>
    <m/>
    <s v=""/>
    <m/>
    <m/>
    <s v=""/>
  </r>
  <r>
    <x v="5"/>
    <x v="0"/>
    <d v="2014-10-14T00:00:00"/>
    <m/>
    <m/>
    <s v=""/>
    <m/>
    <m/>
    <s v=""/>
  </r>
  <r>
    <x v="5"/>
    <x v="0"/>
    <d v="2014-10-15T00:00:00"/>
    <m/>
    <m/>
    <s v=""/>
    <m/>
    <m/>
    <s v=""/>
  </r>
  <r>
    <x v="5"/>
    <x v="0"/>
    <d v="2014-10-16T00:00:00"/>
    <m/>
    <m/>
    <s v=""/>
    <m/>
    <m/>
    <s v=""/>
  </r>
  <r>
    <x v="5"/>
    <x v="0"/>
    <d v="2014-10-17T00:00:00"/>
    <m/>
    <m/>
    <s v=""/>
    <m/>
    <m/>
    <s v=""/>
  </r>
  <r>
    <x v="5"/>
    <x v="0"/>
    <d v="2014-10-18T00:00:00"/>
    <m/>
    <m/>
    <s v=""/>
    <m/>
    <m/>
    <s v=""/>
  </r>
  <r>
    <x v="5"/>
    <x v="0"/>
    <d v="2014-10-19T00:00:00"/>
    <m/>
    <m/>
    <s v=""/>
    <m/>
    <m/>
    <s v=""/>
  </r>
  <r>
    <x v="5"/>
    <x v="0"/>
    <d v="2014-10-20T00:00:00"/>
    <m/>
    <m/>
    <s v=""/>
    <m/>
    <m/>
    <s v=""/>
  </r>
  <r>
    <x v="5"/>
    <x v="0"/>
    <d v="2014-10-21T00:00:00"/>
    <m/>
    <m/>
    <s v=""/>
    <m/>
    <m/>
    <s v=""/>
  </r>
  <r>
    <x v="5"/>
    <x v="0"/>
    <d v="2014-10-22T00:00:00"/>
    <m/>
    <m/>
    <s v=""/>
    <m/>
    <m/>
    <s v=""/>
  </r>
  <r>
    <x v="5"/>
    <x v="0"/>
    <d v="2014-10-23T00:00:00"/>
    <m/>
    <m/>
    <s v=""/>
    <m/>
    <m/>
    <s v=""/>
  </r>
  <r>
    <x v="5"/>
    <x v="0"/>
    <d v="2014-10-24T00:00:00"/>
    <m/>
    <m/>
    <s v=""/>
    <m/>
    <m/>
    <s v=""/>
  </r>
  <r>
    <x v="5"/>
    <x v="0"/>
    <d v="2014-10-25T00:00:00"/>
    <m/>
    <m/>
    <s v=""/>
    <m/>
    <m/>
    <s v=""/>
  </r>
  <r>
    <x v="5"/>
    <x v="0"/>
    <d v="2014-10-26T00:00:00"/>
    <m/>
    <m/>
    <s v=""/>
    <m/>
    <m/>
    <s v=""/>
  </r>
  <r>
    <x v="5"/>
    <x v="0"/>
    <d v="2014-10-27T00:00:00"/>
    <m/>
    <m/>
    <s v=""/>
    <m/>
    <m/>
    <s v=""/>
  </r>
  <r>
    <x v="5"/>
    <x v="0"/>
    <d v="2014-10-28T00:00:00"/>
    <m/>
    <m/>
    <s v=""/>
    <m/>
    <m/>
    <s v=""/>
  </r>
  <r>
    <x v="5"/>
    <x v="0"/>
    <d v="2014-10-29T00:00:00"/>
    <m/>
    <m/>
    <s v=""/>
    <m/>
    <m/>
    <s v=""/>
  </r>
  <r>
    <x v="5"/>
    <x v="0"/>
    <d v="2014-10-30T00:00:00"/>
    <m/>
    <m/>
    <s v=""/>
    <m/>
    <m/>
    <s v=""/>
  </r>
  <r>
    <x v="5"/>
    <x v="0"/>
    <d v="2014-10-31T00:00:00"/>
    <m/>
    <m/>
    <s v=""/>
    <m/>
    <m/>
    <s v=""/>
  </r>
  <r>
    <x v="6"/>
    <x v="0"/>
    <d v="2014-11-01T00:00:00"/>
    <m/>
    <m/>
    <s v=""/>
    <m/>
    <m/>
    <s v=""/>
  </r>
  <r>
    <x v="6"/>
    <x v="0"/>
    <d v="2014-11-02T00:00:00"/>
    <m/>
    <m/>
    <s v=""/>
    <m/>
    <m/>
    <s v=""/>
  </r>
  <r>
    <x v="6"/>
    <x v="0"/>
    <d v="2014-11-03T00:00:00"/>
    <m/>
    <m/>
    <s v=""/>
    <m/>
    <m/>
    <s v=""/>
  </r>
  <r>
    <x v="6"/>
    <x v="0"/>
    <d v="2014-11-04T00:00:00"/>
    <m/>
    <m/>
    <s v=""/>
    <m/>
    <m/>
    <s v=""/>
  </r>
  <r>
    <x v="6"/>
    <x v="0"/>
    <d v="2014-11-05T00:00:00"/>
    <m/>
    <m/>
    <s v=""/>
    <m/>
    <m/>
    <s v=""/>
  </r>
  <r>
    <x v="6"/>
    <x v="0"/>
    <d v="2014-11-06T00:00:00"/>
    <m/>
    <m/>
    <s v=""/>
    <m/>
    <m/>
    <s v=""/>
  </r>
  <r>
    <x v="6"/>
    <x v="0"/>
    <d v="2014-11-07T00:00:00"/>
    <m/>
    <m/>
    <s v=""/>
    <m/>
    <m/>
    <s v=""/>
  </r>
  <r>
    <x v="6"/>
    <x v="0"/>
    <d v="2014-11-08T00:00:00"/>
    <m/>
    <m/>
    <s v=""/>
    <m/>
    <m/>
    <s v=""/>
  </r>
  <r>
    <x v="6"/>
    <x v="0"/>
    <d v="2014-11-09T00:00:00"/>
    <m/>
    <m/>
    <s v=""/>
    <m/>
    <m/>
    <s v=""/>
  </r>
  <r>
    <x v="6"/>
    <x v="0"/>
    <d v="2014-11-10T00:00:00"/>
    <m/>
    <m/>
    <s v=""/>
    <m/>
    <m/>
    <s v=""/>
  </r>
  <r>
    <x v="6"/>
    <x v="0"/>
    <d v="2014-11-11T00:00:00"/>
    <m/>
    <m/>
    <s v=""/>
    <m/>
    <m/>
    <s v=""/>
  </r>
  <r>
    <x v="6"/>
    <x v="0"/>
    <d v="2014-11-12T00:00:00"/>
    <m/>
    <m/>
    <s v=""/>
    <m/>
    <m/>
    <s v=""/>
  </r>
  <r>
    <x v="6"/>
    <x v="0"/>
    <d v="2014-11-13T00:00:00"/>
    <m/>
    <m/>
    <s v=""/>
    <m/>
    <m/>
    <s v=""/>
  </r>
  <r>
    <x v="6"/>
    <x v="0"/>
    <d v="2014-11-14T00:00:00"/>
    <m/>
    <m/>
    <s v=""/>
    <m/>
    <m/>
    <s v=""/>
  </r>
  <r>
    <x v="6"/>
    <x v="0"/>
    <d v="2014-11-15T00:00:00"/>
    <m/>
    <m/>
    <s v=""/>
    <m/>
    <m/>
    <s v=""/>
  </r>
  <r>
    <x v="6"/>
    <x v="0"/>
    <d v="2014-11-16T00:00:00"/>
    <m/>
    <m/>
    <s v=""/>
    <m/>
    <m/>
    <s v=""/>
  </r>
  <r>
    <x v="6"/>
    <x v="0"/>
    <d v="2014-11-17T00:00:00"/>
    <m/>
    <m/>
    <s v=""/>
    <m/>
    <m/>
    <s v=""/>
  </r>
  <r>
    <x v="6"/>
    <x v="0"/>
    <d v="2014-11-18T00:00:00"/>
    <m/>
    <m/>
    <s v=""/>
    <m/>
    <m/>
    <s v=""/>
  </r>
  <r>
    <x v="6"/>
    <x v="0"/>
    <d v="2014-11-19T00:00:00"/>
    <m/>
    <m/>
    <s v=""/>
    <m/>
    <m/>
    <s v=""/>
  </r>
  <r>
    <x v="6"/>
    <x v="0"/>
    <d v="2014-11-20T00:00:00"/>
    <m/>
    <m/>
    <s v=""/>
    <m/>
    <m/>
    <s v=""/>
  </r>
  <r>
    <x v="6"/>
    <x v="0"/>
    <d v="2014-11-21T00:00:00"/>
    <m/>
    <m/>
    <s v=""/>
    <m/>
    <m/>
    <s v=""/>
  </r>
  <r>
    <x v="6"/>
    <x v="0"/>
    <d v="2014-11-22T00:00:00"/>
    <m/>
    <m/>
    <s v=""/>
    <m/>
    <m/>
    <s v=""/>
  </r>
  <r>
    <x v="6"/>
    <x v="0"/>
    <d v="2014-11-23T00:00:00"/>
    <m/>
    <m/>
    <s v=""/>
    <m/>
    <m/>
    <s v=""/>
  </r>
  <r>
    <x v="6"/>
    <x v="0"/>
    <d v="2014-11-24T00:00:00"/>
    <m/>
    <m/>
    <s v=""/>
    <m/>
    <m/>
    <s v=""/>
  </r>
  <r>
    <x v="6"/>
    <x v="0"/>
    <d v="2014-11-25T00:00:00"/>
    <m/>
    <m/>
    <s v=""/>
    <m/>
    <m/>
    <s v=""/>
  </r>
  <r>
    <x v="6"/>
    <x v="0"/>
    <d v="2014-11-26T00:00:00"/>
    <m/>
    <m/>
    <s v=""/>
    <m/>
    <m/>
    <s v=""/>
  </r>
  <r>
    <x v="6"/>
    <x v="0"/>
    <d v="2014-11-27T00:00:00"/>
    <m/>
    <m/>
    <s v=""/>
    <m/>
    <m/>
    <s v=""/>
  </r>
  <r>
    <x v="6"/>
    <x v="0"/>
    <d v="2014-11-28T00:00:00"/>
    <m/>
    <m/>
    <s v=""/>
    <m/>
    <m/>
    <s v=""/>
  </r>
  <r>
    <x v="6"/>
    <x v="0"/>
    <d v="2014-11-29T00:00:00"/>
    <m/>
    <m/>
    <s v=""/>
    <m/>
    <m/>
    <s v=""/>
  </r>
  <r>
    <x v="6"/>
    <x v="0"/>
    <d v="2014-11-30T00:00:00"/>
    <m/>
    <m/>
    <s v=""/>
    <m/>
    <m/>
    <s v=""/>
  </r>
  <r>
    <x v="7"/>
    <x v="0"/>
    <d v="2014-12-01T00:00:00"/>
    <m/>
    <m/>
    <s v=""/>
    <m/>
    <m/>
    <s v=""/>
  </r>
  <r>
    <x v="7"/>
    <x v="0"/>
    <d v="2014-12-02T00:00:00"/>
    <m/>
    <m/>
    <s v=""/>
    <m/>
    <m/>
    <s v=""/>
  </r>
  <r>
    <x v="7"/>
    <x v="0"/>
    <d v="2014-12-03T00:00:00"/>
    <m/>
    <m/>
    <s v=""/>
    <m/>
    <m/>
    <s v=""/>
  </r>
  <r>
    <x v="7"/>
    <x v="0"/>
    <d v="2014-12-04T00:00:00"/>
    <m/>
    <m/>
    <s v=""/>
    <m/>
    <m/>
    <s v=""/>
  </r>
  <r>
    <x v="7"/>
    <x v="0"/>
    <d v="2014-12-05T00:00:00"/>
    <m/>
    <m/>
    <s v=""/>
    <m/>
    <m/>
    <s v=""/>
  </r>
  <r>
    <x v="7"/>
    <x v="0"/>
    <d v="2014-12-06T00:00:00"/>
    <m/>
    <m/>
    <s v=""/>
    <m/>
    <m/>
    <s v=""/>
  </r>
  <r>
    <x v="7"/>
    <x v="0"/>
    <d v="2014-12-07T00:00:00"/>
    <m/>
    <m/>
    <s v=""/>
    <m/>
    <m/>
    <s v=""/>
  </r>
  <r>
    <x v="7"/>
    <x v="0"/>
    <d v="2014-12-08T00:00:00"/>
    <m/>
    <m/>
    <s v=""/>
    <m/>
    <m/>
    <s v=""/>
  </r>
  <r>
    <x v="7"/>
    <x v="0"/>
    <d v="2014-12-09T00:00:00"/>
    <m/>
    <m/>
    <s v=""/>
    <m/>
    <m/>
    <s v=""/>
  </r>
  <r>
    <x v="7"/>
    <x v="0"/>
    <d v="2014-12-10T00:00:00"/>
    <m/>
    <m/>
    <s v=""/>
    <m/>
    <m/>
    <s v=""/>
  </r>
  <r>
    <x v="7"/>
    <x v="0"/>
    <d v="2014-12-11T00:00:00"/>
    <m/>
    <m/>
    <s v=""/>
    <m/>
    <m/>
    <s v=""/>
  </r>
  <r>
    <x v="7"/>
    <x v="0"/>
    <d v="2014-12-12T00:00:00"/>
    <m/>
    <m/>
    <s v=""/>
    <m/>
    <m/>
    <s v=""/>
  </r>
  <r>
    <x v="7"/>
    <x v="0"/>
    <d v="2014-12-13T00:00:00"/>
    <m/>
    <m/>
    <s v=""/>
    <m/>
    <m/>
    <s v=""/>
  </r>
  <r>
    <x v="7"/>
    <x v="0"/>
    <d v="2014-12-14T00:00:00"/>
    <m/>
    <m/>
    <s v=""/>
    <m/>
    <m/>
    <s v=""/>
  </r>
  <r>
    <x v="7"/>
    <x v="0"/>
    <d v="2014-12-15T00:00:00"/>
    <m/>
    <m/>
    <s v=""/>
    <m/>
    <m/>
    <s v=""/>
  </r>
  <r>
    <x v="7"/>
    <x v="0"/>
    <d v="2014-12-16T00:00:00"/>
    <m/>
    <m/>
    <s v=""/>
    <m/>
    <m/>
    <s v=""/>
  </r>
  <r>
    <x v="7"/>
    <x v="0"/>
    <d v="2014-12-17T00:00:00"/>
    <m/>
    <m/>
    <s v=""/>
    <m/>
    <m/>
    <s v=""/>
  </r>
  <r>
    <x v="7"/>
    <x v="0"/>
    <d v="2014-12-18T00:00:00"/>
    <m/>
    <m/>
    <s v=""/>
    <m/>
    <m/>
    <s v=""/>
  </r>
  <r>
    <x v="7"/>
    <x v="0"/>
    <d v="2014-12-19T00:00:00"/>
    <m/>
    <m/>
    <s v=""/>
    <m/>
    <m/>
    <s v=""/>
  </r>
  <r>
    <x v="7"/>
    <x v="0"/>
    <d v="2014-12-20T00:00:00"/>
    <m/>
    <m/>
    <s v=""/>
    <m/>
    <m/>
    <s v=""/>
  </r>
  <r>
    <x v="7"/>
    <x v="0"/>
    <d v="2014-12-21T00:00:00"/>
    <m/>
    <m/>
    <s v=""/>
    <m/>
    <m/>
    <s v=""/>
  </r>
  <r>
    <x v="7"/>
    <x v="0"/>
    <d v="2014-12-22T00:00:00"/>
    <m/>
    <m/>
    <s v=""/>
    <m/>
    <m/>
    <s v=""/>
  </r>
  <r>
    <x v="7"/>
    <x v="0"/>
    <d v="2014-12-23T00:00:00"/>
    <m/>
    <m/>
    <s v=""/>
    <m/>
    <m/>
    <s v=""/>
  </r>
  <r>
    <x v="7"/>
    <x v="0"/>
    <d v="2014-12-24T00:00:00"/>
    <m/>
    <m/>
    <s v=""/>
    <m/>
    <m/>
    <s v=""/>
  </r>
  <r>
    <x v="7"/>
    <x v="0"/>
    <d v="2014-12-25T00:00:00"/>
    <m/>
    <m/>
    <s v=""/>
    <m/>
    <m/>
    <s v=""/>
  </r>
  <r>
    <x v="7"/>
    <x v="0"/>
    <d v="2014-12-26T00:00:00"/>
    <m/>
    <m/>
    <s v=""/>
    <m/>
    <m/>
    <s v=""/>
  </r>
  <r>
    <x v="7"/>
    <x v="0"/>
    <d v="2014-12-27T00:00:00"/>
    <m/>
    <m/>
    <s v=""/>
    <m/>
    <m/>
    <s v=""/>
  </r>
  <r>
    <x v="7"/>
    <x v="0"/>
    <d v="2014-12-28T00:00:00"/>
    <m/>
    <m/>
    <s v=""/>
    <m/>
    <m/>
    <s v=""/>
  </r>
  <r>
    <x v="7"/>
    <x v="0"/>
    <d v="2014-12-29T00:00:00"/>
    <m/>
    <m/>
    <s v=""/>
    <m/>
    <m/>
    <s v=""/>
  </r>
  <r>
    <x v="7"/>
    <x v="0"/>
    <d v="2014-12-30T00:00:00"/>
    <m/>
    <m/>
    <s v=""/>
    <m/>
    <m/>
    <s v=""/>
  </r>
  <r>
    <x v="7"/>
    <x v="0"/>
    <d v="2014-12-31T00:00:00"/>
    <m/>
    <m/>
    <s v=""/>
    <m/>
    <m/>
    <s v=""/>
  </r>
  <r>
    <x v="8"/>
    <x v="1"/>
    <d v="2015-01-01T00:00:00"/>
    <m/>
    <m/>
    <s v=""/>
    <m/>
    <m/>
    <s v=""/>
  </r>
  <r>
    <x v="8"/>
    <x v="1"/>
    <d v="2015-01-02T00:00:00"/>
    <m/>
    <m/>
    <s v=""/>
    <m/>
    <m/>
    <s v=""/>
  </r>
  <r>
    <x v="8"/>
    <x v="1"/>
    <d v="2015-01-03T00:00:00"/>
    <m/>
    <m/>
    <s v=""/>
    <m/>
    <m/>
    <s v=""/>
  </r>
  <r>
    <x v="8"/>
    <x v="1"/>
    <d v="2015-01-04T00:00:00"/>
    <m/>
    <m/>
    <s v=""/>
    <m/>
    <m/>
    <s v=""/>
  </r>
  <r>
    <x v="8"/>
    <x v="1"/>
    <d v="2015-01-05T00:00:00"/>
    <m/>
    <m/>
    <s v=""/>
    <m/>
    <m/>
    <s v=""/>
  </r>
  <r>
    <x v="8"/>
    <x v="1"/>
    <d v="2015-01-06T00:00:00"/>
    <m/>
    <m/>
    <s v=""/>
    <m/>
    <m/>
    <s v=""/>
  </r>
  <r>
    <x v="8"/>
    <x v="1"/>
    <d v="2015-01-07T00:00:00"/>
    <m/>
    <m/>
    <s v=""/>
    <m/>
    <m/>
    <s v=""/>
  </r>
  <r>
    <x v="8"/>
    <x v="1"/>
    <d v="2015-01-08T00:00:00"/>
    <m/>
    <m/>
    <s v=""/>
    <m/>
    <m/>
    <s v=""/>
  </r>
  <r>
    <x v="8"/>
    <x v="1"/>
    <d v="2015-01-09T00:00:00"/>
    <m/>
    <m/>
    <s v=""/>
    <m/>
    <m/>
    <s v=""/>
  </r>
  <r>
    <x v="8"/>
    <x v="1"/>
    <d v="2015-01-10T00:00:00"/>
    <m/>
    <m/>
    <s v=""/>
    <m/>
    <m/>
    <s v=""/>
  </r>
  <r>
    <x v="8"/>
    <x v="1"/>
    <d v="2015-01-11T00:00:00"/>
    <m/>
    <m/>
    <s v=""/>
    <m/>
    <m/>
    <s v=""/>
  </r>
  <r>
    <x v="8"/>
    <x v="1"/>
    <d v="2015-01-12T00:00:00"/>
    <m/>
    <m/>
    <s v=""/>
    <m/>
    <m/>
    <s v=""/>
  </r>
  <r>
    <x v="8"/>
    <x v="1"/>
    <d v="2015-01-13T00:00:00"/>
    <m/>
    <m/>
    <s v=""/>
    <m/>
    <m/>
    <s v=""/>
  </r>
  <r>
    <x v="8"/>
    <x v="1"/>
    <d v="2015-01-14T00:00:00"/>
    <m/>
    <m/>
    <s v=""/>
    <m/>
    <m/>
    <s v=""/>
  </r>
  <r>
    <x v="8"/>
    <x v="1"/>
    <d v="2015-01-15T00:00:00"/>
    <m/>
    <m/>
    <s v=""/>
    <m/>
    <m/>
    <s v=""/>
  </r>
  <r>
    <x v="8"/>
    <x v="1"/>
    <d v="2015-01-16T00:00:00"/>
    <m/>
    <m/>
    <s v=""/>
    <m/>
    <m/>
    <s v=""/>
  </r>
  <r>
    <x v="8"/>
    <x v="1"/>
    <d v="2015-01-17T00:00:00"/>
    <m/>
    <m/>
    <s v=""/>
    <m/>
    <m/>
    <s v=""/>
  </r>
  <r>
    <x v="8"/>
    <x v="1"/>
    <d v="2015-01-18T00:00:00"/>
    <m/>
    <m/>
    <s v=""/>
    <m/>
    <m/>
    <s v=""/>
  </r>
  <r>
    <x v="8"/>
    <x v="1"/>
    <d v="2015-01-19T00:00:00"/>
    <m/>
    <m/>
    <s v=""/>
    <m/>
    <m/>
    <s v=""/>
  </r>
  <r>
    <x v="8"/>
    <x v="1"/>
    <d v="2015-01-20T00:00:00"/>
    <m/>
    <m/>
    <s v=""/>
    <m/>
    <m/>
    <s v=""/>
  </r>
  <r>
    <x v="8"/>
    <x v="1"/>
    <d v="2015-01-21T00:00:00"/>
    <m/>
    <m/>
    <s v=""/>
    <m/>
    <m/>
    <s v=""/>
  </r>
  <r>
    <x v="8"/>
    <x v="1"/>
    <d v="2015-01-22T00:00:00"/>
    <m/>
    <m/>
    <s v=""/>
    <m/>
    <m/>
    <s v=""/>
  </r>
  <r>
    <x v="8"/>
    <x v="1"/>
    <d v="2015-01-23T00:00:00"/>
    <m/>
    <m/>
    <s v=""/>
    <m/>
    <m/>
    <s v=""/>
  </r>
  <r>
    <x v="8"/>
    <x v="1"/>
    <d v="2015-01-24T00:00:00"/>
    <m/>
    <m/>
    <s v=""/>
    <m/>
    <m/>
    <s v=""/>
  </r>
  <r>
    <x v="8"/>
    <x v="1"/>
    <d v="2015-01-25T00:00:00"/>
    <m/>
    <m/>
    <s v=""/>
    <m/>
    <m/>
    <s v=""/>
  </r>
  <r>
    <x v="8"/>
    <x v="1"/>
    <d v="2015-01-26T00:00:00"/>
    <m/>
    <m/>
    <s v=""/>
    <m/>
    <m/>
    <s v=""/>
  </r>
  <r>
    <x v="8"/>
    <x v="1"/>
    <d v="2015-01-27T00:00:00"/>
    <m/>
    <m/>
    <s v=""/>
    <m/>
    <m/>
    <s v=""/>
  </r>
  <r>
    <x v="8"/>
    <x v="1"/>
    <d v="2015-01-28T00:00:00"/>
    <m/>
    <m/>
    <s v=""/>
    <m/>
    <m/>
    <s v=""/>
  </r>
  <r>
    <x v="8"/>
    <x v="1"/>
    <d v="2015-01-29T00:00:00"/>
    <m/>
    <m/>
    <s v=""/>
    <m/>
    <m/>
    <s v=""/>
  </r>
  <r>
    <x v="8"/>
    <x v="1"/>
    <d v="2015-01-30T00:00:00"/>
    <m/>
    <m/>
    <s v=""/>
    <m/>
    <m/>
    <s v=""/>
  </r>
  <r>
    <x v="8"/>
    <x v="1"/>
    <d v="2015-01-31T00:00:00"/>
    <m/>
    <m/>
    <s v=""/>
    <m/>
    <m/>
    <s v=""/>
  </r>
  <r>
    <x v="9"/>
    <x v="1"/>
    <d v="2015-02-01T00:00:00"/>
    <m/>
    <m/>
    <s v=""/>
    <m/>
    <m/>
    <s v=""/>
  </r>
  <r>
    <x v="9"/>
    <x v="1"/>
    <d v="2015-02-02T00:00:00"/>
    <m/>
    <m/>
    <s v=""/>
    <m/>
    <m/>
    <s v=""/>
  </r>
  <r>
    <x v="9"/>
    <x v="1"/>
    <d v="2015-02-03T00:00:00"/>
    <m/>
    <m/>
    <s v=""/>
    <m/>
    <m/>
    <s v=""/>
  </r>
  <r>
    <x v="9"/>
    <x v="1"/>
    <d v="2015-02-04T00:00:00"/>
    <m/>
    <m/>
    <s v=""/>
    <m/>
    <m/>
    <s v=""/>
  </r>
  <r>
    <x v="9"/>
    <x v="1"/>
    <d v="2015-02-05T00:00:00"/>
    <m/>
    <m/>
    <s v=""/>
    <m/>
    <m/>
    <s v=""/>
  </r>
  <r>
    <x v="9"/>
    <x v="1"/>
    <d v="2015-02-06T00:00:00"/>
    <m/>
    <m/>
    <s v=""/>
    <m/>
    <m/>
    <s v=""/>
  </r>
  <r>
    <x v="9"/>
    <x v="1"/>
    <d v="2015-02-07T00:00:00"/>
    <m/>
    <m/>
    <s v=""/>
    <m/>
    <m/>
    <s v=""/>
  </r>
  <r>
    <x v="9"/>
    <x v="1"/>
    <d v="2015-02-08T00:00:00"/>
    <m/>
    <m/>
    <s v=""/>
    <m/>
    <m/>
    <s v=""/>
  </r>
  <r>
    <x v="9"/>
    <x v="1"/>
    <d v="2015-02-09T00:00:00"/>
    <m/>
    <m/>
    <s v=""/>
    <m/>
    <m/>
    <s v=""/>
  </r>
  <r>
    <x v="9"/>
    <x v="1"/>
    <d v="2015-02-10T00:00:00"/>
    <m/>
    <m/>
    <s v=""/>
    <m/>
    <m/>
    <s v=""/>
  </r>
  <r>
    <x v="9"/>
    <x v="1"/>
    <d v="2015-02-11T00:00:00"/>
    <m/>
    <m/>
    <s v=""/>
    <m/>
    <m/>
    <s v=""/>
  </r>
  <r>
    <x v="9"/>
    <x v="1"/>
    <d v="2015-02-12T00:00:00"/>
    <m/>
    <m/>
    <s v=""/>
    <m/>
    <m/>
    <s v=""/>
  </r>
  <r>
    <x v="9"/>
    <x v="1"/>
    <d v="2015-02-13T00:00:00"/>
    <m/>
    <m/>
    <s v=""/>
    <m/>
    <m/>
    <s v=""/>
  </r>
  <r>
    <x v="9"/>
    <x v="1"/>
    <d v="2015-02-14T00:00:00"/>
    <m/>
    <m/>
    <s v=""/>
    <m/>
    <m/>
    <s v=""/>
  </r>
  <r>
    <x v="9"/>
    <x v="1"/>
    <d v="2015-02-15T00:00:00"/>
    <m/>
    <m/>
    <s v=""/>
    <m/>
    <m/>
    <s v=""/>
  </r>
  <r>
    <x v="9"/>
    <x v="1"/>
    <d v="2015-02-16T00:00:00"/>
    <m/>
    <m/>
    <s v=""/>
    <m/>
    <m/>
    <s v=""/>
  </r>
  <r>
    <x v="9"/>
    <x v="1"/>
    <d v="2015-02-17T00:00:00"/>
    <m/>
    <m/>
    <s v=""/>
    <m/>
    <m/>
    <s v=""/>
  </r>
  <r>
    <x v="9"/>
    <x v="1"/>
    <d v="2015-02-18T00:00:00"/>
    <m/>
    <m/>
    <s v=""/>
    <m/>
    <m/>
    <s v=""/>
  </r>
  <r>
    <x v="9"/>
    <x v="1"/>
    <d v="2015-02-19T00:00:00"/>
    <m/>
    <m/>
    <s v=""/>
    <m/>
    <m/>
    <s v=""/>
  </r>
  <r>
    <x v="9"/>
    <x v="1"/>
    <d v="2015-02-20T00:00:00"/>
    <m/>
    <m/>
    <s v=""/>
    <m/>
    <m/>
    <s v=""/>
  </r>
  <r>
    <x v="9"/>
    <x v="1"/>
    <d v="2015-02-21T00:00:00"/>
    <m/>
    <m/>
    <s v=""/>
    <m/>
    <m/>
    <s v=""/>
  </r>
  <r>
    <x v="9"/>
    <x v="1"/>
    <d v="2015-02-22T00:00:00"/>
    <m/>
    <m/>
    <s v=""/>
    <m/>
    <m/>
    <s v=""/>
  </r>
  <r>
    <x v="9"/>
    <x v="1"/>
    <d v="2015-02-23T00:00:00"/>
    <m/>
    <m/>
    <s v=""/>
    <m/>
    <m/>
    <s v=""/>
  </r>
  <r>
    <x v="9"/>
    <x v="1"/>
    <d v="2015-02-24T00:00:00"/>
    <m/>
    <m/>
    <s v=""/>
    <m/>
    <m/>
    <s v=""/>
  </r>
  <r>
    <x v="9"/>
    <x v="1"/>
    <d v="2015-02-25T00:00:00"/>
    <m/>
    <m/>
    <s v=""/>
    <m/>
    <m/>
    <s v=""/>
  </r>
  <r>
    <x v="9"/>
    <x v="1"/>
    <d v="2015-02-26T00:00:00"/>
    <m/>
    <m/>
    <s v=""/>
    <m/>
    <m/>
    <s v=""/>
  </r>
  <r>
    <x v="9"/>
    <x v="1"/>
    <d v="2015-02-27T00:00:00"/>
    <m/>
    <m/>
    <s v=""/>
    <m/>
    <m/>
    <s v=""/>
  </r>
  <r>
    <x v="9"/>
    <x v="1"/>
    <d v="2015-02-28T00:00:00"/>
    <m/>
    <m/>
    <s v=""/>
    <m/>
    <m/>
    <s v=""/>
  </r>
  <r>
    <x v="10"/>
    <x v="1"/>
    <d v="2015-03-01T00:00:00"/>
    <m/>
    <m/>
    <s v=""/>
    <m/>
    <m/>
    <s v=""/>
  </r>
  <r>
    <x v="10"/>
    <x v="1"/>
    <d v="2015-03-02T00:00:00"/>
    <m/>
    <m/>
    <s v=""/>
    <m/>
    <m/>
    <s v=""/>
  </r>
  <r>
    <x v="10"/>
    <x v="1"/>
    <d v="2015-03-03T00:00:00"/>
    <m/>
    <m/>
    <s v=""/>
    <m/>
    <m/>
    <s v=""/>
  </r>
  <r>
    <x v="10"/>
    <x v="1"/>
    <d v="2015-03-04T00:00:00"/>
    <m/>
    <m/>
    <s v=""/>
    <m/>
    <m/>
    <s v=""/>
  </r>
  <r>
    <x v="10"/>
    <x v="1"/>
    <d v="2015-03-05T00:00:00"/>
    <m/>
    <m/>
    <s v=""/>
    <m/>
    <m/>
    <s v=""/>
  </r>
  <r>
    <x v="10"/>
    <x v="1"/>
    <d v="2015-03-06T00:00:00"/>
    <m/>
    <m/>
    <s v=""/>
    <m/>
    <m/>
    <s v=""/>
  </r>
  <r>
    <x v="10"/>
    <x v="1"/>
    <d v="2015-03-07T00:00:00"/>
    <m/>
    <m/>
    <s v=""/>
    <m/>
    <m/>
    <s v=""/>
  </r>
  <r>
    <x v="10"/>
    <x v="1"/>
    <d v="2015-03-08T00:00:00"/>
    <m/>
    <m/>
    <s v=""/>
    <m/>
    <m/>
    <s v=""/>
  </r>
  <r>
    <x v="10"/>
    <x v="1"/>
    <d v="2015-03-09T00:00:00"/>
    <m/>
    <m/>
    <s v=""/>
    <m/>
    <m/>
    <s v=""/>
  </r>
  <r>
    <x v="10"/>
    <x v="1"/>
    <d v="2015-03-10T00:00:00"/>
    <m/>
    <m/>
    <s v=""/>
    <m/>
    <m/>
    <s v=""/>
  </r>
  <r>
    <x v="10"/>
    <x v="1"/>
    <d v="2015-03-11T00:00:00"/>
    <m/>
    <m/>
    <s v=""/>
    <m/>
    <m/>
    <s v=""/>
  </r>
  <r>
    <x v="10"/>
    <x v="1"/>
    <d v="2015-03-12T00:00:00"/>
    <m/>
    <m/>
    <s v=""/>
    <m/>
    <m/>
    <s v=""/>
  </r>
  <r>
    <x v="10"/>
    <x v="1"/>
    <d v="2015-03-13T00:00:00"/>
    <m/>
    <m/>
    <s v=""/>
    <m/>
    <m/>
    <s v=""/>
  </r>
  <r>
    <x v="10"/>
    <x v="1"/>
    <d v="2015-03-14T00:00:00"/>
    <m/>
    <m/>
    <s v=""/>
    <m/>
    <m/>
    <s v=""/>
  </r>
  <r>
    <x v="10"/>
    <x v="1"/>
    <d v="2015-03-15T00:00:00"/>
    <m/>
    <m/>
    <s v=""/>
    <m/>
    <m/>
    <s v=""/>
  </r>
  <r>
    <x v="10"/>
    <x v="1"/>
    <d v="2015-03-16T00:00:00"/>
    <m/>
    <m/>
    <s v=""/>
    <m/>
    <m/>
    <s v=""/>
  </r>
  <r>
    <x v="10"/>
    <x v="1"/>
    <d v="2015-03-17T00:00:00"/>
    <m/>
    <m/>
    <s v=""/>
    <m/>
    <m/>
    <s v=""/>
  </r>
  <r>
    <x v="10"/>
    <x v="1"/>
    <d v="2015-03-18T00:00:00"/>
    <m/>
    <m/>
    <s v=""/>
    <m/>
    <m/>
    <s v=""/>
  </r>
  <r>
    <x v="10"/>
    <x v="1"/>
    <d v="2015-03-19T00:00:00"/>
    <m/>
    <m/>
    <s v=""/>
    <m/>
    <m/>
    <s v=""/>
  </r>
  <r>
    <x v="10"/>
    <x v="1"/>
    <d v="2015-03-20T00:00:00"/>
    <m/>
    <m/>
    <s v=""/>
    <m/>
    <m/>
    <s v=""/>
  </r>
  <r>
    <x v="10"/>
    <x v="1"/>
    <d v="2015-03-21T00:00:00"/>
    <m/>
    <m/>
    <s v=""/>
    <m/>
    <m/>
    <s v=""/>
  </r>
  <r>
    <x v="10"/>
    <x v="1"/>
    <d v="2015-03-22T00:00:00"/>
    <m/>
    <m/>
    <s v=""/>
    <m/>
    <m/>
    <s v=""/>
  </r>
  <r>
    <x v="10"/>
    <x v="1"/>
    <d v="2015-03-23T00:00:00"/>
    <m/>
    <m/>
    <s v=""/>
    <m/>
    <m/>
    <s v=""/>
  </r>
  <r>
    <x v="10"/>
    <x v="1"/>
    <d v="2015-03-24T00:00:00"/>
    <m/>
    <m/>
    <s v=""/>
    <m/>
    <m/>
    <s v=""/>
  </r>
  <r>
    <x v="10"/>
    <x v="1"/>
    <d v="2015-03-25T00:00:00"/>
    <m/>
    <m/>
    <s v=""/>
    <m/>
    <m/>
    <s v=""/>
  </r>
  <r>
    <x v="10"/>
    <x v="1"/>
    <d v="2015-03-26T00:00:00"/>
    <m/>
    <m/>
    <s v=""/>
    <m/>
    <m/>
    <s v=""/>
  </r>
  <r>
    <x v="10"/>
    <x v="1"/>
    <d v="2015-03-27T00:00:00"/>
    <m/>
    <m/>
    <s v=""/>
    <m/>
    <m/>
    <s v=""/>
  </r>
  <r>
    <x v="10"/>
    <x v="1"/>
    <d v="2015-03-28T00:00:00"/>
    <m/>
    <m/>
    <s v=""/>
    <m/>
    <m/>
    <s v=""/>
  </r>
  <r>
    <x v="10"/>
    <x v="1"/>
    <d v="2015-03-29T00:00:00"/>
    <m/>
    <m/>
    <s v=""/>
    <m/>
    <m/>
    <s v=""/>
  </r>
  <r>
    <x v="10"/>
    <x v="1"/>
    <d v="2015-03-30T00:00:00"/>
    <m/>
    <m/>
    <s v=""/>
    <m/>
    <m/>
    <s v=""/>
  </r>
  <r>
    <x v="10"/>
    <x v="1"/>
    <d v="2015-03-31T00:00:00"/>
    <m/>
    <m/>
    <s v=""/>
    <m/>
    <m/>
    <s v=""/>
  </r>
  <r>
    <x v="11"/>
    <x v="1"/>
    <d v="2015-04-01T00:00:00"/>
    <m/>
    <m/>
    <s v=""/>
    <m/>
    <m/>
    <s v=""/>
  </r>
  <r>
    <x v="11"/>
    <x v="1"/>
    <d v="2015-04-02T00:00:00"/>
    <m/>
    <m/>
    <s v=""/>
    <m/>
    <m/>
    <s v=""/>
  </r>
  <r>
    <x v="11"/>
    <x v="1"/>
    <d v="2015-04-03T00:00:00"/>
    <m/>
    <m/>
    <s v=""/>
    <m/>
    <m/>
    <s v=""/>
  </r>
  <r>
    <x v="11"/>
    <x v="1"/>
    <d v="2015-04-04T00:00:00"/>
    <m/>
    <m/>
    <s v=""/>
    <m/>
    <m/>
    <s v=""/>
  </r>
  <r>
    <x v="11"/>
    <x v="1"/>
    <d v="2015-04-05T00:00:00"/>
    <m/>
    <m/>
    <s v=""/>
    <m/>
    <m/>
    <s v=""/>
  </r>
  <r>
    <x v="11"/>
    <x v="1"/>
    <d v="2015-04-06T00:00:00"/>
    <m/>
    <m/>
    <s v=""/>
    <m/>
    <m/>
    <s v=""/>
  </r>
  <r>
    <x v="11"/>
    <x v="1"/>
    <d v="2015-04-07T00:00:00"/>
    <m/>
    <m/>
    <s v=""/>
    <m/>
    <m/>
    <s v=""/>
  </r>
  <r>
    <x v="11"/>
    <x v="1"/>
    <d v="2015-04-08T00:00:00"/>
    <m/>
    <m/>
    <s v=""/>
    <m/>
    <m/>
    <s v=""/>
  </r>
  <r>
    <x v="11"/>
    <x v="1"/>
    <d v="2015-04-09T00:00:00"/>
    <m/>
    <m/>
    <s v=""/>
    <m/>
    <m/>
    <s v=""/>
  </r>
  <r>
    <x v="11"/>
    <x v="1"/>
    <d v="2015-04-10T00:00:00"/>
    <m/>
    <m/>
    <s v=""/>
    <m/>
    <m/>
    <s v=""/>
  </r>
  <r>
    <x v="11"/>
    <x v="1"/>
    <d v="2015-04-11T00:00:00"/>
    <m/>
    <m/>
    <s v=""/>
    <m/>
    <m/>
    <s v=""/>
  </r>
  <r>
    <x v="11"/>
    <x v="1"/>
    <d v="2015-04-12T00:00:00"/>
    <m/>
    <m/>
    <s v=""/>
    <m/>
    <m/>
    <s v=""/>
  </r>
  <r>
    <x v="11"/>
    <x v="1"/>
    <d v="2015-04-13T00:00:00"/>
    <m/>
    <m/>
    <s v=""/>
    <m/>
    <m/>
    <s v=""/>
  </r>
  <r>
    <x v="11"/>
    <x v="1"/>
    <d v="2015-04-14T00:00:00"/>
    <m/>
    <m/>
    <s v=""/>
    <m/>
    <m/>
    <s v=""/>
  </r>
  <r>
    <x v="11"/>
    <x v="1"/>
    <d v="2015-04-15T00:00:00"/>
    <m/>
    <m/>
    <s v=""/>
    <m/>
    <m/>
    <s v=""/>
  </r>
  <r>
    <x v="11"/>
    <x v="1"/>
    <d v="2015-04-16T00:00:00"/>
    <m/>
    <m/>
    <s v=""/>
    <m/>
    <m/>
    <s v=""/>
  </r>
  <r>
    <x v="11"/>
    <x v="1"/>
    <d v="2015-04-17T00:00:00"/>
    <m/>
    <m/>
    <s v=""/>
    <m/>
    <m/>
    <s v=""/>
  </r>
  <r>
    <x v="11"/>
    <x v="1"/>
    <d v="2015-04-18T00:00:00"/>
    <m/>
    <m/>
    <s v=""/>
    <m/>
    <m/>
    <s v=""/>
  </r>
  <r>
    <x v="11"/>
    <x v="1"/>
    <d v="2015-04-19T00:00:00"/>
    <m/>
    <m/>
    <s v=""/>
    <m/>
    <m/>
    <s v=""/>
  </r>
  <r>
    <x v="11"/>
    <x v="1"/>
    <d v="2015-04-20T00:00:00"/>
    <m/>
    <m/>
    <s v=""/>
    <m/>
    <m/>
    <s v=""/>
  </r>
  <r>
    <x v="11"/>
    <x v="1"/>
    <d v="2015-04-21T00:00:00"/>
    <m/>
    <m/>
    <s v=""/>
    <m/>
    <m/>
    <s v=""/>
  </r>
  <r>
    <x v="11"/>
    <x v="1"/>
    <d v="2015-04-22T00:00:00"/>
    <m/>
    <m/>
    <s v=""/>
    <m/>
    <m/>
    <s v=""/>
  </r>
  <r>
    <x v="11"/>
    <x v="1"/>
    <d v="2015-04-23T00:00:00"/>
    <m/>
    <m/>
    <s v=""/>
    <m/>
    <m/>
    <s v=""/>
  </r>
  <r>
    <x v="11"/>
    <x v="1"/>
    <d v="2015-04-24T00:00:00"/>
    <m/>
    <m/>
    <s v=""/>
    <m/>
    <m/>
    <s v=""/>
  </r>
  <r>
    <x v="11"/>
    <x v="1"/>
    <d v="2015-04-25T00:00:00"/>
    <m/>
    <m/>
    <s v=""/>
    <m/>
    <m/>
    <s v=""/>
  </r>
  <r>
    <x v="11"/>
    <x v="1"/>
    <d v="2015-04-26T00:00:00"/>
    <m/>
    <m/>
    <s v=""/>
    <m/>
    <m/>
    <s v=""/>
  </r>
  <r>
    <x v="11"/>
    <x v="1"/>
    <d v="2015-04-27T00:00:00"/>
    <m/>
    <m/>
    <s v=""/>
    <m/>
    <m/>
    <s v=""/>
  </r>
  <r>
    <x v="11"/>
    <x v="1"/>
    <d v="2015-04-28T00:00:00"/>
    <m/>
    <m/>
    <s v=""/>
    <m/>
    <m/>
    <s v=""/>
  </r>
  <r>
    <x v="11"/>
    <x v="1"/>
    <d v="2015-04-29T00:00:00"/>
    <m/>
    <m/>
    <s v=""/>
    <m/>
    <m/>
    <s v=""/>
  </r>
  <r>
    <x v="11"/>
    <x v="1"/>
    <d v="2015-04-30T00:00:00"/>
    <m/>
    <m/>
    <s v=""/>
    <m/>
    <m/>
    <s v=""/>
  </r>
  <r>
    <x v="0"/>
    <x v="1"/>
    <d v="2015-05-01T00:00:00"/>
    <m/>
    <m/>
    <s v=""/>
    <m/>
    <m/>
    <s v=""/>
  </r>
  <r>
    <x v="0"/>
    <x v="1"/>
    <d v="2015-05-02T00:00:00"/>
    <m/>
    <m/>
    <s v=""/>
    <m/>
    <m/>
    <s v=""/>
  </r>
  <r>
    <x v="0"/>
    <x v="1"/>
    <d v="2015-05-03T00:00:00"/>
    <m/>
    <m/>
    <s v=""/>
    <m/>
    <m/>
    <s v=""/>
  </r>
  <r>
    <x v="0"/>
    <x v="1"/>
    <d v="2015-05-04T00:00:00"/>
    <m/>
    <m/>
    <s v=""/>
    <m/>
    <m/>
    <s v=""/>
  </r>
  <r>
    <x v="0"/>
    <x v="1"/>
    <d v="2015-05-05T00:00:00"/>
    <m/>
    <m/>
    <s v=""/>
    <m/>
    <m/>
    <s v=""/>
  </r>
  <r>
    <x v="0"/>
    <x v="1"/>
    <d v="2015-05-06T00:00:00"/>
    <m/>
    <m/>
    <s v=""/>
    <m/>
    <m/>
    <s v=""/>
  </r>
  <r>
    <x v="0"/>
    <x v="1"/>
    <d v="2015-05-07T00:00:00"/>
    <m/>
    <m/>
    <s v=""/>
    <m/>
    <m/>
    <s v=""/>
  </r>
  <r>
    <x v="0"/>
    <x v="1"/>
    <d v="2015-05-08T00:00:00"/>
    <m/>
    <m/>
    <s v=""/>
    <m/>
    <m/>
    <s v=""/>
  </r>
  <r>
    <x v="0"/>
    <x v="1"/>
    <d v="2015-05-09T00:00:00"/>
    <m/>
    <m/>
    <s v=""/>
    <m/>
    <m/>
    <s v=""/>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s v="May"/>
    <s v="2014"/>
    <d v="2014-05-10T00:00:00"/>
    <n v="22.77"/>
    <n v="14.080000000000002"/>
    <n v="18.425000000000001"/>
    <n v="0"/>
    <n v="0"/>
    <n v="0"/>
  </r>
  <r>
    <x v="0"/>
    <s v="May"/>
    <s v="2014"/>
    <d v="2014-05-11T00:00:00"/>
    <n v="22.330000000000002"/>
    <n v="13.970000000000002"/>
    <n v="18.150000000000002"/>
    <n v="0"/>
    <n v="29.337"/>
    <n v="29.337"/>
  </r>
  <r>
    <x v="0"/>
    <s v="May"/>
    <s v="2014"/>
    <d v="2014-05-12T00:00:00"/>
    <n v="18.590000000000003"/>
    <n v="10.670000000000002"/>
    <n v="14.630000000000003"/>
    <n v="0"/>
    <n v="0"/>
    <n v="0"/>
  </r>
  <r>
    <x v="0"/>
    <s v="May"/>
    <s v="2014"/>
    <d v="2014-05-13T00:00:00"/>
    <n v="27.720000000000002"/>
    <n v="9.3500000000000014"/>
    <n v="18.535000000000004"/>
    <n v="0"/>
    <n v="0"/>
    <n v="0"/>
  </r>
  <r>
    <x v="0"/>
    <s v="May"/>
    <s v="2014"/>
    <d v="2014-05-14T00:00:00"/>
    <n v="28.490000000000006"/>
    <n v="14.190000000000001"/>
    <n v="21.340000000000003"/>
    <n v="0"/>
    <n v="0"/>
    <n v="0"/>
  </r>
  <r>
    <x v="0"/>
    <s v="May"/>
    <s v="2014"/>
    <d v="2014-05-15T00:00:00"/>
    <n v="21.560000000000002"/>
    <n v="15.510000000000003"/>
    <n v="18.535000000000004"/>
    <n v="0"/>
    <n v="0"/>
    <n v="0"/>
  </r>
  <r>
    <x v="0"/>
    <s v="May"/>
    <s v="2014"/>
    <d v="2014-05-16T00:00:00"/>
    <n v="20.57"/>
    <n v="13.310000000000002"/>
    <n v="16.940000000000001"/>
    <n v="0"/>
    <n v="0"/>
    <n v="0"/>
  </r>
  <r>
    <x v="1"/>
    <s v="May"/>
    <s v="2014"/>
    <d v="2014-05-17T00:00:00"/>
    <n v="24.090000000000003"/>
    <n v="13.200000000000001"/>
    <n v="18.645000000000003"/>
    <n v="0"/>
    <n v="0"/>
    <n v="0"/>
  </r>
  <r>
    <x v="1"/>
    <s v="May"/>
    <s v="2014"/>
    <d v="2014-05-18T00:00:00"/>
    <n v="31.020000000000003"/>
    <n v="10.780000000000001"/>
    <n v="20.900000000000002"/>
    <n v="2.6822400000000002"/>
    <n v="0"/>
    <n v="2.6822400000000002"/>
  </r>
  <r>
    <x v="1"/>
    <s v="May"/>
    <s v="2014"/>
    <d v="2014-05-19T00:00:00"/>
    <n v="29.150000000000002"/>
    <n v="17.710000000000004"/>
    <n v="23.430000000000003"/>
    <n v="0.4470400000000001"/>
    <n v="0"/>
    <n v="0.4470400000000001"/>
  </r>
  <r>
    <x v="1"/>
    <s v="May"/>
    <s v="2014"/>
    <d v="2014-05-20T00:00:00"/>
    <n v="28.270000000000003"/>
    <n v="15.840000000000002"/>
    <n v="22.055000000000003"/>
    <n v="0"/>
    <n v="0"/>
    <n v="0"/>
  </r>
  <r>
    <x v="1"/>
    <s v="May"/>
    <s v="2014"/>
    <d v="2014-05-21T00:00:00"/>
    <n v="26.290000000000003"/>
    <n v="14.080000000000002"/>
    <n v="20.185000000000002"/>
    <n v="0"/>
    <n v="0"/>
    <n v="0"/>
  </r>
  <r>
    <x v="1"/>
    <s v="May"/>
    <s v="2014"/>
    <d v="2014-05-22T00:00:00"/>
    <n v="24.090000000000003"/>
    <n v="13.200000000000001"/>
    <n v="18.645000000000003"/>
    <n v="0"/>
    <n v="0"/>
    <n v="0"/>
  </r>
  <r>
    <x v="1"/>
    <s v="May"/>
    <s v="2014"/>
    <d v="2014-05-23T00:00:00"/>
    <n v="25.630000000000003"/>
    <n v="8.25"/>
    <n v="16.940000000000001"/>
    <n v="5.3644800000000004"/>
    <n v="0"/>
    <n v="5.3644800000000004"/>
  </r>
  <r>
    <x v="2"/>
    <s v="May"/>
    <s v="2014"/>
    <d v="2014-05-24T00:00:00"/>
    <n v="25.080000000000002"/>
    <n v="12.540000000000001"/>
    <n v="18.810000000000002"/>
    <n v="0"/>
    <n v="0"/>
    <n v="0"/>
  </r>
  <r>
    <x v="2"/>
    <s v="May"/>
    <s v="2014"/>
    <d v="2014-05-25T00:00:00"/>
    <n v="28.490000000000006"/>
    <n v="12.210000000000003"/>
    <n v="20.350000000000005"/>
    <n v="0"/>
    <n v="0"/>
    <n v="0"/>
  </r>
  <r>
    <x v="2"/>
    <s v="May"/>
    <s v="2014"/>
    <d v="2014-05-26T00:00:00"/>
    <n v="19.910000000000004"/>
    <n v="13.860000000000003"/>
    <n v="16.885000000000005"/>
    <n v="0"/>
    <n v="0"/>
    <n v="0"/>
  </r>
  <r>
    <x v="2"/>
    <s v="May"/>
    <s v="2014"/>
    <d v="2014-05-27T00:00:00"/>
    <n v="21.340000000000003"/>
    <n v="12.980000000000002"/>
    <n v="17.160000000000004"/>
    <n v="0"/>
    <n v="0"/>
    <n v="0"/>
  </r>
  <r>
    <x v="2"/>
    <s v="May"/>
    <s v="2014"/>
    <d v="2014-05-28T00:00:00"/>
    <n v="25.410000000000004"/>
    <n v="11.440000000000001"/>
    <n v="18.425000000000004"/>
    <n v="0"/>
    <n v="0"/>
    <n v="0"/>
  </r>
  <r>
    <x v="2"/>
    <s v="May"/>
    <s v="2014"/>
    <d v="2014-05-29T00:00:00"/>
    <n v="30.250000000000004"/>
    <n v="8.58"/>
    <n v="19.415000000000003"/>
    <n v="0"/>
    <n v="0"/>
    <n v="0"/>
  </r>
  <r>
    <x v="2"/>
    <s v="May"/>
    <s v="2014"/>
    <d v="2014-05-30T00:00:00"/>
    <n v="28.710000000000004"/>
    <n v="11.880000000000003"/>
    <n v="20.295000000000002"/>
    <n v="0"/>
    <n v="29.337"/>
    <n v="29.337"/>
  </r>
  <r>
    <x v="3"/>
    <s v="May"/>
    <s v="2014"/>
    <d v="2014-05-31T00:00:00"/>
    <n v="32.230000000000004"/>
    <n v="16.170000000000002"/>
    <n v="24.200000000000003"/>
    <n v="0"/>
    <n v="0"/>
    <n v="0"/>
  </r>
  <r>
    <x v="3"/>
    <s v="Jun"/>
    <s v="2014"/>
    <d v="2014-06-01T00:00:00"/>
    <n v="33.660000000000004"/>
    <n v="21.67"/>
    <n v="27.665000000000003"/>
    <n v="0"/>
    <n v="0"/>
    <n v="0"/>
  </r>
  <r>
    <x v="3"/>
    <s v="Jun"/>
    <s v="2014"/>
    <d v="2014-06-02T00:00:00"/>
    <n v="35.860000000000007"/>
    <n v="21.67"/>
    <n v="28.765000000000004"/>
    <n v="0"/>
    <n v="0"/>
    <n v="0"/>
  </r>
  <r>
    <x v="3"/>
    <s v="Jun"/>
    <s v="2014"/>
    <d v="2014-06-03T00:00:00"/>
    <n v="34.760000000000005"/>
    <n v="18.37"/>
    <n v="26.565000000000005"/>
    <n v="0"/>
    <n v="0"/>
    <n v="0"/>
  </r>
  <r>
    <x v="3"/>
    <s v="Jun"/>
    <s v="2014"/>
    <d v="2014-06-04T00:00:00"/>
    <n v="32.67"/>
    <n v="15.510000000000003"/>
    <n v="24.090000000000003"/>
    <n v="0"/>
    <n v="0"/>
    <n v="0"/>
  </r>
  <r>
    <x v="3"/>
    <s v="Jun"/>
    <s v="2014"/>
    <d v="2014-06-05T00:00:00"/>
    <n v="34.650000000000006"/>
    <n v="18.260000000000002"/>
    <n v="26.455000000000005"/>
    <n v="0.22352000000000005"/>
    <n v="0"/>
    <n v="0.22352000000000005"/>
  </r>
  <r>
    <x v="3"/>
    <s v="Jun"/>
    <s v="2014"/>
    <d v="2014-06-06T00:00:00"/>
    <n v="36.190000000000005"/>
    <n v="19.580000000000002"/>
    <n v="27.885000000000005"/>
    <n v="0"/>
    <n v="0"/>
    <n v="0"/>
  </r>
  <r>
    <x v="4"/>
    <s v="Jun"/>
    <s v="2014"/>
    <d v="2014-06-07T00:00:00"/>
    <n v="38.5"/>
    <n v="23.210000000000004"/>
    <n v="30.855000000000004"/>
    <n v="0"/>
    <n v="0"/>
    <n v="0"/>
  </r>
  <r>
    <x v="4"/>
    <s v="Jun"/>
    <s v="2014"/>
    <d v="2014-06-08T00:00:00"/>
    <n v="35.64"/>
    <n v="23.540000000000003"/>
    <n v="29.590000000000003"/>
    <n v="11.623040000000001"/>
    <n v="0"/>
    <n v="11.623040000000001"/>
  </r>
  <r>
    <x v="4"/>
    <s v="Jun"/>
    <s v="2014"/>
    <d v="2014-06-09T00:00:00"/>
    <n v="33.440000000000005"/>
    <n v="21.01"/>
    <n v="27.225000000000001"/>
    <n v="7.1526400000000026"/>
    <n v="29.337"/>
    <n v="36.489640000000001"/>
  </r>
  <r>
    <x v="4"/>
    <s v="Jun"/>
    <s v="2014"/>
    <d v="2014-06-10T00:00:00"/>
    <n v="28.82"/>
    <n v="16.610000000000003"/>
    <n v="22.715000000000003"/>
    <n v="7.8232000000000017"/>
    <n v="0"/>
    <n v="7.8232000000000017"/>
  </r>
  <r>
    <x v="4"/>
    <s v="Jun"/>
    <s v="2014"/>
    <d v="2014-06-11T00:00:00"/>
    <n v="29.37"/>
    <n v="13.640000000000002"/>
    <n v="21.505000000000003"/>
    <n v="0"/>
    <n v="0"/>
    <n v="0"/>
  </r>
  <r>
    <x v="4"/>
    <s v="Jun"/>
    <s v="2014"/>
    <d v="2014-06-12T00:00:00"/>
    <n v="31.900000000000002"/>
    <n v="12.210000000000003"/>
    <n v="22.055000000000003"/>
    <n v="0"/>
    <n v="0"/>
    <n v="0"/>
  </r>
  <r>
    <x v="4"/>
    <s v="Jun"/>
    <s v="2014"/>
    <d v="2014-06-13T00:00:00"/>
    <n v="28.270000000000003"/>
    <n v="22.990000000000006"/>
    <n v="25.630000000000003"/>
    <n v="0"/>
    <n v="0"/>
    <n v="0"/>
  </r>
  <r>
    <x v="5"/>
    <s v="Jun"/>
    <s v="2014"/>
    <d v="2014-06-14T00:00:00"/>
    <n v="30.470000000000002"/>
    <n v="17.710000000000004"/>
    <n v="24.090000000000003"/>
    <n v="0"/>
    <n v="0"/>
    <n v="0"/>
  </r>
  <r>
    <x v="5"/>
    <s v="Jun"/>
    <s v="2014"/>
    <d v="2014-06-15T00:00:00"/>
    <n v="28.270000000000003"/>
    <n v="15.290000000000001"/>
    <n v="21.78"/>
    <n v="0"/>
    <n v="0"/>
    <n v="0"/>
  </r>
  <r>
    <x v="5"/>
    <s v="Jun"/>
    <s v="2014"/>
    <d v="2014-06-16T00:00:00"/>
    <n v="27.390000000000004"/>
    <n v="14.190000000000001"/>
    <n v="20.790000000000003"/>
    <n v="1.7881600000000004"/>
    <n v="0"/>
    <n v="1.7881600000000004"/>
  </r>
  <r>
    <x v="5"/>
    <s v="Jun"/>
    <s v="2014"/>
    <d v="2014-06-17T00:00:00"/>
    <n v="22.660000000000004"/>
    <n v="13.200000000000001"/>
    <n v="17.930000000000003"/>
    <n v="0"/>
    <n v="0"/>
    <n v="0"/>
  </r>
  <r>
    <x v="5"/>
    <s v="Jun"/>
    <s v="2014"/>
    <d v="2014-06-18T00:00:00"/>
    <n v="28.270000000000003"/>
    <n v="13.420000000000002"/>
    <n v="20.845000000000002"/>
    <n v="2.2352000000000003"/>
    <n v="0"/>
    <n v="2.2352000000000003"/>
  </r>
  <r>
    <x v="5"/>
    <s v="Jun"/>
    <s v="2014"/>
    <d v="2014-06-19T00:00:00"/>
    <n v="32.67"/>
    <n v="18.810000000000002"/>
    <n v="25.740000000000002"/>
    <n v="0"/>
    <n v="0"/>
    <n v="0"/>
  </r>
  <r>
    <x v="5"/>
    <s v="Jun"/>
    <s v="2014"/>
    <d v="2014-06-20T00:00:00"/>
    <n v="31.35"/>
    <n v="22.660000000000004"/>
    <n v="27.005000000000003"/>
    <n v="0"/>
    <n v="29.337"/>
    <n v="29.337"/>
  </r>
  <r>
    <x v="6"/>
    <s v="Jun"/>
    <s v="2014"/>
    <d v="2014-06-21T00:00:00"/>
    <n v="30.250000000000004"/>
    <n v="20.240000000000006"/>
    <n v="25.245000000000005"/>
    <n v="0"/>
    <n v="0"/>
    <n v="0"/>
  </r>
  <r>
    <x v="6"/>
    <s v="Jun"/>
    <s v="2014"/>
    <d v="2014-06-22T00:00:00"/>
    <n v="32.78"/>
    <n v="16.28"/>
    <n v="24.53"/>
    <n v="0"/>
    <n v="0"/>
    <n v="0"/>
  </r>
  <r>
    <x v="6"/>
    <s v="Jun"/>
    <s v="2014"/>
    <d v="2014-06-23T00:00:00"/>
    <n v="31.790000000000006"/>
    <n v="16.5"/>
    <n v="24.145000000000003"/>
    <n v="0"/>
    <n v="0"/>
    <n v="0"/>
  </r>
  <r>
    <x v="6"/>
    <s v="Jun"/>
    <s v="2014"/>
    <d v="2014-06-24T00:00:00"/>
    <n v="31.790000000000006"/>
    <n v="15.730000000000002"/>
    <n v="23.760000000000005"/>
    <n v="0"/>
    <n v="0"/>
    <n v="0"/>
  </r>
  <r>
    <x v="6"/>
    <s v="Jun"/>
    <s v="2014"/>
    <d v="2014-06-25T00:00:00"/>
    <n v="36.85"/>
    <n v="13.200000000000001"/>
    <n v="25.025000000000002"/>
    <n v="0"/>
    <n v="0"/>
    <n v="0"/>
  </r>
  <r>
    <x v="6"/>
    <s v="Jun"/>
    <s v="2014"/>
    <d v="2014-06-26T00:00:00"/>
    <n v="36.190000000000005"/>
    <n v="16.39"/>
    <n v="26.290000000000003"/>
    <n v="0"/>
    <n v="29.337"/>
    <n v="29.337"/>
  </r>
  <r>
    <x v="6"/>
    <s v="Jun"/>
    <s v="2014"/>
    <d v="2014-06-27T00:00:00"/>
    <n v="35.31"/>
    <n v="20.57"/>
    <n v="27.94"/>
    <n v="0"/>
    <n v="0"/>
    <n v="0"/>
  </r>
  <r>
    <x v="7"/>
    <s v="Jun"/>
    <s v="2014"/>
    <d v="2014-06-28T00:00:00"/>
    <n v="30.030000000000005"/>
    <n v="15.070000000000002"/>
    <n v="22.550000000000004"/>
    <n v="0"/>
    <n v="0"/>
    <n v="0"/>
  </r>
  <r>
    <x v="7"/>
    <s v="Jun"/>
    <s v="2014"/>
    <d v="2014-06-29T00:00:00"/>
    <n v="32.67"/>
    <n v="12.760000000000003"/>
    <n v="22.715000000000003"/>
    <n v="0"/>
    <n v="0"/>
    <n v="0"/>
  </r>
  <r>
    <x v="7"/>
    <s v="Jun"/>
    <s v="2014"/>
    <d v="2014-06-30T00:00:00"/>
    <n v="30.690000000000005"/>
    <n v="20.790000000000003"/>
    <n v="25.740000000000002"/>
    <n v="0"/>
    <n v="0"/>
    <n v="0"/>
  </r>
  <r>
    <x v="7"/>
    <s v="Jul"/>
    <s v="2014"/>
    <d v="2014-07-01T00:00:00"/>
    <n v="34.540000000000006"/>
    <n v="18.920000000000002"/>
    <n v="26.730000000000004"/>
    <n v="0"/>
    <n v="0"/>
    <n v="0"/>
  </r>
  <r>
    <x v="7"/>
    <s v="Jul"/>
    <s v="2014"/>
    <d v="2014-07-02T00:00:00"/>
    <n v="32.340000000000003"/>
    <n v="21.230000000000004"/>
    <n v="26.785000000000004"/>
    <n v="0"/>
    <n v="0"/>
    <n v="0"/>
  </r>
  <r>
    <x v="7"/>
    <s v="Jul"/>
    <s v="2014"/>
    <d v="2014-07-03T00:00:00"/>
    <n v="31.57"/>
    <n v="21.560000000000002"/>
    <n v="26.565000000000001"/>
    <n v="0"/>
    <n v="0"/>
    <n v="0"/>
  </r>
  <r>
    <x v="7"/>
    <s v="Jul"/>
    <s v="2014"/>
    <d v="2014-07-04T00:00:00"/>
    <n v="32.78"/>
    <n v="19.140000000000004"/>
    <n v="25.96"/>
    <n v="0"/>
    <n v="0"/>
    <n v="0"/>
  </r>
  <r>
    <x v="8"/>
    <s v="Jul"/>
    <s v="2014"/>
    <d v="2014-07-05T00:00:00"/>
    <n v="30.910000000000004"/>
    <n v="17.82"/>
    <n v="24.365000000000002"/>
    <n v="0"/>
    <n v="0"/>
    <n v="0"/>
  </r>
  <r>
    <x v="8"/>
    <s v="Jul"/>
    <s v="2014"/>
    <d v="2014-07-06T00:00:00"/>
    <n v="32.340000000000003"/>
    <n v="18.04"/>
    <n v="25.19"/>
    <n v="0"/>
    <n v="0"/>
    <n v="0"/>
  </r>
  <r>
    <x v="8"/>
    <s v="Jul"/>
    <s v="2014"/>
    <d v="2014-07-07T00:00:00"/>
    <n v="31.790000000000006"/>
    <n v="20.460000000000004"/>
    <n v="26.125000000000007"/>
    <n v="0"/>
    <n v="29.337"/>
    <n v="29.337"/>
  </r>
  <r>
    <x v="8"/>
    <s v="Jul"/>
    <s v="2014"/>
    <d v="2014-07-08T00:00:00"/>
    <n v="33.440000000000005"/>
    <n v="17.05"/>
    <n v="25.245000000000005"/>
    <n v="0"/>
    <n v="0"/>
    <n v="0"/>
  </r>
  <r>
    <x v="8"/>
    <s v="Jul"/>
    <s v="2014"/>
    <d v="2014-07-09T00:00:00"/>
    <n v="36.409999999999997"/>
    <n v="16.720000000000002"/>
    <n v="26.564999999999998"/>
    <n v="0"/>
    <n v="0"/>
    <n v="0"/>
  </r>
  <r>
    <x v="8"/>
    <s v="Jul"/>
    <s v="2014"/>
    <d v="2014-07-10T00:00:00"/>
    <n v="29.92"/>
    <n v="17.930000000000003"/>
    <n v="23.925000000000004"/>
    <n v="0"/>
    <n v="0"/>
    <n v="0"/>
  </r>
  <r>
    <x v="8"/>
    <s v="Jul"/>
    <s v="2014"/>
    <d v="2014-07-11T00:00:00"/>
    <n v="37.18"/>
    <n v="19.360000000000003"/>
    <n v="28.270000000000003"/>
    <n v="0"/>
    <n v="0"/>
    <n v="0"/>
  </r>
  <r>
    <x v="9"/>
    <s v="Jul"/>
    <s v="2014"/>
    <d v="2014-07-12T00:00:00"/>
    <n v="28.160000000000004"/>
    <n v="20.680000000000003"/>
    <n v="24.42"/>
    <n v="0"/>
    <n v="0"/>
    <n v="0"/>
  </r>
  <r>
    <x v="9"/>
    <s v="Jul"/>
    <s v="2014"/>
    <d v="2014-07-13T00:00:00"/>
    <n v="36.519999999999996"/>
    <n v="21.340000000000003"/>
    <n v="28.93"/>
    <n v="0"/>
    <n v="0"/>
    <n v="0"/>
  </r>
  <r>
    <x v="9"/>
    <s v="Jul"/>
    <s v="2014"/>
    <d v="2014-07-14T00:00:00"/>
    <n v="28.160000000000004"/>
    <n v="19.140000000000004"/>
    <n v="23.650000000000006"/>
    <n v="7.8232000000000026"/>
    <n v="0"/>
    <n v="7.8232000000000026"/>
  </r>
  <r>
    <x v="9"/>
    <s v="Jul"/>
    <s v="2014"/>
    <d v="2014-07-15T00:00:00"/>
    <n v="25.85"/>
    <n v="14.190000000000001"/>
    <n v="20.020000000000003"/>
    <n v="0"/>
    <n v="0"/>
    <n v="0"/>
  </r>
  <r>
    <x v="9"/>
    <s v="Jul"/>
    <s v="2014"/>
    <d v="2014-07-16T00:00:00"/>
    <n v="31.240000000000006"/>
    <n v="11.110000000000003"/>
    <n v="21.175000000000004"/>
    <n v="0"/>
    <n v="0"/>
    <n v="0"/>
  </r>
  <r>
    <x v="9"/>
    <s v="Jul"/>
    <s v="2014"/>
    <d v="2014-07-17T00:00:00"/>
    <n v="35.64"/>
    <n v="21.450000000000003"/>
    <n v="28.545000000000002"/>
    <n v="0"/>
    <n v="0"/>
    <n v="0"/>
  </r>
  <r>
    <x v="9"/>
    <s v="Jul"/>
    <s v="2014"/>
    <d v="2014-07-18T00:00:00"/>
    <n v="27.280000000000005"/>
    <n v="13.090000000000002"/>
    <n v="20.185000000000002"/>
    <n v="0"/>
    <n v="29.337"/>
    <n v="29.337"/>
  </r>
  <r>
    <x v="10"/>
    <s v="Jul"/>
    <s v="2014"/>
    <d v="2014-07-19T00:00:00"/>
    <n v="30.470000000000002"/>
    <n v="12.760000000000003"/>
    <n v="21.615000000000002"/>
    <n v="0"/>
    <n v="0"/>
    <n v="0"/>
  </r>
  <r>
    <x v="10"/>
    <s v="Jul"/>
    <s v="2014"/>
    <d v="2014-07-20T00:00:00"/>
    <n v="36.409999999999997"/>
    <n v="15.510000000000003"/>
    <n v="25.96"/>
    <n v="9.1643200000000018"/>
    <n v="0"/>
    <n v="9.1643200000000018"/>
  </r>
  <r>
    <x v="10"/>
    <s v="Jul"/>
    <s v="2014"/>
    <d v="2014-07-21T00:00:00"/>
    <n v="36.300000000000004"/>
    <n v="14.410000000000002"/>
    <n v="25.355000000000004"/>
    <n v="0"/>
    <n v="0"/>
    <n v="0"/>
  </r>
  <r>
    <x v="10"/>
    <s v="Jul"/>
    <s v="2014"/>
    <d v="2014-07-22T00:00:00"/>
    <n v="36.74"/>
    <n v="17.05"/>
    <n v="26.895000000000003"/>
    <n v="1.3411200000000003"/>
    <n v="0"/>
    <n v="1.3411200000000003"/>
  </r>
  <r>
    <x v="10"/>
    <s v="Jul"/>
    <s v="2014"/>
    <d v="2014-07-23T00:00:00"/>
    <n v="36.190000000000005"/>
    <n v="17.05"/>
    <n v="26.620000000000005"/>
    <n v="0"/>
    <n v="0"/>
    <n v="0"/>
  </r>
  <r>
    <x v="10"/>
    <s v="Jul"/>
    <s v="2014"/>
    <d v="2014-07-24T00:00:00"/>
    <n v="38.83"/>
    <n v="18.150000000000002"/>
    <n v="28.490000000000002"/>
    <n v="6.0350400000000022"/>
    <n v="0"/>
    <n v="6.0350400000000022"/>
  </r>
  <r>
    <x v="10"/>
    <s v="Jul"/>
    <s v="2014"/>
    <d v="2014-07-25T00:00:00"/>
    <n v="30.140000000000004"/>
    <n v="18.810000000000002"/>
    <n v="24.475000000000001"/>
    <n v="22.575520000000004"/>
    <n v="29.337"/>
    <n v="51.912520000000001"/>
  </r>
  <r>
    <x v="11"/>
    <s v="Jul"/>
    <s v="2014"/>
    <d v="2014-07-26T00:00:00"/>
    <n v="27.17"/>
    <n v="12.65"/>
    <n v="19.91"/>
    <n v="0.4470400000000001"/>
    <n v="0"/>
    <n v="0.4470400000000001"/>
  </r>
  <r>
    <x v="11"/>
    <s v="Jul"/>
    <s v="2014"/>
    <d v="2014-07-27T00:00:00"/>
    <n v="30.250000000000004"/>
    <n v="10.120000000000003"/>
    <n v="20.185000000000002"/>
    <n v="23.693120000000011"/>
    <n v="0"/>
    <n v="23.693120000000011"/>
  </r>
  <r>
    <x v="11"/>
    <s v="Jul"/>
    <s v="2014"/>
    <d v="2014-07-28T00:00:00"/>
    <n v="31.020000000000003"/>
    <n v="15.180000000000001"/>
    <n v="23.1"/>
    <n v="39.563040000000001"/>
    <n v="0"/>
    <n v="39.563040000000001"/>
  </r>
  <r>
    <x v="11"/>
    <s v="Jul"/>
    <s v="2014"/>
    <d v="2014-07-29T00:00:00"/>
    <n v="29.810000000000002"/>
    <n v="13.090000000000002"/>
    <n v="21.450000000000003"/>
    <n v="4.4704000000000006"/>
    <n v="0"/>
    <n v="4.4704000000000006"/>
  </r>
  <r>
    <x v="11"/>
    <s v="Jul"/>
    <s v="2014"/>
    <d v="2014-07-30T00:00:00"/>
    <n v="31.460000000000004"/>
    <n v="17.270000000000003"/>
    <n v="24.365000000000002"/>
    <n v="15.19936"/>
    <n v="0"/>
    <n v="15.19936"/>
  </r>
  <r>
    <x v="11"/>
    <s v="Jul"/>
    <s v="2014"/>
    <d v="2014-07-31T00:00:00"/>
    <n v="32.67"/>
    <n v="14.740000000000002"/>
    <n v="23.705000000000002"/>
    <n v="0"/>
    <n v="0"/>
    <n v="0"/>
  </r>
  <r>
    <x v="11"/>
    <s v="Aug"/>
    <s v="2014"/>
    <d v="2014-08-01T00:00:00"/>
    <n v="27.390000000000004"/>
    <n v="19.25"/>
    <n v="23.32"/>
    <n v="0"/>
    <n v="0"/>
    <n v="0"/>
  </r>
  <r>
    <x v="12"/>
    <s v="Aug"/>
    <s v="2014"/>
    <d v="2014-08-02T00:00:00"/>
    <n v="30.690000000000005"/>
    <n v="17.710000000000004"/>
    <n v="24.200000000000003"/>
    <n v="0.67056000000000004"/>
    <n v="0"/>
    <n v="0.67056000000000004"/>
  </r>
  <r>
    <x v="12"/>
    <s v="Aug"/>
    <s v="2014"/>
    <d v="2014-08-03T00:00:00"/>
    <n v="30.580000000000002"/>
    <n v="14.3"/>
    <n v="22.44"/>
    <n v="0"/>
    <n v="0"/>
    <n v="0"/>
  </r>
  <r>
    <x v="12"/>
    <s v="Aug"/>
    <s v="2014"/>
    <d v="2014-08-04T00:00:00"/>
    <n v="33.440000000000005"/>
    <n v="15.180000000000001"/>
    <n v="24.310000000000002"/>
    <n v="4.6939200000000012"/>
    <n v="0"/>
    <n v="4.6939200000000012"/>
  </r>
  <r>
    <x v="12"/>
    <s v="Aug"/>
    <s v="2014"/>
    <d v="2014-08-05T00:00:00"/>
    <n v="32.340000000000003"/>
    <n v="14.630000000000003"/>
    <n v="23.485000000000003"/>
    <n v="3.1292800000000005"/>
    <n v="0"/>
    <n v="3.1292800000000005"/>
  </r>
  <r>
    <x v="12"/>
    <s v="Aug"/>
    <s v="2014"/>
    <d v="2014-08-06T00:00:00"/>
    <n v="31.020000000000003"/>
    <n v="15.070000000000002"/>
    <n v="23.045000000000002"/>
    <n v="0"/>
    <n v="0"/>
    <n v="0"/>
  </r>
  <r>
    <x v="12"/>
    <s v="Aug"/>
    <s v="2014"/>
    <d v="2014-08-07T00:00:00"/>
    <n v="30.580000000000002"/>
    <n v="15.070000000000002"/>
    <n v="22.825000000000003"/>
    <n v="0.22352000000000005"/>
    <n v="0"/>
    <n v="0.22352000000000005"/>
  </r>
  <r>
    <x v="12"/>
    <s v="Aug"/>
    <s v="2014"/>
    <d v="2014-08-08T00:00:00"/>
    <n v="30.910000000000004"/>
    <n v="22.440000000000005"/>
    <n v="26.675000000000004"/>
    <n v="0"/>
    <n v="29.337"/>
    <n v="29.337"/>
  </r>
  <r>
    <x v="13"/>
    <s v="Aug"/>
    <s v="2014"/>
    <d v="2014-08-09T00:00:00"/>
    <n v="30.030000000000005"/>
    <n v="15.950000000000001"/>
    <n v="22.990000000000002"/>
    <n v="2.2352000000000003"/>
    <n v="0"/>
    <n v="2.2352000000000003"/>
  </r>
  <r>
    <x v="13"/>
    <s v="Aug"/>
    <s v="2014"/>
    <d v="2014-08-10T00:00:00"/>
    <n v="32.230000000000004"/>
    <n v="14.410000000000002"/>
    <n v="23.320000000000004"/>
    <n v="0"/>
    <n v="0"/>
    <n v="0"/>
  </r>
  <r>
    <x v="13"/>
    <s v="Aug"/>
    <s v="2014"/>
    <d v="2014-08-11T00:00:00"/>
    <n v="35.31"/>
    <n v="17.05"/>
    <n v="26.18"/>
    <n v="0"/>
    <n v="0"/>
    <n v="0"/>
  </r>
  <r>
    <x v="13"/>
    <s v="Aug"/>
    <s v="2014"/>
    <d v="2014-08-12T00:00:00"/>
    <n v="30.360000000000003"/>
    <n v="16.940000000000001"/>
    <n v="23.650000000000002"/>
    <n v="0"/>
    <n v="0"/>
    <n v="0"/>
  </r>
  <r>
    <x v="13"/>
    <s v="Aug"/>
    <s v="2014"/>
    <d v="2014-08-13T00:00:00"/>
    <n v="28.490000000000006"/>
    <n v="12.320000000000002"/>
    <n v="20.405000000000005"/>
    <n v="0"/>
    <n v="0"/>
    <n v="0"/>
  </r>
  <r>
    <x v="13"/>
    <s v="Aug"/>
    <s v="2014"/>
    <d v="2014-08-14T00:00:00"/>
    <n v="26.290000000000003"/>
    <n v="10.560000000000002"/>
    <n v="18.425000000000004"/>
    <n v="0"/>
    <n v="0"/>
    <n v="0"/>
  </r>
  <r>
    <x v="13"/>
    <s v="Aug"/>
    <s v="2014"/>
    <d v="2014-08-15T00:00:00"/>
    <n v="25.190000000000005"/>
    <n v="10.120000000000003"/>
    <n v="17.655000000000005"/>
    <n v="0"/>
    <n v="0"/>
    <n v="0"/>
  </r>
  <r>
    <x v="14"/>
    <s v="Aug"/>
    <s v="2014"/>
    <d v="2014-08-16T00:00:00"/>
    <n v="29.040000000000006"/>
    <n v="7.9200000000000008"/>
    <n v="18.480000000000004"/>
    <n v="0.89408000000000021"/>
    <n v="0"/>
    <n v="0.89408000000000021"/>
  </r>
  <r>
    <x v="14"/>
    <s v="Aug"/>
    <s v="2014"/>
    <d v="2014-08-17T00:00:00"/>
    <n v="30.250000000000004"/>
    <n v="7.26"/>
    <n v="18.755000000000003"/>
    <n v="0"/>
    <n v="0"/>
    <n v="0"/>
  </r>
  <r>
    <x v="14"/>
    <s v="Aug"/>
    <s v="2014"/>
    <d v="2014-08-18T00:00:00"/>
    <n v="29.150000000000002"/>
    <n v="12.320000000000002"/>
    <n v="20.735000000000003"/>
    <n v="0"/>
    <n v="0"/>
    <n v="0"/>
  </r>
  <r>
    <x v="14"/>
    <s v="Aug"/>
    <s v="2014"/>
    <d v="2014-08-19T00:00:00"/>
    <n v="29.260000000000005"/>
    <n v="13.530000000000001"/>
    <n v="21.395000000000003"/>
    <n v="0"/>
    <n v="0"/>
    <n v="0"/>
  </r>
  <r>
    <x v="14"/>
    <s v="Aug"/>
    <s v="2014"/>
    <d v="2014-08-20T00:00:00"/>
    <n v="30.140000000000004"/>
    <n v="11.110000000000003"/>
    <n v="20.625000000000004"/>
    <n v="0"/>
    <n v="0"/>
    <n v="0"/>
  </r>
  <r>
    <x v="14"/>
    <s v="Aug"/>
    <s v="2014"/>
    <d v="2014-08-21T00:00:00"/>
    <n v="22.660000000000004"/>
    <n v="8.8000000000000007"/>
    <n v="15.730000000000002"/>
    <n v="22.128480000000003"/>
    <n v="0"/>
    <n v="22.128480000000003"/>
  </r>
  <r>
    <x v="14"/>
    <s v="Aug"/>
    <s v="2014"/>
    <d v="2014-08-22T00:00:00"/>
    <n v="20.900000000000002"/>
    <n v="4.620000000000001"/>
    <n v="12.760000000000002"/>
    <n v="3.1292800000000005"/>
    <n v="0"/>
    <n v="3.1292800000000005"/>
  </r>
  <r>
    <x v="15"/>
    <s v="Aug"/>
    <s v="2014"/>
    <d v="2014-08-23T00:00:00"/>
    <n v="25.85"/>
    <n v="4.8400000000000007"/>
    <n v="15.345000000000001"/>
    <n v="0"/>
    <n v="0"/>
    <n v="0"/>
  </r>
  <r>
    <x v="15"/>
    <s v="Aug"/>
    <s v="2014"/>
    <d v="2014-08-24T00:00:00"/>
    <n v="23.760000000000005"/>
    <n v="13.970000000000002"/>
    <n v="18.865000000000002"/>
    <n v="0"/>
    <n v="0"/>
    <n v="0"/>
  </r>
  <r>
    <x v="15"/>
    <s v="Aug"/>
    <s v="2014"/>
    <d v="2014-08-25T00:00:00"/>
    <n v="28.930000000000003"/>
    <n v="16.5"/>
    <n v="22.715000000000003"/>
    <n v="0"/>
    <n v="0"/>
    <n v="0"/>
  </r>
  <r>
    <x v="15"/>
    <s v="Aug"/>
    <s v="2014"/>
    <d v="2014-08-26T00:00:00"/>
    <n v="25.740000000000006"/>
    <n v="11.990000000000002"/>
    <n v="18.865000000000002"/>
    <n v="0"/>
    <n v="0"/>
    <n v="0"/>
  </r>
  <r>
    <x v="15"/>
    <s v="Aug"/>
    <s v="2014"/>
    <d v="2014-08-27T00:00:00"/>
    <n v="26.290000000000003"/>
    <n v="9.7900000000000009"/>
    <n v="18.040000000000003"/>
    <n v="0"/>
    <n v="0"/>
    <n v="0"/>
  </r>
  <r>
    <x v="15"/>
    <s v="Aug"/>
    <s v="2014"/>
    <d v="2014-08-28T00:00:00"/>
    <n v="22.660000000000004"/>
    <n v="9.4600000000000009"/>
    <n v="16.060000000000002"/>
    <n v="0"/>
    <n v="0"/>
    <n v="0"/>
  </r>
  <r>
    <x v="15"/>
    <s v="Aug"/>
    <s v="2014"/>
    <d v="2014-08-29T00:00:00"/>
    <n v="21.340000000000003"/>
    <n v="11.55"/>
    <n v="16.445"/>
    <n v="0.4470400000000001"/>
    <n v="0"/>
    <n v="0.4470400000000001"/>
  </r>
  <r>
    <x v="16"/>
    <s v="Aug"/>
    <s v="2014"/>
    <d v="2014-08-30T00:00:00"/>
    <n v="21.01"/>
    <n v="6.2700000000000005"/>
    <n v="13.64"/>
    <n v="1.7881600000000004"/>
    <n v="29.337"/>
    <n v="31.125160000000001"/>
  </r>
  <r>
    <x v="16"/>
    <s v="Aug"/>
    <s v="2014"/>
    <d v="2014-08-31T00:00:00"/>
    <n v="23.540000000000003"/>
    <n v="5.39"/>
    <n v="14.465000000000002"/>
    <n v="0"/>
    <n v="0"/>
    <n v="0"/>
  </r>
  <r>
    <x v="16"/>
    <s v="Sep"/>
    <s v="2014"/>
    <d v="2014-09-01T00:00:00"/>
    <n v="27.720000000000002"/>
    <n v="4.4000000000000004"/>
    <n v="16.060000000000002"/>
    <n v="0"/>
    <n v="0"/>
    <n v="0"/>
  </r>
  <r>
    <x v="16"/>
    <s v="Sep"/>
    <s v="2014"/>
    <d v="2014-09-02T00:00:00"/>
    <n v="31.57"/>
    <n v="7.7000000000000011"/>
    <n v="19.635000000000002"/>
    <n v="0"/>
    <n v="0"/>
    <n v="0"/>
  </r>
  <r>
    <x v="16"/>
    <s v="Sep"/>
    <s v="2014"/>
    <d v="2014-09-03T00:00:00"/>
    <n v="32.010000000000005"/>
    <n v="9.0200000000000014"/>
    <n v="20.515000000000004"/>
    <n v="0"/>
    <n v="0"/>
    <n v="0"/>
  </r>
  <r>
    <x v="16"/>
    <s v="Sep"/>
    <s v="2014"/>
    <d v="2014-09-04T00:00:00"/>
    <n v="30.250000000000004"/>
    <n v="16.610000000000003"/>
    <n v="23.430000000000003"/>
    <n v="0"/>
    <n v="0"/>
    <n v="0"/>
  </r>
  <r>
    <x v="16"/>
    <s v="Sep"/>
    <s v="2014"/>
    <d v="2014-09-05T00:00:00"/>
    <n v="31.460000000000004"/>
    <n v="14.410000000000002"/>
    <n v="22.935000000000002"/>
    <n v="0"/>
    <n v="0"/>
    <n v="0"/>
  </r>
  <r>
    <x v="17"/>
    <s v="Sep"/>
    <s v="2014"/>
    <d v="2014-09-06T00:00:00"/>
    <n v="33.330000000000005"/>
    <n v="13.750000000000002"/>
    <n v="23.540000000000003"/>
    <n v="0"/>
    <n v="0"/>
    <n v="0"/>
  </r>
  <r>
    <x v="17"/>
    <s v="Sep"/>
    <s v="2014"/>
    <d v="2014-09-07T00:00:00"/>
    <n v="34.21"/>
    <n v="13.750000000000002"/>
    <n v="23.98"/>
    <n v="0"/>
    <n v="0"/>
    <n v="0"/>
  </r>
  <r>
    <x v="17"/>
    <s v="Sep"/>
    <s v="2014"/>
    <d v="2014-09-08T00:00:00"/>
    <n v="33.330000000000005"/>
    <n v="15.400000000000002"/>
    <n v="24.365000000000002"/>
    <n v="0"/>
    <n v="0"/>
    <n v="0"/>
  </r>
  <r>
    <x v="17"/>
    <s v="Sep"/>
    <s v="2014"/>
    <d v="2014-09-09T00:00:00"/>
    <n v="33.99"/>
    <n v="17.490000000000002"/>
    <n v="25.740000000000002"/>
    <n v="0.22352000000000005"/>
    <n v="0"/>
    <n v="0.22352000000000005"/>
  </r>
  <r>
    <x v="17"/>
    <s v="Sep"/>
    <s v="2014"/>
    <d v="2014-09-10T00:00:00"/>
    <n v="34.430000000000007"/>
    <n v="13.750000000000002"/>
    <n v="24.090000000000003"/>
    <n v="0"/>
    <n v="0"/>
    <n v="0"/>
  </r>
  <r>
    <x v="17"/>
    <s v="Sep"/>
    <s v="2014"/>
    <d v="2014-09-11T00:00:00"/>
    <n v="35.31"/>
    <n v="12.870000000000003"/>
    <n v="24.090000000000003"/>
    <n v="0"/>
    <n v="0"/>
    <n v="0"/>
  </r>
  <r>
    <x v="17"/>
    <s v="Sep"/>
    <s v="2014"/>
    <d v="2014-09-12T00:00:00"/>
    <n v="34.870000000000005"/>
    <n v="13.420000000000002"/>
    <n v="24.145000000000003"/>
    <n v="0"/>
    <n v="0"/>
    <n v="0"/>
  </r>
  <r>
    <x v="18"/>
    <s v="Sep"/>
    <s v="2014"/>
    <d v="2014-09-13T00:00:00"/>
    <n v="36.74"/>
    <n v="13.860000000000003"/>
    <n v="25.300000000000004"/>
    <n v="0"/>
    <n v="0"/>
    <n v="0"/>
  </r>
  <r>
    <x v="18"/>
    <s v="Sep"/>
    <s v="2014"/>
    <d v="2014-09-14T00:00:00"/>
    <n v="39.269999999999996"/>
    <n v="15.950000000000001"/>
    <n v="27.61"/>
    <n v="0"/>
    <n v="0"/>
    <n v="0"/>
  </r>
  <r>
    <x v="18"/>
    <s v="Sep"/>
    <s v="2014"/>
    <d v="2014-09-15T00:00:00"/>
    <n v="38.72"/>
    <n v="16.940000000000001"/>
    <n v="27.83"/>
    <n v="0"/>
    <n v="0"/>
    <n v="0"/>
  </r>
  <r>
    <x v="18"/>
    <s v="Sep"/>
    <s v="2014"/>
    <d v="2014-09-16T00:00:00"/>
    <n v="38.61"/>
    <n v="18.920000000000002"/>
    <n v="28.765000000000001"/>
    <n v="0"/>
    <n v="0"/>
    <n v="0"/>
  </r>
  <r>
    <x v="18"/>
    <s v="Sep"/>
    <s v="2014"/>
    <d v="2014-09-17T00:00:00"/>
    <n v="36.519999999999996"/>
    <n v="16.060000000000002"/>
    <n v="26.29"/>
    <n v="3.7998400000000001"/>
    <n v="0"/>
    <n v="3.7998400000000001"/>
  </r>
  <r>
    <x v="18"/>
    <s v="Sep"/>
    <s v="2014"/>
    <d v="2014-09-18T00:00:00"/>
    <n v="21.450000000000003"/>
    <n v="7.370000000000001"/>
    <n v="14.410000000000002"/>
    <n v="30.622240000000005"/>
    <n v="0"/>
    <n v="30.622240000000005"/>
  </r>
  <r>
    <x v="18"/>
    <s v="Sep"/>
    <s v="2014"/>
    <d v="2014-09-19T00:00:00"/>
    <n v="22.990000000000006"/>
    <n v="3.8500000000000005"/>
    <n v="13.420000000000003"/>
    <n v="11.846559999999998"/>
    <n v="0"/>
    <n v="11.846559999999998"/>
  </r>
  <r>
    <x v="19"/>
    <s v="Sep"/>
    <s v="2014"/>
    <d v="2014-09-20T00:00:00"/>
    <n v="18.920000000000002"/>
    <n v="2.6400000000000006"/>
    <n v="10.780000000000001"/>
    <n v="7.5996800000000002"/>
    <n v="0"/>
    <n v="7.5996800000000002"/>
  </r>
  <r>
    <x v="19"/>
    <s v="Sep"/>
    <s v="2014"/>
    <d v="2014-09-21T00:00:00"/>
    <n v="23.760000000000005"/>
    <n v="0.22000000000000008"/>
    <n v="11.990000000000002"/>
    <n v="0"/>
    <n v="0"/>
    <n v="0"/>
  </r>
  <r>
    <x v="19"/>
    <s v="Sep"/>
    <s v="2014"/>
    <d v="2014-09-22T00:00:00"/>
    <n v="28.490000000000006"/>
    <n v="3.3000000000000003"/>
    <n v="15.895000000000003"/>
    <n v="0"/>
    <n v="0"/>
    <n v="0"/>
  </r>
  <r>
    <x v="19"/>
    <s v="Sep"/>
    <s v="2014"/>
    <d v="2014-09-23T00:00:00"/>
    <n v="30.470000000000002"/>
    <n v="5.9399999999999995"/>
    <n v="18.205000000000002"/>
    <n v="0.89408000000000021"/>
    <n v="0"/>
    <n v="0.89408000000000021"/>
  </r>
  <r>
    <x v="19"/>
    <s v="Sep"/>
    <s v="2014"/>
    <d v="2014-09-24T00:00:00"/>
    <n v="30.360000000000003"/>
    <n v="18.700000000000003"/>
    <n v="24.53"/>
    <n v="1.1176000000000001"/>
    <n v="0"/>
    <n v="1.1176000000000001"/>
  </r>
  <r>
    <x v="19"/>
    <s v="Sep"/>
    <s v="2014"/>
    <d v="2014-09-25T00:00:00"/>
    <n v="27.720000000000002"/>
    <n v="10.340000000000002"/>
    <n v="19.03"/>
    <n v="0"/>
    <n v="0"/>
    <n v="0"/>
  </r>
  <r>
    <x v="19"/>
    <s v="Sep"/>
    <s v="2014"/>
    <d v="2014-09-26T00:00:00"/>
    <m/>
    <m/>
    <s v=""/>
    <m/>
    <m/>
    <s v=""/>
  </r>
  <r>
    <x v="20"/>
    <s v="Sep"/>
    <s v="2014"/>
    <d v="2014-09-27T00:00:00"/>
    <m/>
    <m/>
    <s v=""/>
    <m/>
    <m/>
    <s v=""/>
  </r>
  <r>
    <x v="20"/>
    <s v="Sep"/>
    <s v="2014"/>
    <d v="2014-09-28T00:00:00"/>
    <m/>
    <m/>
    <s v=""/>
    <m/>
    <m/>
    <s v=""/>
  </r>
  <r>
    <x v="20"/>
    <s v="Sep"/>
    <s v="2014"/>
    <d v="2014-09-29T00:00:00"/>
    <m/>
    <m/>
    <s v=""/>
    <m/>
    <m/>
    <s v=""/>
  </r>
  <r>
    <x v="20"/>
    <s v="Sep"/>
    <s v="2014"/>
    <d v="2014-09-30T00:00:00"/>
    <m/>
    <m/>
    <s v=""/>
    <m/>
    <m/>
    <s v=""/>
  </r>
  <r>
    <x v="20"/>
    <s v="Oct"/>
    <s v="2014"/>
    <d v="2014-10-01T00:00:00"/>
    <m/>
    <m/>
    <s v=""/>
    <m/>
    <m/>
    <s v=""/>
  </r>
  <r>
    <x v="20"/>
    <s v="Oct"/>
    <s v="2014"/>
    <d v="2014-10-02T00:00:00"/>
    <m/>
    <m/>
    <s v=""/>
    <m/>
    <m/>
    <s v=""/>
  </r>
  <r>
    <x v="20"/>
    <s v="Oct"/>
    <s v="2014"/>
    <d v="2014-10-03T00:00:00"/>
    <m/>
    <m/>
    <s v=""/>
    <m/>
    <m/>
    <s v=""/>
  </r>
  <r>
    <x v="21"/>
    <s v="Oct"/>
    <s v="2014"/>
    <d v="2014-10-04T00:00:00"/>
    <m/>
    <m/>
    <s v=""/>
    <m/>
    <m/>
    <s v=""/>
  </r>
  <r>
    <x v="21"/>
    <s v="Oct"/>
    <s v="2014"/>
    <d v="2014-10-05T00:00:00"/>
    <m/>
    <m/>
    <s v=""/>
    <m/>
    <m/>
    <s v=""/>
  </r>
  <r>
    <x v="21"/>
    <s v="Oct"/>
    <s v="2014"/>
    <d v="2014-10-06T00:00:00"/>
    <m/>
    <m/>
    <s v=""/>
    <m/>
    <m/>
    <s v=""/>
  </r>
  <r>
    <x v="21"/>
    <s v="Oct"/>
    <s v="2014"/>
    <d v="2014-10-07T00:00:00"/>
    <m/>
    <m/>
    <s v=""/>
    <m/>
    <m/>
    <s v=""/>
  </r>
  <r>
    <x v="21"/>
    <s v="Oct"/>
    <s v="2014"/>
    <d v="2014-10-08T00:00:00"/>
    <m/>
    <m/>
    <s v=""/>
    <m/>
    <m/>
    <s v=""/>
  </r>
  <r>
    <x v="21"/>
    <s v="Oct"/>
    <s v="2014"/>
    <d v="2014-10-09T00:00:00"/>
    <m/>
    <m/>
    <s v=""/>
    <m/>
    <m/>
    <s v=""/>
  </r>
  <r>
    <x v="21"/>
    <s v="Oct"/>
    <s v="2014"/>
    <d v="2014-10-10T00:00:00"/>
    <m/>
    <m/>
    <s v=""/>
    <m/>
    <m/>
    <s v=""/>
  </r>
  <r>
    <x v="22"/>
    <s v="Oct"/>
    <s v="2014"/>
    <d v="2014-10-11T00:00:00"/>
    <m/>
    <m/>
    <s v=""/>
    <m/>
    <m/>
    <s v=""/>
  </r>
  <r>
    <x v="22"/>
    <s v="Oct"/>
    <s v="2014"/>
    <d v="2014-10-12T00:00:00"/>
    <m/>
    <m/>
    <s v=""/>
    <m/>
    <m/>
    <s v=""/>
  </r>
  <r>
    <x v="22"/>
    <s v="Oct"/>
    <s v="2014"/>
    <d v="2014-10-13T00:00:00"/>
    <m/>
    <m/>
    <s v=""/>
    <m/>
    <m/>
    <s v=""/>
  </r>
  <r>
    <x v="22"/>
    <s v="Oct"/>
    <s v="2014"/>
    <d v="2014-10-14T00:00:00"/>
    <m/>
    <m/>
    <s v=""/>
    <m/>
    <m/>
    <s v=""/>
  </r>
  <r>
    <x v="22"/>
    <s v="Oct"/>
    <s v="2014"/>
    <d v="2014-10-15T00:00:00"/>
    <m/>
    <m/>
    <s v=""/>
    <m/>
    <m/>
    <s v=""/>
  </r>
  <r>
    <x v="22"/>
    <s v="Oct"/>
    <s v="2014"/>
    <d v="2014-10-16T00:00:00"/>
    <m/>
    <m/>
    <s v=""/>
    <m/>
    <m/>
    <s v=""/>
  </r>
  <r>
    <x v="22"/>
    <s v="Oct"/>
    <s v="2014"/>
    <d v="2014-10-17T00:00:00"/>
    <m/>
    <m/>
    <s v=""/>
    <m/>
    <m/>
    <s v=""/>
  </r>
  <r>
    <x v="23"/>
    <s v="Oct"/>
    <s v="2014"/>
    <d v="2014-10-18T00:00:00"/>
    <m/>
    <m/>
    <s v=""/>
    <m/>
    <m/>
    <s v=""/>
  </r>
  <r>
    <x v="23"/>
    <s v="Oct"/>
    <s v="2014"/>
    <d v="2014-10-19T00:00:00"/>
    <m/>
    <m/>
    <s v=""/>
    <m/>
    <m/>
    <s v=""/>
  </r>
  <r>
    <x v="23"/>
    <s v="Oct"/>
    <s v="2014"/>
    <d v="2014-10-20T00:00:00"/>
    <m/>
    <m/>
    <s v=""/>
    <m/>
    <m/>
    <s v=""/>
  </r>
  <r>
    <x v="23"/>
    <s v="Oct"/>
    <s v="2014"/>
    <d v="2014-10-21T00:00:00"/>
    <m/>
    <m/>
    <s v=""/>
    <m/>
    <m/>
    <s v=""/>
  </r>
  <r>
    <x v="23"/>
    <s v="Oct"/>
    <s v="2014"/>
    <d v="2014-10-22T00:00:00"/>
    <m/>
    <m/>
    <s v=""/>
    <m/>
    <m/>
    <s v=""/>
  </r>
  <r>
    <x v="23"/>
    <s v="Oct"/>
    <s v="2014"/>
    <d v="2014-10-23T00:00:00"/>
    <m/>
    <m/>
    <s v=""/>
    <m/>
    <m/>
    <s v=""/>
  </r>
  <r>
    <x v="23"/>
    <s v="Oct"/>
    <s v="2014"/>
    <d v="2014-10-24T00:00:00"/>
    <m/>
    <m/>
    <s v=""/>
    <m/>
    <m/>
    <s v=""/>
  </r>
  <r>
    <x v="24"/>
    <s v="Oct"/>
    <s v="2014"/>
    <d v="2014-10-25T00:00:00"/>
    <m/>
    <m/>
    <s v=""/>
    <m/>
    <m/>
    <s v=""/>
  </r>
  <r>
    <x v="24"/>
    <s v="Oct"/>
    <s v="2014"/>
    <d v="2014-10-26T00:00:00"/>
    <m/>
    <m/>
    <s v=""/>
    <m/>
    <m/>
    <s v=""/>
  </r>
  <r>
    <x v="24"/>
    <s v="Oct"/>
    <s v="2014"/>
    <d v="2014-10-27T00:00:00"/>
    <m/>
    <m/>
    <s v=""/>
    <m/>
    <m/>
    <s v=""/>
  </r>
  <r>
    <x v="24"/>
    <s v="Oct"/>
    <s v="2014"/>
    <d v="2014-10-28T00:00:00"/>
    <m/>
    <m/>
    <s v=""/>
    <m/>
    <m/>
    <s v=""/>
  </r>
  <r>
    <x v="24"/>
    <s v="Oct"/>
    <s v="2014"/>
    <d v="2014-10-29T00:00:00"/>
    <m/>
    <m/>
    <s v=""/>
    <m/>
    <m/>
    <s v=""/>
  </r>
  <r>
    <x v="24"/>
    <s v="Oct"/>
    <s v="2014"/>
    <d v="2014-10-30T00:00:00"/>
    <m/>
    <m/>
    <s v=""/>
    <m/>
    <m/>
    <s v=""/>
  </r>
  <r>
    <x v="24"/>
    <s v="Oct"/>
    <s v="2014"/>
    <d v="2014-10-31T00:00:00"/>
    <m/>
    <m/>
    <s v=""/>
    <m/>
    <m/>
    <s v=""/>
  </r>
  <r>
    <x v="25"/>
    <s v="Nov"/>
    <s v="2014"/>
    <d v="2014-11-01T00:00:00"/>
    <m/>
    <m/>
    <s v=""/>
    <m/>
    <m/>
    <s v=""/>
  </r>
  <r>
    <x v="25"/>
    <s v="Nov"/>
    <s v="2014"/>
    <d v="2014-11-02T00:00:00"/>
    <m/>
    <m/>
    <s v=""/>
    <m/>
    <m/>
    <s v=""/>
  </r>
  <r>
    <x v="25"/>
    <s v="Nov"/>
    <s v="2014"/>
    <d v="2014-11-03T00:00:00"/>
    <m/>
    <m/>
    <s v=""/>
    <m/>
    <m/>
    <s v=""/>
  </r>
  <r>
    <x v="25"/>
    <s v="Nov"/>
    <s v="2014"/>
    <d v="2014-11-04T00:00:00"/>
    <m/>
    <m/>
    <s v=""/>
    <m/>
    <m/>
    <s v=""/>
  </r>
  <r>
    <x v="25"/>
    <s v="Nov"/>
    <s v="2014"/>
    <d v="2014-11-05T00:00:00"/>
    <m/>
    <m/>
    <s v=""/>
    <m/>
    <m/>
    <s v=""/>
  </r>
  <r>
    <x v="25"/>
    <s v="Nov"/>
    <s v="2014"/>
    <d v="2014-11-06T00:00:00"/>
    <m/>
    <m/>
    <s v=""/>
    <m/>
    <m/>
    <s v=""/>
  </r>
  <r>
    <x v="25"/>
    <s v="Nov"/>
    <s v="2014"/>
    <d v="2014-11-07T00:00:00"/>
    <m/>
    <m/>
    <s v=""/>
    <m/>
    <m/>
    <s v=""/>
  </r>
  <r>
    <x v="26"/>
    <s v="Nov"/>
    <s v="2014"/>
    <d v="2014-11-08T00:00:00"/>
    <m/>
    <m/>
    <s v=""/>
    <m/>
    <m/>
    <s v=""/>
  </r>
  <r>
    <x v="26"/>
    <s v="Nov"/>
    <s v="2014"/>
    <d v="2014-11-09T00:00:00"/>
    <m/>
    <m/>
    <s v=""/>
    <m/>
    <m/>
    <s v=""/>
  </r>
  <r>
    <x v="26"/>
    <s v="Nov"/>
    <s v="2014"/>
    <d v="2014-11-10T00:00:00"/>
    <m/>
    <m/>
    <s v=""/>
    <m/>
    <m/>
    <s v=""/>
  </r>
  <r>
    <x v="26"/>
    <s v="Nov"/>
    <s v="2014"/>
    <d v="2014-11-11T00:00:00"/>
    <m/>
    <m/>
    <s v=""/>
    <m/>
    <m/>
    <s v=""/>
  </r>
  <r>
    <x v="26"/>
    <s v="Nov"/>
    <s v="2014"/>
    <d v="2014-11-12T00:00:00"/>
    <m/>
    <m/>
    <s v=""/>
    <m/>
    <m/>
    <s v=""/>
  </r>
  <r>
    <x v="26"/>
    <s v="Nov"/>
    <s v="2014"/>
    <d v="2014-11-13T00:00:00"/>
    <m/>
    <m/>
    <s v=""/>
    <m/>
    <m/>
    <s v=""/>
  </r>
  <r>
    <x v="26"/>
    <s v="Nov"/>
    <s v="2014"/>
    <d v="2014-11-14T00:00:00"/>
    <m/>
    <m/>
    <s v=""/>
    <m/>
    <m/>
    <s v=""/>
  </r>
  <r>
    <x v="27"/>
    <s v="Nov"/>
    <s v="2014"/>
    <d v="2014-11-15T00:00:00"/>
    <m/>
    <m/>
    <s v=""/>
    <m/>
    <m/>
    <s v=""/>
  </r>
  <r>
    <x v="27"/>
    <s v="Nov"/>
    <s v="2014"/>
    <d v="2014-11-16T00:00:00"/>
    <m/>
    <m/>
    <s v=""/>
    <m/>
    <m/>
    <s v=""/>
  </r>
  <r>
    <x v="27"/>
    <s v="Nov"/>
    <s v="2014"/>
    <d v="2014-11-17T00:00:00"/>
    <m/>
    <m/>
    <s v=""/>
    <m/>
    <m/>
    <s v=""/>
  </r>
  <r>
    <x v="27"/>
    <s v="Nov"/>
    <s v="2014"/>
    <d v="2014-11-18T00:00:00"/>
    <m/>
    <m/>
    <s v=""/>
    <m/>
    <m/>
    <s v=""/>
  </r>
  <r>
    <x v="27"/>
    <s v="Nov"/>
    <s v="2014"/>
    <d v="2014-11-19T00:00:00"/>
    <m/>
    <m/>
    <s v=""/>
    <m/>
    <m/>
    <s v=""/>
  </r>
  <r>
    <x v="27"/>
    <s v="Nov"/>
    <s v="2014"/>
    <d v="2014-11-20T00:00:00"/>
    <m/>
    <m/>
    <s v=""/>
    <m/>
    <m/>
    <s v=""/>
  </r>
  <r>
    <x v="27"/>
    <s v="Nov"/>
    <s v="2014"/>
    <d v="2014-11-21T00:00:00"/>
    <m/>
    <m/>
    <s v=""/>
    <m/>
    <m/>
    <s v=""/>
  </r>
  <r>
    <x v="28"/>
    <s v="Nov"/>
    <s v="2014"/>
    <d v="2014-11-22T00:00:00"/>
    <m/>
    <m/>
    <s v=""/>
    <m/>
    <m/>
    <s v=""/>
  </r>
  <r>
    <x v="28"/>
    <s v="Nov"/>
    <s v="2014"/>
    <d v="2014-11-23T00:00:00"/>
    <m/>
    <m/>
    <s v=""/>
    <m/>
    <m/>
    <s v=""/>
  </r>
  <r>
    <x v="28"/>
    <s v="Nov"/>
    <s v="2014"/>
    <d v="2014-11-24T00:00:00"/>
    <m/>
    <m/>
    <s v=""/>
    <m/>
    <m/>
    <s v=""/>
  </r>
  <r>
    <x v="28"/>
    <s v="Nov"/>
    <s v="2014"/>
    <d v="2014-11-25T00:00:00"/>
    <m/>
    <m/>
    <s v=""/>
    <m/>
    <m/>
    <s v=""/>
  </r>
  <r>
    <x v="28"/>
    <s v="Nov"/>
    <s v="2014"/>
    <d v="2014-11-26T00:00:00"/>
    <m/>
    <m/>
    <s v=""/>
    <m/>
    <m/>
    <s v=""/>
  </r>
  <r>
    <x v="28"/>
    <s v="Nov"/>
    <s v="2014"/>
    <d v="2014-11-27T00:00:00"/>
    <m/>
    <m/>
    <s v=""/>
    <m/>
    <m/>
    <s v=""/>
  </r>
  <r>
    <x v="28"/>
    <s v="Nov"/>
    <s v="2014"/>
    <d v="2014-11-28T00:00:00"/>
    <m/>
    <m/>
    <s v=""/>
    <m/>
    <m/>
    <s v=""/>
  </r>
  <r>
    <x v="29"/>
    <s v="Nov"/>
    <s v="2014"/>
    <d v="2014-11-29T00:00:00"/>
    <m/>
    <m/>
    <s v=""/>
    <m/>
    <m/>
    <s v=""/>
  </r>
  <r>
    <x v="29"/>
    <s v="Nov"/>
    <s v="2014"/>
    <d v="2014-11-30T00:00:00"/>
    <m/>
    <m/>
    <s v=""/>
    <m/>
    <m/>
    <s v=""/>
  </r>
  <r>
    <x v="29"/>
    <s v="Dec"/>
    <s v="2014"/>
    <d v="2014-12-01T00:00:00"/>
    <m/>
    <m/>
    <s v=""/>
    <m/>
    <m/>
    <s v=""/>
  </r>
  <r>
    <x v="29"/>
    <s v="Dec"/>
    <s v="2014"/>
    <d v="2014-12-02T00:00:00"/>
    <m/>
    <m/>
    <s v=""/>
    <m/>
    <m/>
    <s v=""/>
  </r>
  <r>
    <x v="29"/>
    <s v="Dec"/>
    <s v="2014"/>
    <d v="2014-12-03T00:00:00"/>
    <m/>
    <m/>
    <s v=""/>
    <m/>
    <m/>
    <s v=""/>
  </r>
  <r>
    <x v="29"/>
    <s v="Dec"/>
    <s v="2014"/>
    <d v="2014-12-04T00:00:00"/>
    <m/>
    <m/>
    <s v=""/>
    <m/>
    <m/>
    <s v=""/>
  </r>
  <r>
    <x v="29"/>
    <s v="Dec"/>
    <s v="2014"/>
    <d v="2014-12-05T00:00:00"/>
    <m/>
    <m/>
    <s v=""/>
    <m/>
    <m/>
    <s v=""/>
  </r>
  <r>
    <x v="30"/>
    <s v="Dec"/>
    <s v="2014"/>
    <d v="2014-12-06T00:00:00"/>
    <m/>
    <m/>
    <s v=""/>
    <m/>
    <m/>
    <s v=""/>
  </r>
  <r>
    <x v="30"/>
    <s v="Dec"/>
    <s v="2014"/>
    <d v="2014-12-07T00:00:00"/>
    <m/>
    <m/>
    <s v=""/>
    <m/>
    <m/>
    <s v=""/>
  </r>
  <r>
    <x v="30"/>
    <s v="Dec"/>
    <s v="2014"/>
    <d v="2014-12-08T00:00:00"/>
    <m/>
    <m/>
    <s v=""/>
    <m/>
    <m/>
    <s v=""/>
  </r>
  <r>
    <x v="30"/>
    <s v="Dec"/>
    <s v="2014"/>
    <d v="2014-12-09T00:00:00"/>
    <m/>
    <m/>
    <s v=""/>
    <m/>
    <m/>
    <s v=""/>
  </r>
  <r>
    <x v="30"/>
    <s v="Dec"/>
    <s v="2014"/>
    <d v="2014-12-10T00:00:00"/>
    <m/>
    <m/>
    <s v=""/>
    <m/>
    <m/>
    <s v=""/>
  </r>
  <r>
    <x v="30"/>
    <s v="Dec"/>
    <s v="2014"/>
    <d v="2014-12-11T00:00:00"/>
    <m/>
    <m/>
    <s v=""/>
    <m/>
    <m/>
    <s v=""/>
  </r>
  <r>
    <x v="30"/>
    <s v="Dec"/>
    <s v="2014"/>
    <d v="2014-12-12T00:00:00"/>
    <m/>
    <m/>
    <s v=""/>
    <m/>
    <m/>
    <s v=""/>
  </r>
  <r>
    <x v="31"/>
    <s v="Dec"/>
    <s v="2014"/>
    <d v="2014-12-13T00:00:00"/>
    <m/>
    <m/>
    <s v=""/>
    <m/>
    <m/>
    <s v=""/>
  </r>
  <r>
    <x v="31"/>
    <s v="Dec"/>
    <s v="2014"/>
    <d v="2014-12-14T00:00:00"/>
    <m/>
    <m/>
    <s v=""/>
    <m/>
    <m/>
    <s v=""/>
  </r>
  <r>
    <x v="31"/>
    <s v="Dec"/>
    <s v="2014"/>
    <d v="2014-12-15T00:00:00"/>
    <m/>
    <m/>
    <s v=""/>
    <m/>
    <m/>
    <s v=""/>
  </r>
  <r>
    <x v="31"/>
    <s v="Dec"/>
    <s v="2014"/>
    <d v="2014-12-16T00:00:00"/>
    <m/>
    <m/>
    <s v=""/>
    <m/>
    <m/>
    <s v=""/>
  </r>
  <r>
    <x v="31"/>
    <s v="Dec"/>
    <s v="2014"/>
    <d v="2014-12-17T00:00:00"/>
    <m/>
    <m/>
    <s v=""/>
    <m/>
    <m/>
    <s v=""/>
  </r>
  <r>
    <x v="31"/>
    <s v="Dec"/>
    <s v="2014"/>
    <d v="2014-12-18T00:00:00"/>
    <m/>
    <m/>
    <s v=""/>
    <m/>
    <m/>
    <s v=""/>
  </r>
  <r>
    <x v="31"/>
    <s v="Dec"/>
    <s v="2014"/>
    <d v="2014-12-19T00:00:00"/>
    <m/>
    <m/>
    <s v=""/>
    <m/>
    <m/>
    <s v=""/>
  </r>
  <r>
    <x v="32"/>
    <s v="Dec"/>
    <s v="2014"/>
    <d v="2014-12-20T00:00:00"/>
    <m/>
    <m/>
    <s v=""/>
    <m/>
    <m/>
    <s v=""/>
  </r>
  <r>
    <x v="32"/>
    <s v="Dec"/>
    <s v="2014"/>
    <d v="2014-12-21T00:00:00"/>
    <m/>
    <m/>
    <s v=""/>
    <m/>
    <m/>
    <s v=""/>
  </r>
  <r>
    <x v="32"/>
    <s v="Dec"/>
    <s v="2014"/>
    <d v="2014-12-22T00:00:00"/>
    <m/>
    <m/>
    <s v=""/>
    <m/>
    <m/>
    <s v=""/>
  </r>
  <r>
    <x v="32"/>
    <s v="Dec"/>
    <s v="2014"/>
    <d v="2014-12-23T00:00:00"/>
    <m/>
    <m/>
    <s v=""/>
    <m/>
    <m/>
    <s v=""/>
  </r>
  <r>
    <x v="32"/>
    <s v="Dec"/>
    <s v="2014"/>
    <d v="2014-12-24T00:00:00"/>
    <m/>
    <m/>
    <s v=""/>
    <m/>
    <m/>
    <s v=""/>
  </r>
  <r>
    <x v="32"/>
    <s v="Dec"/>
    <s v="2014"/>
    <d v="2014-12-25T00:00:00"/>
    <m/>
    <m/>
    <s v=""/>
    <m/>
    <m/>
    <s v=""/>
  </r>
  <r>
    <x v="32"/>
    <s v="Dec"/>
    <s v="2014"/>
    <d v="2014-12-26T00:00:00"/>
    <m/>
    <m/>
    <s v=""/>
    <m/>
    <m/>
    <s v=""/>
  </r>
  <r>
    <x v="33"/>
    <s v="Dec"/>
    <s v="2014"/>
    <d v="2014-12-27T00:00:00"/>
    <m/>
    <m/>
    <s v=""/>
    <m/>
    <m/>
    <s v=""/>
  </r>
  <r>
    <x v="33"/>
    <s v="Dec"/>
    <s v="2014"/>
    <d v="2014-12-28T00:00:00"/>
    <m/>
    <m/>
    <s v=""/>
    <m/>
    <m/>
    <s v=""/>
  </r>
  <r>
    <x v="33"/>
    <s v="Dec"/>
    <s v="2014"/>
    <d v="2014-12-29T00:00:00"/>
    <m/>
    <m/>
    <s v=""/>
    <m/>
    <m/>
    <s v=""/>
  </r>
  <r>
    <x v="33"/>
    <s v="Dec"/>
    <s v="2014"/>
    <d v="2014-12-30T00:00:00"/>
    <m/>
    <m/>
    <s v=""/>
    <m/>
    <m/>
    <s v=""/>
  </r>
  <r>
    <x v="33"/>
    <s v="Dec"/>
    <s v="2014"/>
    <d v="2014-12-31T00:00:00"/>
    <m/>
    <m/>
    <s v=""/>
    <m/>
    <m/>
    <s v=""/>
  </r>
  <r>
    <x v="33"/>
    <s v="Jan"/>
    <s v="2015"/>
    <d v="2015-01-01T00:00:00"/>
    <m/>
    <m/>
    <s v=""/>
    <m/>
    <m/>
    <s v=""/>
  </r>
  <r>
    <x v="33"/>
    <s v="Jan"/>
    <s v="2015"/>
    <d v="2015-01-02T00:00:00"/>
    <m/>
    <m/>
    <s v=""/>
    <m/>
    <m/>
    <s v=""/>
  </r>
  <r>
    <x v="34"/>
    <s v="Jan"/>
    <s v="2015"/>
    <d v="2015-01-03T00:00:00"/>
    <m/>
    <m/>
    <s v=""/>
    <m/>
    <m/>
    <s v=""/>
  </r>
  <r>
    <x v="34"/>
    <s v="Jan"/>
    <s v="2015"/>
    <d v="2015-01-04T00:00:00"/>
    <m/>
    <m/>
    <s v=""/>
    <m/>
    <m/>
    <s v=""/>
  </r>
  <r>
    <x v="34"/>
    <s v="Jan"/>
    <s v="2015"/>
    <d v="2015-01-05T00:00:00"/>
    <m/>
    <m/>
    <s v=""/>
    <m/>
    <m/>
    <s v=""/>
  </r>
  <r>
    <x v="34"/>
    <s v="Jan"/>
    <s v="2015"/>
    <d v="2015-01-06T00:00:00"/>
    <m/>
    <m/>
    <s v=""/>
    <m/>
    <m/>
    <s v=""/>
  </r>
  <r>
    <x v="34"/>
    <s v="Jan"/>
    <s v="2015"/>
    <d v="2015-01-07T00:00:00"/>
    <m/>
    <m/>
    <s v=""/>
    <m/>
    <m/>
    <s v=""/>
  </r>
  <r>
    <x v="34"/>
    <s v="Jan"/>
    <s v="2015"/>
    <d v="2015-01-08T00:00:00"/>
    <m/>
    <m/>
    <s v=""/>
    <m/>
    <m/>
    <s v=""/>
  </r>
  <r>
    <x v="34"/>
    <s v="Jan"/>
    <s v="2015"/>
    <d v="2015-01-09T00:00:00"/>
    <m/>
    <m/>
    <s v=""/>
    <m/>
    <m/>
    <s v=""/>
  </r>
  <r>
    <x v="35"/>
    <s v="Jan"/>
    <s v="2015"/>
    <d v="2015-01-10T00:00:00"/>
    <m/>
    <m/>
    <s v=""/>
    <m/>
    <m/>
    <s v=""/>
  </r>
  <r>
    <x v="35"/>
    <s v="Jan"/>
    <s v="2015"/>
    <d v="2015-01-11T00:00:00"/>
    <m/>
    <m/>
    <s v=""/>
    <m/>
    <m/>
    <s v=""/>
  </r>
  <r>
    <x v="35"/>
    <s v="Jan"/>
    <s v="2015"/>
    <d v="2015-01-12T00:00:00"/>
    <m/>
    <m/>
    <s v=""/>
    <m/>
    <m/>
    <s v=""/>
  </r>
  <r>
    <x v="35"/>
    <s v="Jan"/>
    <s v="2015"/>
    <d v="2015-01-13T00:00:00"/>
    <m/>
    <m/>
    <s v=""/>
    <m/>
    <m/>
    <s v=""/>
  </r>
  <r>
    <x v="35"/>
    <s v="Jan"/>
    <s v="2015"/>
    <d v="2015-01-14T00:00:00"/>
    <m/>
    <m/>
    <s v=""/>
    <m/>
    <m/>
    <s v=""/>
  </r>
  <r>
    <x v="35"/>
    <s v="Jan"/>
    <s v="2015"/>
    <d v="2015-01-15T00:00:00"/>
    <m/>
    <m/>
    <s v=""/>
    <m/>
    <m/>
    <s v=""/>
  </r>
  <r>
    <x v="35"/>
    <s v="Jan"/>
    <s v="2015"/>
    <d v="2015-01-16T00:00:00"/>
    <m/>
    <m/>
    <s v=""/>
    <m/>
    <m/>
    <s v=""/>
  </r>
  <r>
    <x v="36"/>
    <s v="Jan"/>
    <s v="2015"/>
    <d v="2015-01-17T00:00:00"/>
    <m/>
    <m/>
    <s v=""/>
    <m/>
    <m/>
    <s v=""/>
  </r>
  <r>
    <x v="36"/>
    <s v="Jan"/>
    <s v="2015"/>
    <d v="2015-01-18T00:00:00"/>
    <m/>
    <m/>
    <s v=""/>
    <m/>
    <m/>
    <s v=""/>
  </r>
  <r>
    <x v="36"/>
    <s v="Jan"/>
    <s v="2015"/>
    <d v="2015-01-19T00:00:00"/>
    <m/>
    <m/>
    <s v=""/>
    <m/>
    <m/>
    <s v=""/>
  </r>
  <r>
    <x v="36"/>
    <s v="Jan"/>
    <s v="2015"/>
    <d v="2015-01-20T00:00:00"/>
    <m/>
    <m/>
    <s v=""/>
    <m/>
    <m/>
    <s v=""/>
  </r>
  <r>
    <x v="36"/>
    <s v="Jan"/>
    <s v="2015"/>
    <d v="2015-01-21T00:00:00"/>
    <m/>
    <m/>
    <s v=""/>
    <m/>
    <m/>
    <s v=""/>
  </r>
  <r>
    <x v="36"/>
    <s v="Jan"/>
    <s v="2015"/>
    <d v="2015-01-22T00:00:00"/>
    <m/>
    <m/>
    <s v=""/>
    <m/>
    <m/>
    <s v=""/>
  </r>
  <r>
    <x v="36"/>
    <s v="Jan"/>
    <s v="2015"/>
    <d v="2015-01-23T00:00:00"/>
    <m/>
    <m/>
    <s v=""/>
    <m/>
    <m/>
    <s v=""/>
  </r>
  <r>
    <x v="37"/>
    <s v="Jan"/>
    <s v="2015"/>
    <d v="2015-01-24T00:00:00"/>
    <m/>
    <m/>
    <s v=""/>
    <m/>
    <m/>
    <s v=""/>
  </r>
  <r>
    <x v="37"/>
    <s v="Jan"/>
    <s v="2015"/>
    <d v="2015-01-25T00:00:00"/>
    <m/>
    <m/>
    <s v=""/>
    <m/>
    <m/>
    <s v=""/>
  </r>
  <r>
    <x v="37"/>
    <s v="Jan"/>
    <s v="2015"/>
    <d v="2015-01-26T00:00:00"/>
    <m/>
    <m/>
    <s v=""/>
    <m/>
    <m/>
    <s v=""/>
  </r>
  <r>
    <x v="37"/>
    <s v="Jan"/>
    <s v="2015"/>
    <d v="2015-01-27T00:00:00"/>
    <m/>
    <m/>
    <s v=""/>
    <m/>
    <m/>
    <s v=""/>
  </r>
  <r>
    <x v="37"/>
    <s v="Jan"/>
    <s v="2015"/>
    <d v="2015-01-28T00:00:00"/>
    <m/>
    <m/>
    <s v=""/>
    <m/>
    <m/>
    <s v=""/>
  </r>
  <r>
    <x v="37"/>
    <s v="Jan"/>
    <s v="2015"/>
    <d v="2015-01-29T00:00:00"/>
    <m/>
    <m/>
    <s v=""/>
    <m/>
    <m/>
    <s v=""/>
  </r>
  <r>
    <x v="37"/>
    <s v="Jan"/>
    <s v="2015"/>
    <d v="2015-01-30T00:00:00"/>
    <m/>
    <m/>
    <s v=""/>
    <m/>
    <m/>
    <s v=""/>
  </r>
  <r>
    <x v="38"/>
    <s v="Jan"/>
    <s v="2015"/>
    <d v="2015-01-31T00:00:00"/>
    <m/>
    <m/>
    <s v=""/>
    <m/>
    <m/>
    <s v=""/>
  </r>
  <r>
    <x v="38"/>
    <s v="Feb"/>
    <s v="2015"/>
    <d v="2015-02-01T00:00:00"/>
    <m/>
    <m/>
    <s v=""/>
    <m/>
    <m/>
    <s v=""/>
  </r>
  <r>
    <x v="38"/>
    <s v="Feb"/>
    <s v="2015"/>
    <d v="2015-02-02T00:00:00"/>
    <m/>
    <m/>
    <s v=""/>
    <m/>
    <m/>
    <s v=""/>
  </r>
  <r>
    <x v="38"/>
    <s v="Feb"/>
    <s v="2015"/>
    <d v="2015-02-03T00:00:00"/>
    <m/>
    <m/>
    <s v=""/>
    <m/>
    <m/>
    <s v=""/>
  </r>
  <r>
    <x v="38"/>
    <s v="Feb"/>
    <s v="2015"/>
    <d v="2015-02-04T00:00:00"/>
    <m/>
    <m/>
    <s v=""/>
    <m/>
    <m/>
    <s v=""/>
  </r>
  <r>
    <x v="38"/>
    <s v="Feb"/>
    <s v="2015"/>
    <d v="2015-02-05T00:00:00"/>
    <m/>
    <m/>
    <s v=""/>
    <m/>
    <m/>
    <s v=""/>
  </r>
  <r>
    <x v="38"/>
    <s v="Feb"/>
    <s v="2015"/>
    <d v="2015-02-06T00:00:00"/>
    <m/>
    <m/>
    <s v=""/>
    <m/>
    <m/>
    <s v=""/>
  </r>
  <r>
    <x v="39"/>
    <s v="Feb"/>
    <s v="2015"/>
    <d v="2015-02-07T00:00:00"/>
    <m/>
    <m/>
    <s v=""/>
    <m/>
    <m/>
    <s v=""/>
  </r>
  <r>
    <x v="39"/>
    <s v="Feb"/>
    <s v="2015"/>
    <d v="2015-02-08T00:00:00"/>
    <m/>
    <m/>
    <s v=""/>
    <m/>
    <m/>
    <s v=""/>
  </r>
  <r>
    <x v="39"/>
    <s v="Feb"/>
    <s v="2015"/>
    <d v="2015-02-09T00:00:00"/>
    <m/>
    <m/>
    <s v=""/>
    <m/>
    <m/>
    <s v=""/>
  </r>
  <r>
    <x v="39"/>
    <s v="Feb"/>
    <s v="2015"/>
    <d v="2015-02-10T00:00:00"/>
    <m/>
    <m/>
    <s v=""/>
    <m/>
    <m/>
    <s v=""/>
  </r>
  <r>
    <x v="39"/>
    <s v="Feb"/>
    <s v="2015"/>
    <d v="2015-02-11T00:00:00"/>
    <m/>
    <m/>
    <s v=""/>
    <m/>
    <m/>
    <s v=""/>
  </r>
  <r>
    <x v="39"/>
    <s v="Feb"/>
    <s v="2015"/>
    <d v="2015-02-12T00:00:00"/>
    <m/>
    <m/>
    <s v=""/>
    <m/>
    <m/>
    <s v=""/>
  </r>
  <r>
    <x v="39"/>
    <s v="Feb"/>
    <s v="2015"/>
    <d v="2015-02-13T00:00:00"/>
    <m/>
    <m/>
    <s v=""/>
    <m/>
    <m/>
    <s v=""/>
  </r>
  <r>
    <x v="40"/>
    <s v="Feb"/>
    <s v="2015"/>
    <d v="2015-02-14T00:00:00"/>
    <m/>
    <m/>
    <s v=""/>
    <m/>
    <m/>
    <s v=""/>
  </r>
  <r>
    <x v="40"/>
    <s v="Feb"/>
    <s v="2015"/>
    <d v="2015-02-15T00:00:00"/>
    <m/>
    <m/>
    <s v=""/>
    <m/>
    <m/>
    <s v=""/>
  </r>
  <r>
    <x v="40"/>
    <s v="Feb"/>
    <s v="2015"/>
    <d v="2015-02-16T00:00:00"/>
    <m/>
    <m/>
    <s v=""/>
    <m/>
    <m/>
    <s v=""/>
  </r>
  <r>
    <x v="40"/>
    <s v="Feb"/>
    <s v="2015"/>
    <d v="2015-02-17T00:00:00"/>
    <m/>
    <m/>
    <s v=""/>
    <m/>
    <m/>
    <s v=""/>
  </r>
  <r>
    <x v="40"/>
    <s v="Feb"/>
    <s v="2015"/>
    <d v="2015-02-18T00:00:00"/>
    <m/>
    <m/>
    <s v=""/>
    <m/>
    <m/>
    <s v=""/>
  </r>
  <r>
    <x v="40"/>
    <s v="Feb"/>
    <s v="2015"/>
    <d v="2015-02-19T00:00:00"/>
    <m/>
    <m/>
    <s v=""/>
    <m/>
    <m/>
    <s v=""/>
  </r>
  <r>
    <x v="40"/>
    <s v="Feb"/>
    <s v="2015"/>
    <d v="2015-02-20T00:00:00"/>
    <m/>
    <m/>
    <s v=""/>
    <m/>
    <m/>
    <s v=""/>
  </r>
  <r>
    <x v="41"/>
    <s v="Feb"/>
    <s v="2015"/>
    <d v="2015-02-21T00:00:00"/>
    <m/>
    <m/>
    <s v=""/>
    <m/>
    <m/>
    <s v=""/>
  </r>
  <r>
    <x v="41"/>
    <s v="Feb"/>
    <s v="2015"/>
    <d v="2015-02-22T00:00:00"/>
    <m/>
    <m/>
    <s v=""/>
    <m/>
    <m/>
    <s v=""/>
  </r>
  <r>
    <x v="41"/>
    <s v="Feb"/>
    <s v="2015"/>
    <d v="2015-02-23T00:00:00"/>
    <m/>
    <m/>
    <s v=""/>
    <m/>
    <m/>
    <s v=""/>
  </r>
  <r>
    <x v="41"/>
    <s v="Feb"/>
    <s v="2015"/>
    <d v="2015-02-24T00:00:00"/>
    <m/>
    <m/>
    <s v=""/>
    <m/>
    <m/>
    <s v=""/>
  </r>
  <r>
    <x v="41"/>
    <s v="Feb"/>
    <s v="2015"/>
    <d v="2015-02-25T00:00:00"/>
    <m/>
    <m/>
    <s v=""/>
    <m/>
    <m/>
    <s v=""/>
  </r>
  <r>
    <x v="41"/>
    <s v="Feb"/>
    <s v="2015"/>
    <d v="2015-02-26T00:00:00"/>
    <m/>
    <m/>
    <s v=""/>
    <m/>
    <m/>
    <s v=""/>
  </r>
  <r>
    <x v="41"/>
    <s v="Feb"/>
    <s v="2015"/>
    <d v="2015-02-27T00:00:00"/>
    <m/>
    <m/>
    <s v=""/>
    <m/>
    <m/>
    <s v=""/>
  </r>
  <r>
    <x v="42"/>
    <s v="Feb"/>
    <s v="2015"/>
    <d v="2015-02-28T00:00:00"/>
    <m/>
    <m/>
    <s v=""/>
    <m/>
    <m/>
    <s v=""/>
  </r>
  <r>
    <x v="42"/>
    <s v="Mar"/>
    <s v="2015"/>
    <d v="2015-03-01T00:00:00"/>
    <m/>
    <m/>
    <s v=""/>
    <m/>
    <m/>
    <s v=""/>
  </r>
  <r>
    <x v="42"/>
    <s v="Mar"/>
    <s v="2015"/>
    <d v="2015-03-02T00:00:00"/>
    <m/>
    <m/>
    <s v=""/>
    <m/>
    <m/>
    <s v=""/>
  </r>
  <r>
    <x v="42"/>
    <s v="Mar"/>
    <s v="2015"/>
    <d v="2015-03-03T00:00:00"/>
    <m/>
    <m/>
    <s v=""/>
    <m/>
    <m/>
    <s v=""/>
  </r>
  <r>
    <x v="42"/>
    <s v="Mar"/>
    <s v="2015"/>
    <d v="2015-03-04T00:00:00"/>
    <m/>
    <m/>
    <s v=""/>
    <m/>
    <m/>
    <s v=""/>
  </r>
  <r>
    <x v="42"/>
    <s v="Mar"/>
    <s v="2015"/>
    <d v="2015-03-05T00:00:00"/>
    <m/>
    <m/>
    <s v=""/>
    <m/>
    <m/>
    <s v=""/>
  </r>
  <r>
    <x v="42"/>
    <s v="Mar"/>
    <s v="2015"/>
    <d v="2015-03-06T00:00:00"/>
    <m/>
    <m/>
    <s v=""/>
    <m/>
    <m/>
    <s v=""/>
  </r>
  <r>
    <x v="43"/>
    <s v="Mar"/>
    <s v="2015"/>
    <d v="2015-03-07T00:00:00"/>
    <m/>
    <m/>
    <s v=""/>
    <m/>
    <m/>
    <s v=""/>
  </r>
  <r>
    <x v="43"/>
    <s v="Mar"/>
    <s v="2015"/>
    <d v="2015-03-08T00:00:00"/>
    <m/>
    <m/>
    <s v=""/>
    <m/>
    <m/>
    <s v=""/>
  </r>
  <r>
    <x v="43"/>
    <s v="Mar"/>
    <s v="2015"/>
    <d v="2015-03-09T00:00:00"/>
    <m/>
    <m/>
    <s v=""/>
    <m/>
    <m/>
    <s v=""/>
  </r>
  <r>
    <x v="43"/>
    <s v="Mar"/>
    <s v="2015"/>
    <d v="2015-03-10T00:00:00"/>
    <m/>
    <m/>
    <s v=""/>
    <m/>
    <m/>
    <s v=""/>
  </r>
  <r>
    <x v="43"/>
    <s v="Mar"/>
    <s v="2015"/>
    <d v="2015-03-11T00:00:00"/>
    <m/>
    <m/>
    <s v=""/>
    <m/>
    <m/>
    <s v=""/>
  </r>
  <r>
    <x v="43"/>
    <s v="Mar"/>
    <s v="2015"/>
    <d v="2015-03-12T00:00:00"/>
    <m/>
    <m/>
    <s v=""/>
    <m/>
    <m/>
    <s v=""/>
  </r>
  <r>
    <x v="43"/>
    <s v="Mar"/>
    <s v="2015"/>
    <d v="2015-03-13T00:00:00"/>
    <m/>
    <m/>
    <s v=""/>
    <m/>
    <m/>
    <s v=""/>
  </r>
  <r>
    <x v="44"/>
    <s v="Mar"/>
    <s v="2015"/>
    <d v="2015-03-14T00:00:00"/>
    <m/>
    <m/>
    <s v=""/>
    <m/>
    <m/>
    <s v=""/>
  </r>
  <r>
    <x v="44"/>
    <s v="Mar"/>
    <s v="2015"/>
    <d v="2015-03-15T00:00:00"/>
    <m/>
    <m/>
    <s v=""/>
    <m/>
    <m/>
    <s v=""/>
  </r>
  <r>
    <x v="44"/>
    <s v="Mar"/>
    <s v="2015"/>
    <d v="2015-03-16T00:00:00"/>
    <m/>
    <m/>
    <s v=""/>
    <m/>
    <m/>
    <s v=""/>
  </r>
  <r>
    <x v="44"/>
    <s v="Mar"/>
    <s v="2015"/>
    <d v="2015-03-17T00:00:00"/>
    <m/>
    <m/>
    <s v=""/>
    <m/>
    <m/>
    <s v=""/>
  </r>
  <r>
    <x v="44"/>
    <s v="Mar"/>
    <s v="2015"/>
    <d v="2015-03-18T00:00:00"/>
    <m/>
    <m/>
    <s v=""/>
    <m/>
    <m/>
    <s v=""/>
  </r>
  <r>
    <x v="44"/>
    <s v="Mar"/>
    <s v="2015"/>
    <d v="2015-03-19T00:00:00"/>
    <m/>
    <m/>
    <s v=""/>
    <m/>
    <m/>
    <s v=""/>
  </r>
  <r>
    <x v="44"/>
    <s v="Mar"/>
    <s v="2015"/>
    <d v="2015-03-20T00:00:00"/>
    <m/>
    <m/>
    <s v=""/>
    <m/>
    <m/>
    <s v=""/>
  </r>
  <r>
    <x v="45"/>
    <s v="Mar"/>
    <s v="2015"/>
    <d v="2015-03-21T00:00:00"/>
    <m/>
    <m/>
    <s v=""/>
    <m/>
    <m/>
    <s v=""/>
  </r>
  <r>
    <x v="45"/>
    <s v="Mar"/>
    <s v="2015"/>
    <d v="2015-03-22T00:00:00"/>
    <m/>
    <m/>
    <s v=""/>
    <m/>
    <m/>
    <s v=""/>
  </r>
  <r>
    <x v="45"/>
    <s v="Mar"/>
    <s v="2015"/>
    <d v="2015-03-23T00:00:00"/>
    <m/>
    <m/>
    <s v=""/>
    <m/>
    <m/>
    <s v=""/>
  </r>
  <r>
    <x v="45"/>
    <s v="Mar"/>
    <s v="2015"/>
    <d v="2015-03-24T00:00:00"/>
    <m/>
    <m/>
    <s v=""/>
    <m/>
    <m/>
    <s v=""/>
  </r>
  <r>
    <x v="45"/>
    <s v="Mar"/>
    <s v="2015"/>
    <d v="2015-03-25T00:00:00"/>
    <m/>
    <m/>
    <s v=""/>
    <m/>
    <m/>
    <s v=""/>
  </r>
  <r>
    <x v="45"/>
    <s v="Mar"/>
    <s v="2015"/>
    <d v="2015-03-26T00:00:00"/>
    <m/>
    <m/>
    <s v=""/>
    <m/>
    <m/>
    <s v=""/>
  </r>
  <r>
    <x v="45"/>
    <s v="Mar"/>
    <s v="2015"/>
    <d v="2015-03-27T00:00:00"/>
    <m/>
    <m/>
    <s v=""/>
    <m/>
    <m/>
    <s v=""/>
  </r>
  <r>
    <x v="46"/>
    <s v="Mar"/>
    <s v="2015"/>
    <d v="2015-03-28T00:00:00"/>
    <m/>
    <m/>
    <s v=""/>
    <m/>
    <m/>
    <s v=""/>
  </r>
  <r>
    <x v="46"/>
    <s v="Mar"/>
    <s v="2015"/>
    <d v="2015-03-29T00:00:00"/>
    <m/>
    <m/>
    <s v=""/>
    <m/>
    <m/>
    <s v=""/>
  </r>
  <r>
    <x v="46"/>
    <s v="Mar"/>
    <s v="2015"/>
    <d v="2015-03-30T00:00:00"/>
    <m/>
    <m/>
    <s v=""/>
    <m/>
    <m/>
    <s v=""/>
  </r>
  <r>
    <x v="46"/>
    <s v="Mar"/>
    <s v="2015"/>
    <d v="2015-03-31T00:00:00"/>
    <m/>
    <m/>
    <s v=""/>
    <m/>
    <m/>
    <s v=""/>
  </r>
  <r>
    <x v="46"/>
    <s v="Apr"/>
    <s v="2015"/>
    <d v="2015-04-01T00:00:00"/>
    <m/>
    <m/>
    <s v=""/>
    <m/>
    <m/>
    <s v=""/>
  </r>
  <r>
    <x v="46"/>
    <s v="Apr"/>
    <s v="2015"/>
    <d v="2015-04-02T00:00:00"/>
    <m/>
    <m/>
    <s v=""/>
    <m/>
    <m/>
    <s v=""/>
  </r>
  <r>
    <x v="46"/>
    <s v="Apr"/>
    <s v="2015"/>
    <d v="2015-04-03T00:00:00"/>
    <m/>
    <m/>
    <s v=""/>
    <m/>
    <m/>
    <s v=""/>
  </r>
  <r>
    <x v="47"/>
    <s v="Apr"/>
    <s v="2015"/>
    <d v="2015-04-04T00:00:00"/>
    <m/>
    <m/>
    <s v=""/>
    <m/>
    <m/>
    <s v=""/>
  </r>
  <r>
    <x v="47"/>
    <s v="Apr"/>
    <s v="2015"/>
    <d v="2015-04-05T00:00:00"/>
    <m/>
    <m/>
    <s v=""/>
    <m/>
    <m/>
    <s v=""/>
  </r>
  <r>
    <x v="47"/>
    <s v="Apr"/>
    <s v="2015"/>
    <d v="2015-04-06T00:00:00"/>
    <m/>
    <m/>
    <s v=""/>
    <m/>
    <m/>
    <s v=""/>
  </r>
  <r>
    <x v="47"/>
    <s v="Apr"/>
    <s v="2015"/>
    <d v="2015-04-07T00:00:00"/>
    <m/>
    <m/>
    <s v=""/>
    <m/>
    <m/>
    <s v=""/>
  </r>
  <r>
    <x v="47"/>
    <s v="Apr"/>
    <s v="2015"/>
    <d v="2015-04-08T00:00:00"/>
    <m/>
    <m/>
    <s v=""/>
    <m/>
    <m/>
    <s v=""/>
  </r>
  <r>
    <x v="47"/>
    <s v="Apr"/>
    <s v="2015"/>
    <d v="2015-04-09T00:00:00"/>
    <m/>
    <m/>
    <s v=""/>
    <m/>
    <m/>
    <s v=""/>
  </r>
  <r>
    <x v="47"/>
    <s v="Apr"/>
    <s v="2015"/>
    <d v="2015-04-10T00:00:00"/>
    <m/>
    <m/>
    <s v=""/>
    <m/>
    <m/>
    <s v=""/>
  </r>
  <r>
    <x v="48"/>
    <s v="Apr"/>
    <s v="2015"/>
    <d v="2015-04-11T00:00:00"/>
    <m/>
    <m/>
    <s v=""/>
    <m/>
    <m/>
    <s v=""/>
  </r>
  <r>
    <x v="48"/>
    <s v="Apr"/>
    <s v="2015"/>
    <d v="2015-04-12T00:00:00"/>
    <m/>
    <m/>
    <s v=""/>
    <m/>
    <m/>
    <s v=""/>
  </r>
  <r>
    <x v="48"/>
    <s v="Apr"/>
    <s v="2015"/>
    <d v="2015-04-13T00:00:00"/>
    <m/>
    <m/>
    <s v=""/>
    <m/>
    <m/>
    <s v=""/>
  </r>
  <r>
    <x v="48"/>
    <s v="Apr"/>
    <s v="2015"/>
    <d v="2015-04-14T00:00:00"/>
    <m/>
    <m/>
    <s v=""/>
    <m/>
    <m/>
    <s v=""/>
  </r>
  <r>
    <x v="48"/>
    <s v="Apr"/>
    <s v="2015"/>
    <d v="2015-04-15T00:00:00"/>
    <m/>
    <m/>
    <s v=""/>
    <m/>
    <m/>
    <s v=""/>
  </r>
  <r>
    <x v="48"/>
    <s v="Apr"/>
    <s v="2015"/>
    <d v="2015-04-16T00:00:00"/>
    <m/>
    <m/>
    <s v=""/>
    <m/>
    <m/>
    <s v=""/>
  </r>
  <r>
    <x v="48"/>
    <s v="Apr"/>
    <s v="2015"/>
    <d v="2015-04-17T00:00:00"/>
    <m/>
    <m/>
    <s v=""/>
    <m/>
    <m/>
    <s v=""/>
  </r>
  <r>
    <x v="49"/>
    <s v="Apr"/>
    <s v="2015"/>
    <d v="2015-04-18T00:00:00"/>
    <m/>
    <m/>
    <s v=""/>
    <m/>
    <m/>
    <s v=""/>
  </r>
  <r>
    <x v="49"/>
    <s v="Apr"/>
    <s v="2015"/>
    <d v="2015-04-19T00:00:00"/>
    <m/>
    <m/>
    <s v=""/>
    <m/>
    <m/>
    <s v=""/>
  </r>
  <r>
    <x v="49"/>
    <s v="Apr"/>
    <s v="2015"/>
    <d v="2015-04-20T00:00:00"/>
    <m/>
    <m/>
    <s v=""/>
    <m/>
    <m/>
    <s v=""/>
  </r>
  <r>
    <x v="49"/>
    <s v="Apr"/>
    <s v="2015"/>
    <d v="2015-04-21T00:00:00"/>
    <m/>
    <m/>
    <s v=""/>
    <m/>
    <m/>
    <s v=""/>
  </r>
  <r>
    <x v="49"/>
    <s v="Apr"/>
    <s v="2015"/>
    <d v="2015-04-22T00:00:00"/>
    <m/>
    <m/>
    <s v=""/>
    <m/>
    <m/>
    <s v=""/>
  </r>
  <r>
    <x v="49"/>
    <s v="Apr"/>
    <s v="2015"/>
    <d v="2015-04-23T00:00:00"/>
    <m/>
    <m/>
    <s v=""/>
    <m/>
    <m/>
    <s v=""/>
  </r>
  <r>
    <x v="49"/>
    <s v="Apr"/>
    <s v="2015"/>
    <d v="2015-04-24T00:00:00"/>
    <m/>
    <m/>
    <s v=""/>
    <m/>
    <m/>
    <s v=""/>
  </r>
  <r>
    <x v="50"/>
    <s v="Apr"/>
    <s v="2015"/>
    <d v="2015-04-25T00:00:00"/>
    <m/>
    <m/>
    <s v=""/>
    <m/>
    <m/>
    <s v=""/>
  </r>
  <r>
    <x v="50"/>
    <s v="Apr"/>
    <s v="2015"/>
    <d v="2015-04-26T00:00:00"/>
    <m/>
    <m/>
    <s v=""/>
    <m/>
    <m/>
    <s v=""/>
  </r>
  <r>
    <x v="50"/>
    <s v="Apr"/>
    <s v="2015"/>
    <d v="2015-04-27T00:00:00"/>
    <m/>
    <m/>
    <s v=""/>
    <m/>
    <m/>
    <s v=""/>
  </r>
  <r>
    <x v="50"/>
    <s v="Apr"/>
    <s v="2015"/>
    <d v="2015-04-28T00:00:00"/>
    <m/>
    <m/>
    <s v=""/>
    <m/>
    <m/>
    <s v=""/>
  </r>
  <r>
    <x v="50"/>
    <s v="Apr"/>
    <s v="2015"/>
    <d v="2015-04-29T00:00:00"/>
    <m/>
    <m/>
    <s v=""/>
    <m/>
    <m/>
    <s v=""/>
  </r>
  <r>
    <x v="50"/>
    <s v="Apr"/>
    <s v="2015"/>
    <d v="2015-04-30T00:00:00"/>
    <m/>
    <m/>
    <s v=""/>
    <m/>
    <m/>
    <s v=""/>
  </r>
  <r>
    <x v="50"/>
    <s v="May"/>
    <s v="2015"/>
    <d v="2015-05-01T00:00:00"/>
    <m/>
    <m/>
    <s v=""/>
    <m/>
    <m/>
    <s v=""/>
  </r>
  <r>
    <x v="51"/>
    <s v="May"/>
    <s v="2015"/>
    <d v="2015-05-02T00:00:00"/>
    <m/>
    <m/>
    <s v=""/>
    <m/>
    <m/>
    <s v=""/>
  </r>
  <r>
    <x v="51"/>
    <s v="May"/>
    <s v="2015"/>
    <d v="2015-05-03T00:00:00"/>
    <m/>
    <m/>
    <s v=""/>
    <m/>
    <m/>
    <s v=""/>
  </r>
  <r>
    <x v="51"/>
    <s v="May"/>
    <s v="2015"/>
    <d v="2015-05-04T00:00:00"/>
    <m/>
    <m/>
    <s v=""/>
    <m/>
    <m/>
    <s v=""/>
  </r>
  <r>
    <x v="51"/>
    <s v="May"/>
    <s v="2015"/>
    <d v="2015-05-05T00:00:00"/>
    <m/>
    <m/>
    <s v=""/>
    <m/>
    <m/>
    <s v=""/>
  </r>
  <r>
    <x v="51"/>
    <s v="May"/>
    <s v="2015"/>
    <d v="2015-05-06T00:00:00"/>
    <m/>
    <m/>
    <s v=""/>
    <m/>
    <m/>
    <s v=""/>
  </r>
  <r>
    <x v="51"/>
    <s v="May"/>
    <s v="2015"/>
    <d v="2015-05-07T00:00:00"/>
    <m/>
    <m/>
    <s v=""/>
    <m/>
    <m/>
    <s v=""/>
  </r>
  <r>
    <x v="51"/>
    <s v="May"/>
    <s v="2015"/>
    <d v="2015-05-08T00:00:00"/>
    <m/>
    <m/>
    <s v=""/>
    <m/>
    <m/>
    <s v=""/>
  </r>
  <r>
    <x v="52"/>
    <s v="May"/>
    <s v="2015"/>
    <d v="2015-05-09T00:00:00"/>
    <m/>
    <m/>
    <s v=""/>
    <m/>
    <m/>
    <s v=""/>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x v="0"/>
    <d v="2014-05-10T00:00:00"/>
    <n v="16.559999999999999"/>
    <n v="10.240000000000002"/>
    <n v="13.4"/>
    <n v="0"/>
    <n v="0"/>
    <n v="0"/>
  </r>
  <r>
    <x v="0"/>
    <x v="0"/>
    <d v="2014-05-11T00:00:00"/>
    <n v="16.240000000000002"/>
    <n v="10.160000000000002"/>
    <n v="13.200000000000003"/>
    <n v="0"/>
    <n v="34.670999999999999"/>
    <n v="34.670999999999999"/>
  </r>
  <r>
    <x v="0"/>
    <x v="0"/>
    <d v="2014-05-12T00:00:00"/>
    <n v="13.520000000000003"/>
    <n v="7.7600000000000016"/>
    <n v="10.640000000000002"/>
    <n v="0"/>
    <n v="0"/>
    <n v="0"/>
  </r>
  <r>
    <x v="0"/>
    <x v="0"/>
    <d v="2014-05-13T00:00:00"/>
    <n v="20.16"/>
    <n v="6.8000000000000007"/>
    <n v="13.48"/>
    <n v="0"/>
    <n v="0"/>
    <n v="0"/>
  </r>
  <r>
    <x v="0"/>
    <x v="0"/>
    <d v="2014-05-14T00:00:00"/>
    <n v="20.720000000000002"/>
    <n v="10.32"/>
    <n v="15.520000000000001"/>
    <n v="0"/>
    <n v="0"/>
    <n v="0"/>
  </r>
  <r>
    <x v="0"/>
    <x v="0"/>
    <d v="2014-05-15T00:00:00"/>
    <n v="15.680000000000001"/>
    <n v="11.280000000000001"/>
    <n v="13.48"/>
    <n v="0"/>
    <n v="0"/>
    <n v="0"/>
  </r>
  <r>
    <x v="0"/>
    <x v="0"/>
    <d v="2014-05-16T00:00:00"/>
    <n v="14.96"/>
    <n v="9.6800000000000015"/>
    <n v="12.32"/>
    <n v="0"/>
    <n v="0"/>
    <n v="0"/>
  </r>
  <r>
    <x v="0"/>
    <x v="0"/>
    <d v="2014-05-17T00:00:00"/>
    <n v="17.520000000000003"/>
    <n v="9.6000000000000014"/>
    <n v="13.560000000000002"/>
    <n v="0"/>
    <n v="0"/>
    <n v="0"/>
  </r>
  <r>
    <x v="0"/>
    <x v="0"/>
    <d v="2014-05-18T00:00:00"/>
    <n v="22.560000000000002"/>
    <n v="7.8400000000000007"/>
    <n v="15.200000000000001"/>
    <n v="3.1699200000000003"/>
    <n v="0"/>
    <n v="3.1699200000000003"/>
  </r>
  <r>
    <x v="0"/>
    <x v="0"/>
    <d v="2014-05-19T00:00:00"/>
    <n v="21.200000000000003"/>
    <n v="12.880000000000003"/>
    <n v="17.040000000000003"/>
    <n v="0.52832000000000012"/>
    <n v="0"/>
    <n v="0.52832000000000012"/>
  </r>
  <r>
    <x v="0"/>
    <x v="0"/>
    <d v="2014-05-20T00:00:00"/>
    <n v="20.560000000000002"/>
    <n v="11.520000000000001"/>
    <n v="16.040000000000003"/>
    <n v="0"/>
    <n v="0"/>
    <n v="0"/>
  </r>
  <r>
    <x v="0"/>
    <x v="0"/>
    <d v="2014-05-21T00:00:00"/>
    <n v="19.12"/>
    <n v="10.240000000000002"/>
    <n v="14.680000000000001"/>
    <n v="0"/>
    <n v="0"/>
    <n v="0"/>
  </r>
  <r>
    <x v="0"/>
    <x v="0"/>
    <d v="2014-05-22T00:00:00"/>
    <n v="17.520000000000003"/>
    <n v="9.6000000000000014"/>
    <n v="13.560000000000002"/>
    <n v="0"/>
    <n v="0"/>
    <n v="0"/>
  </r>
  <r>
    <x v="0"/>
    <x v="0"/>
    <d v="2014-05-23T00:00:00"/>
    <n v="18.64"/>
    <n v="6"/>
    <n v="12.32"/>
    <n v="6.3398400000000006"/>
    <n v="0"/>
    <n v="6.3398400000000006"/>
  </r>
  <r>
    <x v="0"/>
    <x v="0"/>
    <d v="2014-05-24T00:00:00"/>
    <n v="18.240000000000002"/>
    <n v="9.120000000000001"/>
    <n v="13.680000000000001"/>
    <n v="0"/>
    <n v="0"/>
    <n v="0"/>
  </r>
  <r>
    <x v="0"/>
    <x v="0"/>
    <d v="2014-05-25T00:00:00"/>
    <n v="20.720000000000002"/>
    <n v="8.8800000000000008"/>
    <n v="14.8"/>
    <n v="0"/>
    <n v="0"/>
    <n v="0"/>
  </r>
  <r>
    <x v="0"/>
    <x v="0"/>
    <d v="2014-05-26T00:00:00"/>
    <n v="14.480000000000002"/>
    <n v="10.080000000000002"/>
    <n v="12.280000000000001"/>
    <n v="0"/>
    <n v="0"/>
    <n v="0"/>
  </r>
  <r>
    <x v="0"/>
    <x v="0"/>
    <d v="2014-05-27T00:00:00"/>
    <n v="15.520000000000003"/>
    <n v="9.4400000000000013"/>
    <n v="12.480000000000002"/>
    <n v="0"/>
    <n v="0"/>
    <n v="0"/>
  </r>
  <r>
    <x v="0"/>
    <x v="0"/>
    <d v="2014-05-28T00:00:00"/>
    <n v="18.48"/>
    <n v="8.32"/>
    <n v="13.4"/>
    <n v="0"/>
    <n v="0"/>
    <n v="0"/>
  </r>
  <r>
    <x v="0"/>
    <x v="0"/>
    <d v="2014-05-29T00:00:00"/>
    <n v="22"/>
    <n v="6.24"/>
    <n v="14.120000000000001"/>
    <n v="0"/>
    <n v="0"/>
    <n v="0"/>
  </r>
  <r>
    <x v="0"/>
    <x v="0"/>
    <d v="2014-05-30T00:00:00"/>
    <n v="20.880000000000003"/>
    <n v="8.64"/>
    <n v="14.760000000000002"/>
    <n v="0"/>
    <n v="34.670999999999999"/>
    <n v="34.670999999999999"/>
  </r>
  <r>
    <x v="0"/>
    <x v="0"/>
    <d v="2014-05-31T00:00:00"/>
    <n v="23.44"/>
    <n v="11.760000000000002"/>
    <n v="17.600000000000001"/>
    <n v="0"/>
    <n v="0"/>
    <n v="0"/>
  </r>
  <r>
    <x v="1"/>
    <x v="0"/>
    <d v="2014-06-01T00:00:00"/>
    <n v="24.480000000000004"/>
    <n v="15.76"/>
    <n v="20.12"/>
    <n v="0"/>
    <n v="0"/>
    <n v="0"/>
  </r>
  <r>
    <x v="1"/>
    <x v="0"/>
    <d v="2014-06-02T00:00:00"/>
    <n v="26.080000000000002"/>
    <n v="15.76"/>
    <n v="20.92"/>
    <n v="0"/>
    <n v="0"/>
    <n v="0"/>
  </r>
  <r>
    <x v="1"/>
    <x v="0"/>
    <d v="2014-06-03T00:00:00"/>
    <n v="25.28"/>
    <n v="13.36"/>
    <n v="19.32"/>
    <n v="0"/>
    <n v="0"/>
    <n v="0"/>
  </r>
  <r>
    <x v="1"/>
    <x v="0"/>
    <d v="2014-06-04T00:00:00"/>
    <n v="23.76"/>
    <n v="11.280000000000001"/>
    <n v="17.520000000000003"/>
    <n v="0"/>
    <n v="0"/>
    <n v="0"/>
  </r>
  <r>
    <x v="1"/>
    <x v="0"/>
    <d v="2014-06-05T00:00:00"/>
    <n v="25.200000000000003"/>
    <n v="13.280000000000001"/>
    <n v="19.240000000000002"/>
    <n v="0.26416000000000006"/>
    <n v="0"/>
    <n v="0.26416000000000006"/>
  </r>
  <r>
    <x v="1"/>
    <x v="0"/>
    <d v="2014-06-06T00:00:00"/>
    <n v="26.32"/>
    <n v="14.240000000000002"/>
    <n v="20.28"/>
    <n v="0"/>
    <n v="0"/>
    <n v="0"/>
  </r>
  <r>
    <x v="1"/>
    <x v="0"/>
    <d v="2014-06-07T00:00:00"/>
    <n v="28"/>
    <n v="16.880000000000003"/>
    <n v="22.44"/>
    <n v="0"/>
    <n v="0"/>
    <n v="0"/>
  </r>
  <r>
    <x v="1"/>
    <x v="0"/>
    <d v="2014-06-08T00:00:00"/>
    <n v="25.92"/>
    <n v="17.12"/>
    <n v="21.520000000000003"/>
    <n v="13.736320000000001"/>
    <n v="0"/>
    <n v="13.736320000000001"/>
  </r>
  <r>
    <x v="1"/>
    <x v="0"/>
    <d v="2014-06-09T00:00:00"/>
    <n v="24.320000000000004"/>
    <n v="15.280000000000001"/>
    <n v="19.800000000000004"/>
    <n v="8.453120000000002"/>
    <n v="34.670999999999999"/>
    <n v="43.124120000000005"/>
  </r>
  <r>
    <x v="1"/>
    <x v="0"/>
    <d v="2014-06-10T00:00:00"/>
    <n v="20.96"/>
    <n v="12.080000000000002"/>
    <n v="16.520000000000003"/>
    <n v="9.2456000000000014"/>
    <n v="0"/>
    <n v="9.2456000000000014"/>
  </r>
  <r>
    <x v="1"/>
    <x v="0"/>
    <d v="2014-06-11T00:00:00"/>
    <n v="21.36"/>
    <n v="9.9200000000000017"/>
    <n v="15.64"/>
    <n v="0"/>
    <n v="0"/>
    <n v="0"/>
  </r>
  <r>
    <x v="1"/>
    <x v="0"/>
    <d v="2014-06-12T00:00:00"/>
    <n v="23.200000000000003"/>
    <n v="8.8800000000000008"/>
    <n v="16.040000000000003"/>
    <n v="0"/>
    <n v="0"/>
    <n v="0"/>
  </r>
  <r>
    <x v="1"/>
    <x v="0"/>
    <d v="2014-06-13T00:00:00"/>
    <n v="20.560000000000002"/>
    <n v="16.720000000000002"/>
    <n v="18.64"/>
    <n v="0"/>
    <n v="0"/>
    <n v="0"/>
  </r>
  <r>
    <x v="1"/>
    <x v="0"/>
    <d v="2014-06-14T00:00:00"/>
    <n v="22.16"/>
    <n v="12.880000000000003"/>
    <n v="17.520000000000003"/>
    <n v="0"/>
    <n v="0"/>
    <n v="0"/>
  </r>
  <r>
    <x v="1"/>
    <x v="0"/>
    <d v="2014-06-15T00:00:00"/>
    <n v="20.560000000000002"/>
    <n v="11.120000000000001"/>
    <n v="15.840000000000002"/>
    <n v="0"/>
    <n v="0"/>
    <n v="0"/>
  </r>
  <r>
    <x v="1"/>
    <x v="0"/>
    <d v="2014-06-16T00:00:00"/>
    <n v="19.920000000000002"/>
    <n v="10.32"/>
    <n v="15.120000000000001"/>
    <n v="2.1132800000000005"/>
    <n v="0"/>
    <n v="2.1132800000000005"/>
  </r>
  <r>
    <x v="1"/>
    <x v="0"/>
    <d v="2014-06-17T00:00:00"/>
    <n v="16.48"/>
    <n v="9.6000000000000014"/>
    <n v="13.040000000000001"/>
    <n v="0"/>
    <n v="0"/>
    <n v="0"/>
  </r>
  <r>
    <x v="1"/>
    <x v="0"/>
    <d v="2014-06-18T00:00:00"/>
    <n v="20.560000000000002"/>
    <n v="9.7600000000000016"/>
    <n v="15.160000000000002"/>
    <n v="2.6415999999999999"/>
    <n v="0"/>
    <n v="2.6415999999999999"/>
  </r>
  <r>
    <x v="1"/>
    <x v="0"/>
    <d v="2014-06-19T00:00:00"/>
    <n v="23.76"/>
    <n v="13.680000000000001"/>
    <n v="18.720000000000002"/>
    <n v="0"/>
    <n v="0"/>
    <n v="0"/>
  </r>
  <r>
    <x v="1"/>
    <x v="0"/>
    <d v="2014-06-20T00:00:00"/>
    <n v="22.8"/>
    <n v="16.48"/>
    <n v="19.64"/>
    <n v="0"/>
    <n v="34.670999999999999"/>
    <n v="34.670999999999999"/>
  </r>
  <r>
    <x v="1"/>
    <x v="0"/>
    <d v="2014-06-21T00:00:00"/>
    <n v="22"/>
    <n v="14.720000000000002"/>
    <n v="18.36"/>
    <n v="0"/>
    <n v="0"/>
    <n v="0"/>
  </r>
  <r>
    <x v="1"/>
    <x v="0"/>
    <d v="2014-06-22T00:00:00"/>
    <n v="23.840000000000003"/>
    <n v="11.840000000000002"/>
    <n v="17.840000000000003"/>
    <n v="0"/>
    <n v="0"/>
    <n v="0"/>
  </r>
  <r>
    <x v="1"/>
    <x v="0"/>
    <d v="2014-06-23T00:00:00"/>
    <n v="23.120000000000005"/>
    <n v="12"/>
    <n v="17.560000000000002"/>
    <n v="0"/>
    <n v="0"/>
    <n v="0"/>
  </r>
  <r>
    <x v="1"/>
    <x v="0"/>
    <d v="2014-06-24T00:00:00"/>
    <n v="23.120000000000005"/>
    <n v="11.440000000000001"/>
    <n v="17.28"/>
    <n v="0"/>
    <n v="0"/>
    <n v="0"/>
  </r>
  <r>
    <x v="1"/>
    <x v="0"/>
    <d v="2014-06-25T00:00:00"/>
    <n v="26.8"/>
    <n v="9.6000000000000014"/>
    <n v="18.200000000000003"/>
    <n v="0"/>
    <n v="0"/>
    <n v="0"/>
  </r>
  <r>
    <x v="1"/>
    <x v="0"/>
    <d v="2014-06-26T00:00:00"/>
    <n v="26.32"/>
    <n v="11.920000000000002"/>
    <n v="19.12"/>
    <n v="0"/>
    <n v="34.670999999999999"/>
    <n v="34.670999999999999"/>
  </r>
  <r>
    <x v="1"/>
    <x v="0"/>
    <d v="2014-06-27T00:00:00"/>
    <n v="25.680000000000003"/>
    <n v="14.96"/>
    <n v="20.32"/>
    <n v="0"/>
    <n v="0"/>
    <n v="0"/>
  </r>
  <r>
    <x v="1"/>
    <x v="0"/>
    <d v="2014-06-28T00:00:00"/>
    <n v="21.840000000000003"/>
    <n v="10.96"/>
    <n v="16.400000000000002"/>
    <n v="0"/>
    <n v="0"/>
    <n v="0"/>
  </r>
  <r>
    <x v="1"/>
    <x v="0"/>
    <d v="2014-06-29T00:00:00"/>
    <n v="23.76"/>
    <n v="9.2800000000000011"/>
    <n v="16.520000000000003"/>
    <n v="0"/>
    <n v="0"/>
    <n v="0"/>
  </r>
  <r>
    <x v="1"/>
    <x v="0"/>
    <d v="2014-06-30T00:00:00"/>
    <n v="22.320000000000004"/>
    <n v="15.120000000000003"/>
    <n v="18.720000000000002"/>
    <n v="0"/>
    <n v="0"/>
    <n v="0"/>
  </r>
  <r>
    <x v="2"/>
    <x v="0"/>
    <d v="2014-07-01T00:00:00"/>
    <n v="25.120000000000005"/>
    <n v="13.76"/>
    <n v="19.440000000000001"/>
    <n v="0"/>
    <n v="0"/>
    <n v="0"/>
  </r>
  <r>
    <x v="2"/>
    <x v="0"/>
    <d v="2014-07-02T00:00:00"/>
    <n v="23.520000000000003"/>
    <n v="15.440000000000001"/>
    <n v="19.480000000000004"/>
    <n v="0"/>
    <n v="0"/>
    <n v="0"/>
  </r>
  <r>
    <x v="2"/>
    <x v="0"/>
    <d v="2014-07-03T00:00:00"/>
    <n v="22.96"/>
    <n v="15.680000000000001"/>
    <n v="19.32"/>
    <n v="0"/>
    <n v="0"/>
    <n v="0"/>
  </r>
  <r>
    <x v="2"/>
    <x v="0"/>
    <d v="2014-07-04T00:00:00"/>
    <n v="23.840000000000003"/>
    <n v="13.920000000000002"/>
    <n v="18.880000000000003"/>
    <n v="0"/>
    <n v="0"/>
    <n v="0"/>
  </r>
  <r>
    <x v="2"/>
    <x v="0"/>
    <d v="2014-07-05T00:00:00"/>
    <n v="22.480000000000004"/>
    <n v="12.96"/>
    <n v="17.720000000000002"/>
    <n v="0"/>
    <n v="0"/>
    <n v="0"/>
  </r>
  <r>
    <x v="2"/>
    <x v="0"/>
    <d v="2014-07-06T00:00:00"/>
    <n v="23.520000000000003"/>
    <n v="13.12"/>
    <n v="18.32"/>
    <n v="0"/>
    <n v="0"/>
    <n v="0"/>
  </r>
  <r>
    <x v="2"/>
    <x v="0"/>
    <d v="2014-07-07T00:00:00"/>
    <n v="23.120000000000005"/>
    <n v="14.880000000000003"/>
    <n v="19.000000000000004"/>
    <n v="0"/>
    <n v="34.670999999999999"/>
    <n v="34.670999999999999"/>
  </r>
  <r>
    <x v="2"/>
    <x v="0"/>
    <d v="2014-07-08T00:00:00"/>
    <n v="24.320000000000004"/>
    <n v="12.4"/>
    <n v="18.360000000000003"/>
    <n v="0"/>
    <n v="0"/>
    <n v="0"/>
  </r>
  <r>
    <x v="2"/>
    <x v="0"/>
    <d v="2014-07-09T00:00:00"/>
    <n v="26.479999999999997"/>
    <n v="12.160000000000002"/>
    <n v="19.32"/>
    <n v="0"/>
    <n v="0"/>
    <n v="0"/>
  </r>
  <r>
    <x v="2"/>
    <x v="0"/>
    <d v="2014-07-10T00:00:00"/>
    <n v="21.76"/>
    <n v="13.040000000000001"/>
    <n v="17.400000000000002"/>
    <n v="0"/>
    <n v="0"/>
    <n v="0"/>
  </r>
  <r>
    <x v="2"/>
    <x v="0"/>
    <d v="2014-07-11T00:00:00"/>
    <n v="27.04"/>
    <n v="14.080000000000002"/>
    <n v="20.560000000000002"/>
    <n v="0"/>
    <n v="0"/>
    <n v="0"/>
  </r>
  <r>
    <x v="2"/>
    <x v="0"/>
    <d v="2014-07-12T00:00:00"/>
    <n v="20.480000000000004"/>
    <n v="15.040000000000001"/>
    <n v="17.760000000000002"/>
    <n v="0"/>
    <n v="0"/>
    <n v="0"/>
  </r>
  <r>
    <x v="2"/>
    <x v="0"/>
    <d v="2014-07-13T00:00:00"/>
    <n v="26.56"/>
    <n v="15.520000000000003"/>
    <n v="21.04"/>
    <n v="0"/>
    <n v="0"/>
    <n v="0"/>
  </r>
  <r>
    <x v="2"/>
    <x v="0"/>
    <d v="2014-07-14T00:00:00"/>
    <n v="20.480000000000004"/>
    <n v="13.920000000000002"/>
    <n v="17.200000000000003"/>
    <n v="9.2456000000000031"/>
    <n v="0"/>
    <n v="9.2456000000000031"/>
  </r>
  <r>
    <x v="2"/>
    <x v="0"/>
    <d v="2014-07-15T00:00:00"/>
    <n v="18.8"/>
    <n v="10.32"/>
    <n v="14.56"/>
    <n v="0"/>
    <n v="0"/>
    <n v="0"/>
  </r>
  <r>
    <x v="2"/>
    <x v="0"/>
    <d v="2014-07-16T00:00:00"/>
    <n v="22.720000000000002"/>
    <n v="8.0800000000000018"/>
    <n v="15.400000000000002"/>
    <n v="0"/>
    <n v="0"/>
    <n v="0"/>
  </r>
  <r>
    <x v="2"/>
    <x v="0"/>
    <d v="2014-07-17T00:00:00"/>
    <n v="25.92"/>
    <n v="15.600000000000001"/>
    <n v="20.76"/>
    <n v="0"/>
    <n v="0"/>
    <n v="0"/>
  </r>
  <r>
    <x v="2"/>
    <x v="0"/>
    <d v="2014-07-18T00:00:00"/>
    <n v="19.840000000000003"/>
    <n v="9.5200000000000014"/>
    <n v="14.680000000000003"/>
    <n v="0"/>
    <n v="34.670999999999999"/>
    <n v="34.670999999999999"/>
  </r>
  <r>
    <x v="2"/>
    <x v="0"/>
    <d v="2014-07-19T00:00:00"/>
    <n v="22.16"/>
    <n v="9.2800000000000011"/>
    <n v="15.72"/>
    <n v="0"/>
    <n v="0"/>
    <n v="0"/>
  </r>
  <r>
    <x v="2"/>
    <x v="0"/>
    <d v="2014-07-20T00:00:00"/>
    <n v="26.479999999999997"/>
    <n v="11.280000000000001"/>
    <n v="18.88"/>
    <n v="10.830560000000002"/>
    <n v="0"/>
    <n v="10.830560000000002"/>
  </r>
  <r>
    <x v="2"/>
    <x v="0"/>
    <d v="2014-07-21T00:00:00"/>
    <n v="26.400000000000002"/>
    <n v="10.480000000000002"/>
    <n v="18.440000000000001"/>
    <n v="0"/>
    <n v="0"/>
    <n v="0"/>
  </r>
  <r>
    <x v="2"/>
    <x v="0"/>
    <d v="2014-07-22T00:00:00"/>
    <n v="26.72"/>
    <n v="12.4"/>
    <n v="19.559999999999999"/>
    <n v="1.5849600000000004"/>
    <n v="0"/>
    <n v="1.5849600000000004"/>
  </r>
  <r>
    <x v="2"/>
    <x v="0"/>
    <d v="2014-07-23T00:00:00"/>
    <n v="26.32"/>
    <n v="12.4"/>
    <n v="19.36"/>
    <n v="0"/>
    <n v="0"/>
    <n v="0"/>
  </r>
  <r>
    <x v="2"/>
    <x v="0"/>
    <d v="2014-07-24T00:00:00"/>
    <n v="28.24"/>
    <n v="13.200000000000001"/>
    <n v="20.72"/>
    <n v="7.1323200000000018"/>
    <n v="0"/>
    <n v="7.1323200000000018"/>
  </r>
  <r>
    <x v="2"/>
    <x v="0"/>
    <d v="2014-07-25T00:00:00"/>
    <n v="21.92"/>
    <n v="13.680000000000001"/>
    <n v="17.8"/>
    <n v="26.680160000000004"/>
    <n v="34.670999999999999"/>
    <n v="61.351160000000007"/>
  </r>
  <r>
    <x v="2"/>
    <x v="0"/>
    <d v="2014-07-26T00:00:00"/>
    <n v="19.760000000000002"/>
    <n v="9.2000000000000011"/>
    <n v="14.48"/>
    <n v="0.52832000000000012"/>
    <n v="0"/>
    <n v="0.52832000000000012"/>
  </r>
  <r>
    <x v="2"/>
    <x v="0"/>
    <d v="2014-07-27T00:00:00"/>
    <n v="22"/>
    <n v="7.3600000000000012"/>
    <n v="14.68"/>
    <n v="28.00096000000001"/>
    <n v="0"/>
    <n v="28.00096000000001"/>
  </r>
  <r>
    <x v="2"/>
    <x v="0"/>
    <d v="2014-07-28T00:00:00"/>
    <n v="22.560000000000002"/>
    <n v="11.040000000000001"/>
    <n v="16.8"/>
    <n v="46.756320000000002"/>
    <n v="0"/>
    <n v="46.756320000000002"/>
  </r>
  <r>
    <x v="2"/>
    <x v="0"/>
    <d v="2014-07-29T00:00:00"/>
    <n v="21.680000000000003"/>
    <n v="9.5200000000000014"/>
    <n v="15.600000000000001"/>
    <n v="5.2831999999999999"/>
    <n v="0"/>
    <n v="5.2831999999999999"/>
  </r>
  <r>
    <x v="2"/>
    <x v="0"/>
    <d v="2014-07-30T00:00:00"/>
    <n v="22.880000000000003"/>
    <n v="12.560000000000002"/>
    <n v="17.720000000000002"/>
    <n v="17.962879999999998"/>
    <n v="0"/>
    <n v="17.962879999999998"/>
  </r>
  <r>
    <x v="2"/>
    <x v="0"/>
    <d v="2014-07-31T00:00:00"/>
    <n v="23.76"/>
    <n v="10.72"/>
    <n v="17.240000000000002"/>
    <n v="0"/>
    <n v="0"/>
    <n v="0"/>
  </r>
  <r>
    <x v="3"/>
    <x v="0"/>
    <d v="2014-08-01T00:00:00"/>
    <n v="19.920000000000002"/>
    <n v="14"/>
    <n v="16.96"/>
    <n v="0"/>
    <n v="0"/>
    <n v="0"/>
  </r>
  <r>
    <x v="3"/>
    <x v="0"/>
    <d v="2014-08-02T00:00:00"/>
    <n v="22.320000000000004"/>
    <n v="12.880000000000003"/>
    <n v="17.600000000000001"/>
    <n v="0.79248000000000007"/>
    <n v="0"/>
    <n v="0.79248000000000007"/>
  </r>
  <r>
    <x v="3"/>
    <x v="0"/>
    <d v="2014-08-03T00:00:00"/>
    <n v="22.240000000000002"/>
    <n v="10.4"/>
    <n v="16.32"/>
    <n v="0"/>
    <n v="0"/>
    <n v="0"/>
  </r>
  <r>
    <x v="3"/>
    <x v="0"/>
    <d v="2014-08-04T00:00:00"/>
    <n v="24.320000000000004"/>
    <n v="11.040000000000001"/>
    <n v="17.680000000000003"/>
    <n v="5.5473600000000012"/>
    <n v="0"/>
    <n v="5.5473600000000012"/>
  </r>
  <r>
    <x v="3"/>
    <x v="0"/>
    <d v="2014-08-05T00:00:00"/>
    <n v="23.520000000000003"/>
    <n v="10.64"/>
    <n v="17.080000000000002"/>
    <n v="3.6982400000000002"/>
    <n v="0"/>
    <n v="3.6982400000000002"/>
  </r>
  <r>
    <x v="3"/>
    <x v="0"/>
    <d v="2014-08-06T00:00:00"/>
    <n v="22.560000000000002"/>
    <n v="10.96"/>
    <n v="16.760000000000002"/>
    <n v="0"/>
    <n v="0"/>
    <n v="0"/>
  </r>
  <r>
    <x v="3"/>
    <x v="0"/>
    <d v="2014-08-07T00:00:00"/>
    <n v="22.240000000000002"/>
    <n v="10.96"/>
    <n v="16.600000000000001"/>
    <n v="0.26416000000000006"/>
    <n v="0"/>
    <n v="0.26416000000000006"/>
  </r>
  <r>
    <x v="3"/>
    <x v="0"/>
    <d v="2014-08-08T00:00:00"/>
    <n v="22.480000000000004"/>
    <n v="16.320000000000004"/>
    <n v="19.400000000000006"/>
    <n v="0"/>
    <n v="34.670999999999999"/>
    <n v="34.670999999999999"/>
  </r>
  <r>
    <x v="3"/>
    <x v="0"/>
    <d v="2014-08-09T00:00:00"/>
    <n v="21.840000000000003"/>
    <n v="11.600000000000001"/>
    <n v="16.720000000000002"/>
    <n v="2.6415999999999999"/>
    <n v="0"/>
    <n v="2.6415999999999999"/>
  </r>
  <r>
    <x v="3"/>
    <x v="0"/>
    <d v="2014-08-10T00:00:00"/>
    <n v="23.44"/>
    <n v="10.480000000000002"/>
    <n v="16.96"/>
    <n v="0"/>
    <n v="0"/>
    <n v="0"/>
  </r>
  <r>
    <x v="3"/>
    <x v="0"/>
    <d v="2014-08-11T00:00:00"/>
    <n v="25.680000000000003"/>
    <n v="12.4"/>
    <n v="19.040000000000003"/>
    <n v="0"/>
    <n v="0"/>
    <n v="0"/>
  </r>
  <r>
    <x v="3"/>
    <x v="0"/>
    <d v="2014-08-12T00:00:00"/>
    <n v="22.080000000000002"/>
    <n v="12.32"/>
    <n v="17.200000000000003"/>
    <n v="0"/>
    <n v="0"/>
    <n v="0"/>
  </r>
  <r>
    <x v="3"/>
    <x v="0"/>
    <d v="2014-08-13T00:00:00"/>
    <n v="20.720000000000002"/>
    <n v="8.9600000000000009"/>
    <n v="14.840000000000002"/>
    <n v="0"/>
    <n v="0"/>
    <n v="0"/>
  </r>
  <r>
    <x v="3"/>
    <x v="0"/>
    <d v="2014-08-14T00:00:00"/>
    <n v="19.12"/>
    <n v="7.6800000000000015"/>
    <n v="13.400000000000002"/>
    <n v="0"/>
    <n v="0"/>
    <n v="0"/>
  </r>
  <r>
    <x v="3"/>
    <x v="0"/>
    <d v="2014-08-15T00:00:00"/>
    <n v="18.320000000000004"/>
    <n v="7.3600000000000012"/>
    <n v="12.840000000000003"/>
    <n v="0"/>
    <n v="0"/>
    <n v="0"/>
  </r>
  <r>
    <x v="3"/>
    <x v="0"/>
    <d v="2014-08-16T00:00:00"/>
    <n v="21.120000000000005"/>
    <n v="5.7600000000000007"/>
    <n v="13.440000000000003"/>
    <n v="1.0566400000000002"/>
    <n v="0"/>
    <n v="1.0566400000000002"/>
  </r>
  <r>
    <x v="3"/>
    <x v="0"/>
    <d v="2014-08-17T00:00:00"/>
    <n v="22"/>
    <n v="5.28"/>
    <n v="13.64"/>
    <n v="0"/>
    <n v="0"/>
    <n v="0"/>
  </r>
  <r>
    <x v="3"/>
    <x v="0"/>
    <d v="2014-08-18T00:00:00"/>
    <n v="21.200000000000003"/>
    <n v="8.9600000000000009"/>
    <n v="15.080000000000002"/>
    <n v="0"/>
    <n v="0"/>
    <n v="0"/>
  </r>
  <r>
    <x v="3"/>
    <x v="0"/>
    <d v="2014-08-19T00:00:00"/>
    <n v="21.28"/>
    <n v="9.8400000000000016"/>
    <n v="15.560000000000002"/>
    <n v="0"/>
    <n v="0"/>
    <n v="0"/>
  </r>
  <r>
    <x v="3"/>
    <x v="0"/>
    <d v="2014-08-20T00:00:00"/>
    <n v="21.92"/>
    <n v="8.0800000000000018"/>
    <n v="15.000000000000002"/>
    <n v="0"/>
    <n v="0"/>
    <n v="0"/>
  </r>
  <r>
    <x v="3"/>
    <x v="0"/>
    <d v="2014-08-21T00:00:00"/>
    <n v="16.48"/>
    <n v="6.4"/>
    <n v="11.440000000000001"/>
    <n v="26.151840000000004"/>
    <n v="0"/>
    <n v="26.151840000000004"/>
  </r>
  <r>
    <x v="3"/>
    <x v="0"/>
    <d v="2014-08-22T00:00:00"/>
    <n v="15.200000000000001"/>
    <n v="3.3600000000000003"/>
    <n v="9.2800000000000011"/>
    <n v="3.6982400000000002"/>
    <n v="0"/>
    <n v="3.6982400000000002"/>
  </r>
  <r>
    <x v="3"/>
    <x v="0"/>
    <d v="2014-08-23T00:00:00"/>
    <n v="18.8"/>
    <n v="3.5200000000000005"/>
    <n v="11.16"/>
    <n v="0"/>
    <n v="0"/>
    <n v="0"/>
  </r>
  <r>
    <x v="3"/>
    <x v="0"/>
    <d v="2014-08-24T00:00:00"/>
    <n v="17.28"/>
    <n v="10.160000000000002"/>
    <n v="13.720000000000002"/>
    <n v="0"/>
    <n v="0"/>
    <n v="0"/>
  </r>
  <r>
    <x v="3"/>
    <x v="0"/>
    <d v="2014-08-25T00:00:00"/>
    <n v="21.040000000000003"/>
    <n v="12"/>
    <n v="16.520000000000003"/>
    <n v="0"/>
    <n v="0"/>
    <n v="0"/>
  </r>
  <r>
    <x v="3"/>
    <x v="0"/>
    <d v="2014-08-26T00:00:00"/>
    <n v="18.720000000000002"/>
    <n v="8.7200000000000006"/>
    <n v="13.720000000000002"/>
    <n v="0"/>
    <n v="0"/>
    <n v="0"/>
  </r>
  <r>
    <x v="3"/>
    <x v="0"/>
    <d v="2014-08-27T00:00:00"/>
    <n v="19.12"/>
    <n v="7.120000000000001"/>
    <n v="13.120000000000001"/>
    <n v="0"/>
    <n v="0"/>
    <n v="0"/>
  </r>
  <r>
    <x v="3"/>
    <x v="0"/>
    <d v="2014-08-28T00:00:00"/>
    <n v="16.48"/>
    <n v="6.88"/>
    <n v="11.68"/>
    <n v="0"/>
    <n v="0"/>
    <n v="0"/>
  </r>
  <r>
    <x v="3"/>
    <x v="0"/>
    <d v="2014-08-29T00:00:00"/>
    <n v="15.520000000000003"/>
    <n v="8.4"/>
    <n v="11.96"/>
    <n v="0.52832000000000012"/>
    <n v="0"/>
    <n v="0.52832000000000012"/>
  </r>
  <r>
    <x v="3"/>
    <x v="0"/>
    <d v="2014-08-30T00:00:00"/>
    <n v="15.280000000000001"/>
    <n v="4.5600000000000005"/>
    <n v="9.9200000000000017"/>
    <n v="2.1132800000000005"/>
    <n v="34.670999999999999"/>
    <n v="36.784280000000003"/>
  </r>
  <r>
    <x v="3"/>
    <x v="0"/>
    <d v="2014-08-31T00:00:00"/>
    <n v="17.12"/>
    <n v="3.92"/>
    <n v="10.52"/>
    <n v="0"/>
    <n v="0"/>
    <n v="0"/>
  </r>
  <r>
    <x v="4"/>
    <x v="0"/>
    <d v="2014-09-01T00:00:00"/>
    <n v="20.16"/>
    <n v="3.2"/>
    <n v="11.68"/>
    <n v="0"/>
    <n v="0"/>
    <n v="0"/>
  </r>
  <r>
    <x v="4"/>
    <x v="0"/>
    <d v="2014-09-02T00:00:00"/>
    <n v="22.96"/>
    <n v="5.6000000000000005"/>
    <n v="14.280000000000001"/>
    <n v="0"/>
    <n v="0"/>
    <n v="0"/>
  </r>
  <r>
    <x v="4"/>
    <x v="0"/>
    <d v="2014-09-03T00:00:00"/>
    <n v="23.28"/>
    <n v="6.5600000000000014"/>
    <n v="14.920000000000002"/>
    <n v="0"/>
    <n v="0"/>
    <n v="0"/>
  </r>
  <r>
    <x v="4"/>
    <x v="0"/>
    <d v="2014-09-04T00:00:00"/>
    <n v="22"/>
    <n v="12.080000000000002"/>
    <n v="17.04"/>
    <n v="0"/>
    <n v="0"/>
    <n v="0"/>
  </r>
  <r>
    <x v="4"/>
    <x v="0"/>
    <d v="2014-09-05T00:00:00"/>
    <n v="22.880000000000003"/>
    <n v="10.480000000000002"/>
    <n v="16.680000000000003"/>
    <n v="0"/>
    <n v="0"/>
    <n v="0"/>
  </r>
  <r>
    <x v="4"/>
    <x v="0"/>
    <d v="2014-09-06T00:00:00"/>
    <n v="24.240000000000002"/>
    <n v="10"/>
    <n v="17.12"/>
    <n v="0"/>
    <n v="0"/>
    <n v="0"/>
  </r>
  <r>
    <x v="4"/>
    <x v="0"/>
    <d v="2014-09-07T00:00:00"/>
    <n v="24.880000000000003"/>
    <n v="10"/>
    <n v="17.440000000000001"/>
    <n v="0"/>
    <n v="0"/>
    <n v="0"/>
  </r>
  <r>
    <x v="4"/>
    <x v="0"/>
    <d v="2014-09-08T00:00:00"/>
    <n v="24.240000000000002"/>
    <n v="11.200000000000001"/>
    <n v="17.720000000000002"/>
    <n v="0"/>
    <n v="0"/>
    <n v="0"/>
  </r>
  <r>
    <x v="4"/>
    <x v="0"/>
    <d v="2014-09-09T00:00:00"/>
    <n v="24.720000000000002"/>
    <n v="12.72"/>
    <n v="18.720000000000002"/>
    <n v="0.26416000000000006"/>
    <n v="0"/>
    <n v="0.26416000000000006"/>
  </r>
  <r>
    <x v="4"/>
    <x v="0"/>
    <d v="2014-09-10T00:00:00"/>
    <n v="25.040000000000003"/>
    <n v="10"/>
    <n v="17.520000000000003"/>
    <n v="0"/>
    <n v="0"/>
    <n v="0"/>
  </r>
  <r>
    <x v="4"/>
    <x v="0"/>
    <d v="2014-09-11T00:00:00"/>
    <n v="25.680000000000003"/>
    <n v="9.3600000000000012"/>
    <n v="17.520000000000003"/>
    <n v="0"/>
    <n v="0"/>
    <n v="0"/>
  </r>
  <r>
    <x v="4"/>
    <x v="0"/>
    <d v="2014-09-12T00:00:00"/>
    <n v="25.36"/>
    <n v="9.7600000000000016"/>
    <n v="17.560000000000002"/>
    <n v="0"/>
    <n v="0"/>
    <n v="0"/>
  </r>
  <r>
    <x v="4"/>
    <x v="0"/>
    <d v="2014-09-13T00:00:00"/>
    <n v="26.72"/>
    <n v="10.080000000000002"/>
    <n v="18.399999999999999"/>
    <n v="0"/>
    <n v="0"/>
    <n v="0"/>
  </r>
  <r>
    <x v="4"/>
    <x v="0"/>
    <d v="2014-09-14T00:00:00"/>
    <n v="28.56"/>
    <n v="11.600000000000001"/>
    <n v="20.079999999999998"/>
    <n v="0"/>
    <n v="0"/>
    <n v="0"/>
  </r>
  <r>
    <x v="4"/>
    <x v="0"/>
    <d v="2014-09-15T00:00:00"/>
    <n v="28.159999999999997"/>
    <n v="12.32"/>
    <n v="20.239999999999998"/>
    <n v="0"/>
    <n v="0"/>
    <n v="0"/>
  </r>
  <r>
    <x v="4"/>
    <x v="0"/>
    <d v="2014-09-16T00:00:00"/>
    <n v="28.08"/>
    <n v="13.76"/>
    <n v="20.919999999999998"/>
    <n v="0"/>
    <n v="0"/>
    <n v="0"/>
  </r>
  <r>
    <x v="4"/>
    <x v="0"/>
    <d v="2014-09-17T00:00:00"/>
    <n v="26.56"/>
    <n v="11.680000000000001"/>
    <n v="19.12"/>
    <n v="4.4907199999999996"/>
    <n v="0"/>
    <n v="4.4907199999999996"/>
  </r>
  <r>
    <x v="4"/>
    <x v="0"/>
    <d v="2014-09-18T00:00:00"/>
    <n v="15.600000000000001"/>
    <n v="5.36"/>
    <n v="10.48"/>
    <n v="36.189920000000008"/>
    <n v="0"/>
    <n v="36.189920000000008"/>
  </r>
  <r>
    <x v="4"/>
    <x v="0"/>
    <d v="2014-09-19T00:00:00"/>
    <n v="16.720000000000002"/>
    <n v="2.8000000000000003"/>
    <n v="9.7600000000000016"/>
    <n v="14.000479999999996"/>
    <n v="0"/>
    <n v="14.000479999999996"/>
  </r>
  <r>
    <x v="4"/>
    <x v="0"/>
    <d v="2014-09-20T00:00:00"/>
    <n v="13.76"/>
    <n v="1.9200000000000004"/>
    <n v="7.84"/>
    <n v="8.9814399999999992"/>
    <n v="0"/>
    <n v="8.9814399999999992"/>
  </r>
  <r>
    <x v="4"/>
    <x v="0"/>
    <d v="2014-09-21T00:00:00"/>
    <n v="17.28"/>
    <n v="0.16000000000000006"/>
    <n v="8.7200000000000006"/>
    <n v="0"/>
    <n v="0"/>
    <n v="0"/>
  </r>
  <r>
    <x v="4"/>
    <x v="0"/>
    <d v="2014-09-22T00:00:00"/>
    <n v="20.720000000000002"/>
    <n v="2.4000000000000004"/>
    <n v="11.560000000000002"/>
    <n v="0"/>
    <n v="0"/>
    <n v="0"/>
  </r>
  <r>
    <x v="4"/>
    <x v="0"/>
    <d v="2014-09-23T00:00:00"/>
    <n v="22.16"/>
    <n v="4.3199999999999994"/>
    <n v="13.24"/>
    <n v="1.0566400000000002"/>
    <n v="0"/>
    <n v="1.0566400000000002"/>
  </r>
  <r>
    <x v="4"/>
    <x v="0"/>
    <d v="2014-09-24T00:00:00"/>
    <n v="22.080000000000002"/>
    <n v="13.600000000000001"/>
    <n v="17.840000000000003"/>
    <n v="1.3208"/>
    <n v="0"/>
    <n v="1.3208"/>
  </r>
  <r>
    <x v="4"/>
    <x v="0"/>
    <d v="2014-09-25T00:00:00"/>
    <n v="20.16"/>
    <n v="7.5200000000000005"/>
    <n v="13.84"/>
    <n v="0"/>
    <n v="0"/>
    <n v="0"/>
  </r>
  <r>
    <x v="4"/>
    <x v="0"/>
    <d v="2014-09-26T00:00:00"/>
    <m/>
    <m/>
    <s v=""/>
    <m/>
    <m/>
    <s v=""/>
  </r>
  <r>
    <x v="4"/>
    <x v="0"/>
    <d v="2014-09-27T00:00:00"/>
    <m/>
    <m/>
    <s v=""/>
    <m/>
    <m/>
    <s v=""/>
  </r>
  <r>
    <x v="4"/>
    <x v="0"/>
    <d v="2014-09-28T00:00:00"/>
    <m/>
    <m/>
    <s v=""/>
    <m/>
    <m/>
    <s v=""/>
  </r>
  <r>
    <x v="4"/>
    <x v="0"/>
    <d v="2014-09-29T00:00:00"/>
    <m/>
    <m/>
    <s v=""/>
    <m/>
    <m/>
    <s v=""/>
  </r>
  <r>
    <x v="4"/>
    <x v="0"/>
    <d v="2014-09-30T00:00:00"/>
    <m/>
    <m/>
    <s v=""/>
    <m/>
    <m/>
    <s v=""/>
  </r>
  <r>
    <x v="5"/>
    <x v="0"/>
    <d v="2014-10-01T00:00:00"/>
    <m/>
    <m/>
    <s v=""/>
    <m/>
    <m/>
    <s v=""/>
  </r>
  <r>
    <x v="5"/>
    <x v="0"/>
    <d v="2014-10-02T00:00:00"/>
    <m/>
    <m/>
    <s v=""/>
    <m/>
    <m/>
    <s v=""/>
  </r>
  <r>
    <x v="5"/>
    <x v="0"/>
    <d v="2014-10-03T00:00:00"/>
    <m/>
    <m/>
    <s v=""/>
    <m/>
    <m/>
    <s v=""/>
  </r>
  <r>
    <x v="5"/>
    <x v="0"/>
    <d v="2014-10-04T00:00:00"/>
    <m/>
    <m/>
    <s v=""/>
    <m/>
    <m/>
    <s v=""/>
  </r>
  <r>
    <x v="5"/>
    <x v="0"/>
    <d v="2014-10-05T00:00:00"/>
    <m/>
    <m/>
    <s v=""/>
    <m/>
    <m/>
    <s v=""/>
  </r>
  <r>
    <x v="5"/>
    <x v="0"/>
    <d v="2014-10-06T00:00:00"/>
    <m/>
    <m/>
    <s v=""/>
    <m/>
    <m/>
    <s v=""/>
  </r>
  <r>
    <x v="5"/>
    <x v="0"/>
    <d v="2014-10-07T00:00:00"/>
    <m/>
    <m/>
    <s v=""/>
    <m/>
    <m/>
    <s v=""/>
  </r>
  <r>
    <x v="5"/>
    <x v="0"/>
    <d v="2014-10-08T00:00:00"/>
    <m/>
    <m/>
    <s v=""/>
    <m/>
    <m/>
    <s v=""/>
  </r>
  <r>
    <x v="5"/>
    <x v="0"/>
    <d v="2014-10-09T00:00:00"/>
    <m/>
    <m/>
    <s v=""/>
    <m/>
    <m/>
    <s v=""/>
  </r>
  <r>
    <x v="5"/>
    <x v="0"/>
    <d v="2014-10-10T00:00:00"/>
    <m/>
    <m/>
    <s v=""/>
    <m/>
    <m/>
    <s v=""/>
  </r>
  <r>
    <x v="5"/>
    <x v="0"/>
    <d v="2014-10-11T00:00:00"/>
    <m/>
    <m/>
    <s v=""/>
    <m/>
    <m/>
    <s v=""/>
  </r>
  <r>
    <x v="5"/>
    <x v="0"/>
    <d v="2014-10-12T00:00:00"/>
    <m/>
    <m/>
    <s v=""/>
    <m/>
    <m/>
    <s v=""/>
  </r>
  <r>
    <x v="5"/>
    <x v="0"/>
    <d v="2014-10-13T00:00:00"/>
    <m/>
    <m/>
    <s v=""/>
    <m/>
    <m/>
    <s v=""/>
  </r>
  <r>
    <x v="5"/>
    <x v="0"/>
    <d v="2014-10-14T00:00:00"/>
    <m/>
    <m/>
    <s v=""/>
    <m/>
    <m/>
    <s v=""/>
  </r>
  <r>
    <x v="5"/>
    <x v="0"/>
    <d v="2014-10-15T00:00:00"/>
    <m/>
    <m/>
    <s v=""/>
    <m/>
    <m/>
    <s v=""/>
  </r>
  <r>
    <x v="5"/>
    <x v="0"/>
    <d v="2014-10-16T00:00:00"/>
    <m/>
    <m/>
    <s v=""/>
    <m/>
    <m/>
    <s v=""/>
  </r>
  <r>
    <x v="5"/>
    <x v="0"/>
    <d v="2014-10-17T00:00:00"/>
    <m/>
    <m/>
    <s v=""/>
    <m/>
    <m/>
    <s v=""/>
  </r>
  <r>
    <x v="5"/>
    <x v="0"/>
    <d v="2014-10-18T00:00:00"/>
    <m/>
    <m/>
    <s v=""/>
    <m/>
    <m/>
    <s v=""/>
  </r>
  <r>
    <x v="5"/>
    <x v="0"/>
    <d v="2014-10-19T00:00:00"/>
    <m/>
    <m/>
    <s v=""/>
    <m/>
    <m/>
    <s v=""/>
  </r>
  <r>
    <x v="5"/>
    <x v="0"/>
    <d v="2014-10-20T00:00:00"/>
    <m/>
    <m/>
    <s v=""/>
    <m/>
    <m/>
    <s v=""/>
  </r>
  <r>
    <x v="5"/>
    <x v="0"/>
    <d v="2014-10-21T00:00:00"/>
    <m/>
    <m/>
    <s v=""/>
    <m/>
    <m/>
    <s v=""/>
  </r>
  <r>
    <x v="5"/>
    <x v="0"/>
    <d v="2014-10-22T00:00:00"/>
    <m/>
    <m/>
    <s v=""/>
    <m/>
    <m/>
    <s v=""/>
  </r>
  <r>
    <x v="5"/>
    <x v="0"/>
    <d v="2014-10-23T00:00:00"/>
    <m/>
    <m/>
    <s v=""/>
    <m/>
    <m/>
    <s v=""/>
  </r>
  <r>
    <x v="5"/>
    <x v="0"/>
    <d v="2014-10-24T00:00:00"/>
    <m/>
    <m/>
    <s v=""/>
    <m/>
    <m/>
    <s v=""/>
  </r>
  <r>
    <x v="5"/>
    <x v="0"/>
    <d v="2014-10-25T00:00:00"/>
    <m/>
    <m/>
    <s v=""/>
    <m/>
    <m/>
    <s v=""/>
  </r>
  <r>
    <x v="5"/>
    <x v="0"/>
    <d v="2014-10-26T00:00:00"/>
    <m/>
    <m/>
    <s v=""/>
    <m/>
    <m/>
    <s v=""/>
  </r>
  <r>
    <x v="5"/>
    <x v="0"/>
    <d v="2014-10-27T00:00:00"/>
    <m/>
    <m/>
    <s v=""/>
    <m/>
    <m/>
    <s v=""/>
  </r>
  <r>
    <x v="5"/>
    <x v="0"/>
    <d v="2014-10-28T00:00:00"/>
    <m/>
    <m/>
    <s v=""/>
    <m/>
    <m/>
    <s v=""/>
  </r>
  <r>
    <x v="5"/>
    <x v="0"/>
    <d v="2014-10-29T00:00:00"/>
    <m/>
    <m/>
    <s v=""/>
    <m/>
    <m/>
    <s v=""/>
  </r>
  <r>
    <x v="5"/>
    <x v="0"/>
    <d v="2014-10-30T00:00:00"/>
    <m/>
    <m/>
    <s v=""/>
    <m/>
    <m/>
    <s v=""/>
  </r>
  <r>
    <x v="5"/>
    <x v="0"/>
    <d v="2014-10-31T00:00:00"/>
    <m/>
    <m/>
    <s v=""/>
    <m/>
    <m/>
    <s v=""/>
  </r>
  <r>
    <x v="6"/>
    <x v="0"/>
    <d v="2014-11-01T00:00:00"/>
    <m/>
    <m/>
    <s v=""/>
    <m/>
    <m/>
    <s v=""/>
  </r>
  <r>
    <x v="6"/>
    <x v="0"/>
    <d v="2014-11-02T00:00:00"/>
    <m/>
    <m/>
    <s v=""/>
    <m/>
    <m/>
    <s v=""/>
  </r>
  <r>
    <x v="6"/>
    <x v="0"/>
    <d v="2014-11-03T00:00:00"/>
    <m/>
    <m/>
    <s v=""/>
    <m/>
    <m/>
    <s v=""/>
  </r>
  <r>
    <x v="6"/>
    <x v="0"/>
    <d v="2014-11-04T00:00:00"/>
    <m/>
    <m/>
    <s v=""/>
    <m/>
    <m/>
    <s v=""/>
  </r>
  <r>
    <x v="6"/>
    <x v="0"/>
    <d v="2014-11-05T00:00:00"/>
    <m/>
    <m/>
    <s v=""/>
    <m/>
    <m/>
    <s v=""/>
  </r>
  <r>
    <x v="6"/>
    <x v="0"/>
    <d v="2014-11-06T00:00:00"/>
    <m/>
    <m/>
    <s v=""/>
    <m/>
    <m/>
    <s v=""/>
  </r>
  <r>
    <x v="6"/>
    <x v="0"/>
    <d v="2014-11-07T00:00:00"/>
    <m/>
    <m/>
    <s v=""/>
    <m/>
    <m/>
    <s v=""/>
  </r>
  <r>
    <x v="6"/>
    <x v="0"/>
    <d v="2014-11-08T00:00:00"/>
    <m/>
    <m/>
    <s v=""/>
    <m/>
    <m/>
    <s v=""/>
  </r>
  <r>
    <x v="6"/>
    <x v="0"/>
    <d v="2014-11-09T00:00:00"/>
    <m/>
    <m/>
    <s v=""/>
    <m/>
    <m/>
    <s v=""/>
  </r>
  <r>
    <x v="6"/>
    <x v="0"/>
    <d v="2014-11-10T00:00:00"/>
    <m/>
    <m/>
    <s v=""/>
    <m/>
    <m/>
    <s v=""/>
  </r>
  <r>
    <x v="6"/>
    <x v="0"/>
    <d v="2014-11-11T00:00:00"/>
    <m/>
    <m/>
    <s v=""/>
    <m/>
    <m/>
    <s v=""/>
  </r>
  <r>
    <x v="6"/>
    <x v="0"/>
    <d v="2014-11-12T00:00:00"/>
    <m/>
    <m/>
    <s v=""/>
    <m/>
    <m/>
    <s v=""/>
  </r>
  <r>
    <x v="6"/>
    <x v="0"/>
    <d v="2014-11-13T00:00:00"/>
    <m/>
    <m/>
    <s v=""/>
    <m/>
    <m/>
    <s v=""/>
  </r>
  <r>
    <x v="6"/>
    <x v="0"/>
    <d v="2014-11-14T00:00:00"/>
    <m/>
    <m/>
    <s v=""/>
    <m/>
    <m/>
    <s v=""/>
  </r>
  <r>
    <x v="6"/>
    <x v="0"/>
    <d v="2014-11-15T00:00:00"/>
    <m/>
    <m/>
    <s v=""/>
    <m/>
    <m/>
    <s v=""/>
  </r>
  <r>
    <x v="6"/>
    <x v="0"/>
    <d v="2014-11-16T00:00:00"/>
    <m/>
    <m/>
    <s v=""/>
    <m/>
    <m/>
    <s v=""/>
  </r>
  <r>
    <x v="6"/>
    <x v="0"/>
    <d v="2014-11-17T00:00:00"/>
    <m/>
    <m/>
    <s v=""/>
    <m/>
    <m/>
    <s v=""/>
  </r>
  <r>
    <x v="6"/>
    <x v="0"/>
    <d v="2014-11-18T00:00:00"/>
    <m/>
    <m/>
    <s v=""/>
    <m/>
    <m/>
    <s v=""/>
  </r>
  <r>
    <x v="6"/>
    <x v="0"/>
    <d v="2014-11-19T00:00:00"/>
    <m/>
    <m/>
    <s v=""/>
    <m/>
    <m/>
    <s v=""/>
  </r>
  <r>
    <x v="6"/>
    <x v="0"/>
    <d v="2014-11-20T00:00:00"/>
    <m/>
    <m/>
    <s v=""/>
    <m/>
    <m/>
    <s v=""/>
  </r>
  <r>
    <x v="6"/>
    <x v="0"/>
    <d v="2014-11-21T00:00:00"/>
    <m/>
    <m/>
    <s v=""/>
    <m/>
    <m/>
    <s v=""/>
  </r>
  <r>
    <x v="6"/>
    <x v="0"/>
    <d v="2014-11-22T00:00:00"/>
    <m/>
    <m/>
    <s v=""/>
    <m/>
    <m/>
    <s v=""/>
  </r>
  <r>
    <x v="6"/>
    <x v="0"/>
    <d v="2014-11-23T00:00:00"/>
    <m/>
    <m/>
    <s v=""/>
    <m/>
    <m/>
    <s v=""/>
  </r>
  <r>
    <x v="6"/>
    <x v="0"/>
    <d v="2014-11-24T00:00:00"/>
    <m/>
    <m/>
    <s v=""/>
    <m/>
    <m/>
    <s v=""/>
  </r>
  <r>
    <x v="6"/>
    <x v="0"/>
    <d v="2014-11-25T00:00:00"/>
    <m/>
    <m/>
    <s v=""/>
    <m/>
    <m/>
    <s v=""/>
  </r>
  <r>
    <x v="6"/>
    <x v="0"/>
    <d v="2014-11-26T00:00:00"/>
    <m/>
    <m/>
    <s v=""/>
    <m/>
    <m/>
    <s v=""/>
  </r>
  <r>
    <x v="6"/>
    <x v="0"/>
    <d v="2014-11-27T00:00:00"/>
    <m/>
    <m/>
    <s v=""/>
    <m/>
    <m/>
    <s v=""/>
  </r>
  <r>
    <x v="6"/>
    <x v="0"/>
    <d v="2014-11-28T00:00:00"/>
    <m/>
    <m/>
    <s v=""/>
    <m/>
    <m/>
    <s v=""/>
  </r>
  <r>
    <x v="6"/>
    <x v="0"/>
    <d v="2014-11-29T00:00:00"/>
    <m/>
    <m/>
    <s v=""/>
    <m/>
    <m/>
    <s v=""/>
  </r>
  <r>
    <x v="6"/>
    <x v="0"/>
    <d v="2014-11-30T00:00:00"/>
    <m/>
    <m/>
    <s v=""/>
    <m/>
    <m/>
    <s v=""/>
  </r>
  <r>
    <x v="7"/>
    <x v="0"/>
    <d v="2014-12-01T00:00:00"/>
    <m/>
    <m/>
    <s v=""/>
    <m/>
    <m/>
    <s v=""/>
  </r>
  <r>
    <x v="7"/>
    <x v="0"/>
    <d v="2014-12-02T00:00:00"/>
    <m/>
    <m/>
    <s v=""/>
    <m/>
    <m/>
    <s v=""/>
  </r>
  <r>
    <x v="7"/>
    <x v="0"/>
    <d v="2014-12-03T00:00:00"/>
    <m/>
    <m/>
    <s v=""/>
    <m/>
    <m/>
    <s v=""/>
  </r>
  <r>
    <x v="7"/>
    <x v="0"/>
    <d v="2014-12-04T00:00:00"/>
    <m/>
    <m/>
    <s v=""/>
    <m/>
    <m/>
    <s v=""/>
  </r>
  <r>
    <x v="7"/>
    <x v="0"/>
    <d v="2014-12-05T00:00:00"/>
    <m/>
    <m/>
    <s v=""/>
    <m/>
    <m/>
    <s v=""/>
  </r>
  <r>
    <x v="7"/>
    <x v="0"/>
    <d v="2014-12-06T00:00:00"/>
    <m/>
    <m/>
    <s v=""/>
    <m/>
    <m/>
    <s v=""/>
  </r>
  <r>
    <x v="7"/>
    <x v="0"/>
    <d v="2014-12-07T00:00:00"/>
    <m/>
    <m/>
    <s v=""/>
    <m/>
    <m/>
    <s v=""/>
  </r>
  <r>
    <x v="7"/>
    <x v="0"/>
    <d v="2014-12-08T00:00:00"/>
    <m/>
    <m/>
    <s v=""/>
    <m/>
    <m/>
    <s v=""/>
  </r>
  <r>
    <x v="7"/>
    <x v="0"/>
    <d v="2014-12-09T00:00:00"/>
    <m/>
    <m/>
    <s v=""/>
    <m/>
    <m/>
    <s v=""/>
  </r>
  <r>
    <x v="7"/>
    <x v="0"/>
    <d v="2014-12-10T00:00:00"/>
    <m/>
    <m/>
    <s v=""/>
    <m/>
    <m/>
    <s v=""/>
  </r>
  <r>
    <x v="7"/>
    <x v="0"/>
    <d v="2014-12-11T00:00:00"/>
    <m/>
    <m/>
    <s v=""/>
    <m/>
    <m/>
    <s v=""/>
  </r>
  <r>
    <x v="7"/>
    <x v="0"/>
    <d v="2014-12-12T00:00:00"/>
    <m/>
    <m/>
    <s v=""/>
    <m/>
    <m/>
    <s v=""/>
  </r>
  <r>
    <x v="7"/>
    <x v="0"/>
    <d v="2014-12-13T00:00:00"/>
    <m/>
    <m/>
    <s v=""/>
    <m/>
    <m/>
    <s v=""/>
  </r>
  <r>
    <x v="7"/>
    <x v="0"/>
    <d v="2014-12-14T00:00:00"/>
    <m/>
    <m/>
    <s v=""/>
    <m/>
    <m/>
    <s v=""/>
  </r>
  <r>
    <x v="7"/>
    <x v="0"/>
    <d v="2014-12-15T00:00:00"/>
    <m/>
    <m/>
    <s v=""/>
    <m/>
    <m/>
    <s v=""/>
  </r>
  <r>
    <x v="7"/>
    <x v="0"/>
    <d v="2014-12-16T00:00:00"/>
    <m/>
    <m/>
    <s v=""/>
    <m/>
    <m/>
    <s v=""/>
  </r>
  <r>
    <x v="7"/>
    <x v="0"/>
    <d v="2014-12-17T00:00:00"/>
    <m/>
    <m/>
    <s v=""/>
    <m/>
    <m/>
    <s v=""/>
  </r>
  <r>
    <x v="7"/>
    <x v="0"/>
    <d v="2014-12-18T00:00:00"/>
    <m/>
    <m/>
    <s v=""/>
    <m/>
    <m/>
    <s v=""/>
  </r>
  <r>
    <x v="7"/>
    <x v="0"/>
    <d v="2014-12-19T00:00:00"/>
    <m/>
    <m/>
    <s v=""/>
    <m/>
    <m/>
    <s v=""/>
  </r>
  <r>
    <x v="7"/>
    <x v="0"/>
    <d v="2014-12-20T00:00:00"/>
    <m/>
    <m/>
    <s v=""/>
    <m/>
    <m/>
    <s v=""/>
  </r>
  <r>
    <x v="7"/>
    <x v="0"/>
    <d v="2014-12-21T00:00:00"/>
    <m/>
    <m/>
    <s v=""/>
    <m/>
    <m/>
    <s v=""/>
  </r>
  <r>
    <x v="7"/>
    <x v="0"/>
    <d v="2014-12-22T00:00:00"/>
    <m/>
    <m/>
    <s v=""/>
    <m/>
    <m/>
    <s v=""/>
  </r>
  <r>
    <x v="7"/>
    <x v="0"/>
    <d v="2014-12-23T00:00:00"/>
    <m/>
    <m/>
    <s v=""/>
    <m/>
    <m/>
    <s v=""/>
  </r>
  <r>
    <x v="7"/>
    <x v="0"/>
    <d v="2014-12-24T00:00:00"/>
    <m/>
    <m/>
    <s v=""/>
    <m/>
    <m/>
    <s v=""/>
  </r>
  <r>
    <x v="7"/>
    <x v="0"/>
    <d v="2014-12-25T00:00:00"/>
    <m/>
    <m/>
    <s v=""/>
    <m/>
    <m/>
    <s v=""/>
  </r>
  <r>
    <x v="7"/>
    <x v="0"/>
    <d v="2014-12-26T00:00:00"/>
    <m/>
    <m/>
    <s v=""/>
    <m/>
    <m/>
    <s v=""/>
  </r>
  <r>
    <x v="7"/>
    <x v="0"/>
    <d v="2014-12-27T00:00:00"/>
    <m/>
    <m/>
    <s v=""/>
    <m/>
    <m/>
    <s v=""/>
  </r>
  <r>
    <x v="7"/>
    <x v="0"/>
    <d v="2014-12-28T00:00:00"/>
    <m/>
    <m/>
    <s v=""/>
    <m/>
    <m/>
    <s v=""/>
  </r>
  <r>
    <x v="7"/>
    <x v="0"/>
    <d v="2014-12-29T00:00:00"/>
    <m/>
    <m/>
    <s v=""/>
    <m/>
    <m/>
    <s v=""/>
  </r>
  <r>
    <x v="7"/>
    <x v="0"/>
    <d v="2014-12-30T00:00:00"/>
    <m/>
    <m/>
    <s v=""/>
    <m/>
    <m/>
    <s v=""/>
  </r>
  <r>
    <x v="7"/>
    <x v="0"/>
    <d v="2014-12-31T00:00:00"/>
    <m/>
    <m/>
    <s v=""/>
    <m/>
    <m/>
    <s v=""/>
  </r>
  <r>
    <x v="8"/>
    <x v="1"/>
    <d v="2015-01-01T00:00:00"/>
    <m/>
    <m/>
    <s v=""/>
    <m/>
    <m/>
    <s v=""/>
  </r>
  <r>
    <x v="8"/>
    <x v="1"/>
    <d v="2015-01-02T00:00:00"/>
    <m/>
    <m/>
    <s v=""/>
    <m/>
    <m/>
    <s v=""/>
  </r>
  <r>
    <x v="8"/>
    <x v="1"/>
    <d v="2015-01-03T00:00:00"/>
    <m/>
    <m/>
    <s v=""/>
    <m/>
    <m/>
    <s v=""/>
  </r>
  <r>
    <x v="8"/>
    <x v="1"/>
    <d v="2015-01-04T00:00:00"/>
    <m/>
    <m/>
    <s v=""/>
    <m/>
    <m/>
    <s v=""/>
  </r>
  <r>
    <x v="8"/>
    <x v="1"/>
    <d v="2015-01-05T00:00:00"/>
    <m/>
    <m/>
    <s v=""/>
    <m/>
    <m/>
    <s v=""/>
  </r>
  <r>
    <x v="8"/>
    <x v="1"/>
    <d v="2015-01-06T00:00:00"/>
    <m/>
    <m/>
    <s v=""/>
    <m/>
    <m/>
    <s v=""/>
  </r>
  <r>
    <x v="8"/>
    <x v="1"/>
    <d v="2015-01-07T00:00:00"/>
    <m/>
    <m/>
    <s v=""/>
    <m/>
    <m/>
    <s v=""/>
  </r>
  <r>
    <x v="8"/>
    <x v="1"/>
    <d v="2015-01-08T00:00:00"/>
    <m/>
    <m/>
    <s v=""/>
    <m/>
    <m/>
    <s v=""/>
  </r>
  <r>
    <x v="8"/>
    <x v="1"/>
    <d v="2015-01-09T00:00:00"/>
    <m/>
    <m/>
    <s v=""/>
    <m/>
    <m/>
    <s v=""/>
  </r>
  <r>
    <x v="8"/>
    <x v="1"/>
    <d v="2015-01-10T00:00:00"/>
    <m/>
    <m/>
    <s v=""/>
    <m/>
    <m/>
    <s v=""/>
  </r>
  <r>
    <x v="8"/>
    <x v="1"/>
    <d v="2015-01-11T00:00:00"/>
    <m/>
    <m/>
    <s v=""/>
    <m/>
    <m/>
    <s v=""/>
  </r>
  <r>
    <x v="8"/>
    <x v="1"/>
    <d v="2015-01-12T00:00:00"/>
    <m/>
    <m/>
    <s v=""/>
    <m/>
    <m/>
    <s v=""/>
  </r>
  <r>
    <x v="8"/>
    <x v="1"/>
    <d v="2015-01-13T00:00:00"/>
    <m/>
    <m/>
    <s v=""/>
    <m/>
    <m/>
    <s v=""/>
  </r>
  <r>
    <x v="8"/>
    <x v="1"/>
    <d v="2015-01-14T00:00:00"/>
    <m/>
    <m/>
    <s v=""/>
    <m/>
    <m/>
    <s v=""/>
  </r>
  <r>
    <x v="8"/>
    <x v="1"/>
    <d v="2015-01-15T00:00:00"/>
    <m/>
    <m/>
    <s v=""/>
    <m/>
    <m/>
    <s v=""/>
  </r>
  <r>
    <x v="8"/>
    <x v="1"/>
    <d v="2015-01-16T00:00:00"/>
    <m/>
    <m/>
    <s v=""/>
    <m/>
    <m/>
    <s v=""/>
  </r>
  <r>
    <x v="8"/>
    <x v="1"/>
    <d v="2015-01-17T00:00:00"/>
    <m/>
    <m/>
    <s v=""/>
    <m/>
    <m/>
    <s v=""/>
  </r>
  <r>
    <x v="8"/>
    <x v="1"/>
    <d v="2015-01-18T00:00:00"/>
    <m/>
    <m/>
    <s v=""/>
    <m/>
    <m/>
    <s v=""/>
  </r>
  <r>
    <x v="8"/>
    <x v="1"/>
    <d v="2015-01-19T00:00:00"/>
    <m/>
    <m/>
    <s v=""/>
    <m/>
    <m/>
    <s v=""/>
  </r>
  <r>
    <x v="8"/>
    <x v="1"/>
    <d v="2015-01-20T00:00:00"/>
    <m/>
    <m/>
    <s v=""/>
    <m/>
    <m/>
    <s v=""/>
  </r>
  <r>
    <x v="8"/>
    <x v="1"/>
    <d v="2015-01-21T00:00:00"/>
    <m/>
    <m/>
    <s v=""/>
    <m/>
    <m/>
    <s v=""/>
  </r>
  <r>
    <x v="8"/>
    <x v="1"/>
    <d v="2015-01-22T00:00:00"/>
    <m/>
    <m/>
    <s v=""/>
    <m/>
    <m/>
    <s v=""/>
  </r>
  <r>
    <x v="8"/>
    <x v="1"/>
    <d v="2015-01-23T00:00:00"/>
    <m/>
    <m/>
    <s v=""/>
    <m/>
    <m/>
    <s v=""/>
  </r>
  <r>
    <x v="8"/>
    <x v="1"/>
    <d v="2015-01-24T00:00:00"/>
    <m/>
    <m/>
    <s v=""/>
    <m/>
    <m/>
    <s v=""/>
  </r>
  <r>
    <x v="8"/>
    <x v="1"/>
    <d v="2015-01-25T00:00:00"/>
    <m/>
    <m/>
    <s v=""/>
    <m/>
    <m/>
    <s v=""/>
  </r>
  <r>
    <x v="8"/>
    <x v="1"/>
    <d v="2015-01-26T00:00:00"/>
    <m/>
    <m/>
    <s v=""/>
    <m/>
    <m/>
    <s v=""/>
  </r>
  <r>
    <x v="8"/>
    <x v="1"/>
    <d v="2015-01-27T00:00:00"/>
    <m/>
    <m/>
    <s v=""/>
    <m/>
    <m/>
    <s v=""/>
  </r>
  <r>
    <x v="8"/>
    <x v="1"/>
    <d v="2015-01-28T00:00:00"/>
    <m/>
    <m/>
    <s v=""/>
    <m/>
    <m/>
    <s v=""/>
  </r>
  <r>
    <x v="8"/>
    <x v="1"/>
    <d v="2015-01-29T00:00:00"/>
    <m/>
    <m/>
    <s v=""/>
    <m/>
    <m/>
    <s v=""/>
  </r>
  <r>
    <x v="8"/>
    <x v="1"/>
    <d v="2015-01-30T00:00:00"/>
    <m/>
    <m/>
    <s v=""/>
    <m/>
    <m/>
    <s v=""/>
  </r>
  <r>
    <x v="8"/>
    <x v="1"/>
    <d v="2015-01-31T00:00:00"/>
    <m/>
    <m/>
    <s v=""/>
    <m/>
    <m/>
    <s v=""/>
  </r>
  <r>
    <x v="9"/>
    <x v="1"/>
    <d v="2015-02-01T00:00:00"/>
    <m/>
    <m/>
    <s v=""/>
    <m/>
    <m/>
    <s v=""/>
  </r>
  <r>
    <x v="9"/>
    <x v="1"/>
    <d v="2015-02-02T00:00:00"/>
    <m/>
    <m/>
    <s v=""/>
    <m/>
    <m/>
    <s v=""/>
  </r>
  <r>
    <x v="9"/>
    <x v="1"/>
    <d v="2015-02-03T00:00:00"/>
    <m/>
    <m/>
    <s v=""/>
    <m/>
    <m/>
    <s v=""/>
  </r>
  <r>
    <x v="9"/>
    <x v="1"/>
    <d v="2015-02-04T00:00:00"/>
    <m/>
    <m/>
    <s v=""/>
    <m/>
    <m/>
    <s v=""/>
  </r>
  <r>
    <x v="9"/>
    <x v="1"/>
    <d v="2015-02-05T00:00:00"/>
    <m/>
    <m/>
    <s v=""/>
    <m/>
    <m/>
    <s v=""/>
  </r>
  <r>
    <x v="9"/>
    <x v="1"/>
    <d v="2015-02-06T00:00:00"/>
    <m/>
    <m/>
    <s v=""/>
    <m/>
    <m/>
    <s v=""/>
  </r>
  <r>
    <x v="9"/>
    <x v="1"/>
    <d v="2015-02-07T00:00:00"/>
    <m/>
    <m/>
    <s v=""/>
    <m/>
    <m/>
    <s v=""/>
  </r>
  <r>
    <x v="9"/>
    <x v="1"/>
    <d v="2015-02-08T00:00:00"/>
    <m/>
    <m/>
    <s v=""/>
    <m/>
    <m/>
    <s v=""/>
  </r>
  <r>
    <x v="9"/>
    <x v="1"/>
    <d v="2015-02-09T00:00:00"/>
    <m/>
    <m/>
    <s v=""/>
    <m/>
    <m/>
    <s v=""/>
  </r>
  <r>
    <x v="9"/>
    <x v="1"/>
    <d v="2015-02-10T00:00:00"/>
    <m/>
    <m/>
    <s v=""/>
    <m/>
    <m/>
    <s v=""/>
  </r>
  <r>
    <x v="9"/>
    <x v="1"/>
    <d v="2015-02-11T00:00:00"/>
    <m/>
    <m/>
    <s v=""/>
    <m/>
    <m/>
    <s v=""/>
  </r>
  <r>
    <x v="9"/>
    <x v="1"/>
    <d v="2015-02-12T00:00:00"/>
    <m/>
    <m/>
    <s v=""/>
    <m/>
    <m/>
    <s v=""/>
  </r>
  <r>
    <x v="9"/>
    <x v="1"/>
    <d v="2015-02-13T00:00:00"/>
    <m/>
    <m/>
    <s v=""/>
    <m/>
    <m/>
    <s v=""/>
  </r>
  <r>
    <x v="9"/>
    <x v="1"/>
    <d v="2015-02-14T00:00:00"/>
    <m/>
    <m/>
    <s v=""/>
    <m/>
    <m/>
    <s v=""/>
  </r>
  <r>
    <x v="9"/>
    <x v="1"/>
    <d v="2015-02-15T00:00:00"/>
    <m/>
    <m/>
    <s v=""/>
    <m/>
    <m/>
    <s v=""/>
  </r>
  <r>
    <x v="9"/>
    <x v="1"/>
    <d v="2015-02-16T00:00:00"/>
    <m/>
    <m/>
    <s v=""/>
    <m/>
    <m/>
    <s v=""/>
  </r>
  <r>
    <x v="9"/>
    <x v="1"/>
    <d v="2015-02-17T00:00:00"/>
    <m/>
    <m/>
    <s v=""/>
    <m/>
    <m/>
    <s v=""/>
  </r>
  <r>
    <x v="9"/>
    <x v="1"/>
    <d v="2015-02-18T00:00:00"/>
    <m/>
    <m/>
    <s v=""/>
    <m/>
    <m/>
    <s v=""/>
  </r>
  <r>
    <x v="9"/>
    <x v="1"/>
    <d v="2015-02-19T00:00:00"/>
    <m/>
    <m/>
    <s v=""/>
    <m/>
    <m/>
    <s v=""/>
  </r>
  <r>
    <x v="9"/>
    <x v="1"/>
    <d v="2015-02-20T00:00:00"/>
    <m/>
    <m/>
    <s v=""/>
    <m/>
    <m/>
    <s v=""/>
  </r>
  <r>
    <x v="9"/>
    <x v="1"/>
    <d v="2015-02-21T00:00:00"/>
    <m/>
    <m/>
    <s v=""/>
    <m/>
    <m/>
    <s v=""/>
  </r>
  <r>
    <x v="9"/>
    <x v="1"/>
    <d v="2015-02-22T00:00:00"/>
    <m/>
    <m/>
    <s v=""/>
    <m/>
    <m/>
    <s v=""/>
  </r>
  <r>
    <x v="9"/>
    <x v="1"/>
    <d v="2015-02-23T00:00:00"/>
    <m/>
    <m/>
    <s v=""/>
    <m/>
    <m/>
    <s v=""/>
  </r>
  <r>
    <x v="9"/>
    <x v="1"/>
    <d v="2015-02-24T00:00:00"/>
    <m/>
    <m/>
    <s v=""/>
    <m/>
    <m/>
    <s v=""/>
  </r>
  <r>
    <x v="9"/>
    <x v="1"/>
    <d v="2015-02-25T00:00:00"/>
    <m/>
    <m/>
    <s v=""/>
    <m/>
    <m/>
    <s v=""/>
  </r>
  <r>
    <x v="9"/>
    <x v="1"/>
    <d v="2015-02-26T00:00:00"/>
    <m/>
    <m/>
    <s v=""/>
    <m/>
    <m/>
    <s v=""/>
  </r>
  <r>
    <x v="9"/>
    <x v="1"/>
    <d v="2015-02-27T00:00:00"/>
    <m/>
    <m/>
    <s v=""/>
    <m/>
    <m/>
    <s v=""/>
  </r>
  <r>
    <x v="9"/>
    <x v="1"/>
    <d v="2015-02-28T00:00:00"/>
    <m/>
    <m/>
    <s v=""/>
    <m/>
    <m/>
    <s v=""/>
  </r>
  <r>
    <x v="10"/>
    <x v="1"/>
    <d v="2015-03-01T00:00:00"/>
    <m/>
    <m/>
    <s v=""/>
    <m/>
    <m/>
    <s v=""/>
  </r>
  <r>
    <x v="10"/>
    <x v="1"/>
    <d v="2015-03-02T00:00:00"/>
    <m/>
    <m/>
    <s v=""/>
    <m/>
    <m/>
    <s v=""/>
  </r>
  <r>
    <x v="10"/>
    <x v="1"/>
    <d v="2015-03-03T00:00:00"/>
    <m/>
    <m/>
    <s v=""/>
    <m/>
    <m/>
    <s v=""/>
  </r>
  <r>
    <x v="10"/>
    <x v="1"/>
    <d v="2015-03-04T00:00:00"/>
    <m/>
    <m/>
    <s v=""/>
    <m/>
    <m/>
    <s v=""/>
  </r>
  <r>
    <x v="10"/>
    <x v="1"/>
    <d v="2015-03-05T00:00:00"/>
    <m/>
    <m/>
    <s v=""/>
    <m/>
    <m/>
    <s v=""/>
  </r>
  <r>
    <x v="10"/>
    <x v="1"/>
    <d v="2015-03-06T00:00:00"/>
    <m/>
    <m/>
    <s v=""/>
    <m/>
    <m/>
    <s v=""/>
  </r>
  <r>
    <x v="10"/>
    <x v="1"/>
    <d v="2015-03-07T00:00:00"/>
    <m/>
    <m/>
    <s v=""/>
    <m/>
    <m/>
    <s v=""/>
  </r>
  <r>
    <x v="10"/>
    <x v="1"/>
    <d v="2015-03-08T00:00:00"/>
    <m/>
    <m/>
    <s v=""/>
    <m/>
    <m/>
    <s v=""/>
  </r>
  <r>
    <x v="10"/>
    <x v="1"/>
    <d v="2015-03-09T00:00:00"/>
    <m/>
    <m/>
    <s v=""/>
    <m/>
    <m/>
    <s v=""/>
  </r>
  <r>
    <x v="10"/>
    <x v="1"/>
    <d v="2015-03-10T00:00:00"/>
    <m/>
    <m/>
    <s v=""/>
    <m/>
    <m/>
    <s v=""/>
  </r>
  <r>
    <x v="10"/>
    <x v="1"/>
    <d v="2015-03-11T00:00:00"/>
    <m/>
    <m/>
    <s v=""/>
    <m/>
    <m/>
    <s v=""/>
  </r>
  <r>
    <x v="10"/>
    <x v="1"/>
    <d v="2015-03-12T00:00:00"/>
    <m/>
    <m/>
    <s v=""/>
    <m/>
    <m/>
    <s v=""/>
  </r>
  <r>
    <x v="10"/>
    <x v="1"/>
    <d v="2015-03-13T00:00:00"/>
    <m/>
    <m/>
    <s v=""/>
    <m/>
    <m/>
    <s v=""/>
  </r>
  <r>
    <x v="10"/>
    <x v="1"/>
    <d v="2015-03-14T00:00:00"/>
    <m/>
    <m/>
    <s v=""/>
    <m/>
    <m/>
    <s v=""/>
  </r>
  <r>
    <x v="10"/>
    <x v="1"/>
    <d v="2015-03-15T00:00:00"/>
    <m/>
    <m/>
    <s v=""/>
    <m/>
    <m/>
    <s v=""/>
  </r>
  <r>
    <x v="10"/>
    <x v="1"/>
    <d v="2015-03-16T00:00:00"/>
    <m/>
    <m/>
    <s v=""/>
    <m/>
    <m/>
    <s v=""/>
  </r>
  <r>
    <x v="10"/>
    <x v="1"/>
    <d v="2015-03-17T00:00:00"/>
    <m/>
    <m/>
    <s v=""/>
    <m/>
    <m/>
    <s v=""/>
  </r>
  <r>
    <x v="10"/>
    <x v="1"/>
    <d v="2015-03-18T00:00:00"/>
    <m/>
    <m/>
    <s v=""/>
    <m/>
    <m/>
    <s v=""/>
  </r>
  <r>
    <x v="10"/>
    <x v="1"/>
    <d v="2015-03-19T00:00:00"/>
    <m/>
    <m/>
    <s v=""/>
    <m/>
    <m/>
    <s v=""/>
  </r>
  <r>
    <x v="10"/>
    <x v="1"/>
    <d v="2015-03-20T00:00:00"/>
    <m/>
    <m/>
    <s v=""/>
    <m/>
    <m/>
    <s v=""/>
  </r>
  <r>
    <x v="10"/>
    <x v="1"/>
    <d v="2015-03-21T00:00:00"/>
    <m/>
    <m/>
    <s v=""/>
    <m/>
    <m/>
    <s v=""/>
  </r>
  <r>
    <x v="10"/>
    <x v="1"/>
    <d v="2015-03-22T00:00:00"/>
    <m/>
    <m/>
    <s v=""/>
    <m/>
    <m/>
    <s v=""/>
  </r>
  <r>
    <x v="10"/>
    <x v="1"/>
    <d v="2015-03-23T00:00:00"/>
    <m/>
    <m/>
    <s v=""/>
    <m/>
    <m/>
    <s v=""/>
  </r>
  <r>
    <x v="10"/>
    <x v="1"/>
    <d v="2015-03-24T00:00:00"/>
    <m/>
    <m/>
    <s v=""/>
    <m/>
    <m/>
    <s v=""/>
  </r>
  <r>
    <x v="10"/>
    <x v="1"/>
    <d v="2015-03-25T00:00:00"/>
    <m/>
    <m/>
    <s v=""/>
    <m/>
    <m/>
    <s v=""/>
  </r>
  <r>
    <x v="10"/>
    <x v="1"/>
    <d v="2015-03-26T00:00:00"/>
    <m/>
    <m/>
    <s v=""/>
    <m/>
    <m/>
    <s v=""/>
  </r>
  <r>
    <x v="10"/>
    <x v="1"/>
    <d v="2015-03-27T00:00:00"/>
    <m/>
    <m/>
    <s v=""/>
    <m/>
    <m/>
    <s v=""/>
  </r>
  <r>
    <x v="10"/>
    <x v="1"/>
    <d v="2015-03-28T00:00:00"/>
    <m/>
    <m/>
    <s v=""/>
    <m/>
    <m/>
    <s v=""/>
  </r>
  <r>
    <x v="10"/>
    <x v="1"/>
    <d v="2015-03-29T00:00:00"/>
    <m/>
    <m/>
    <s v=""/>
    <m/>
    <m/>
    <s v=""/>
  </r>
  <r>
    <x v="10"/>
    <x v="1"/>
    <d v="2015-03-30T00:00:00"/>
    <m/>
    <m/>
    <s v=""/>
    <m/>
    <m/>
    <s v=""/>
  </r>
  <r>
    <x v="10"/>
    <x v="1"/>
    <d v="2015-03-31T00:00:00"/>
    <m/>
    <m/>
    <s v=""/>
    <m/>
    <m/>
    <s v=""/>
  </r>
  <r>
    <x v="11"/>
    <x v="1"/>
    <d v="2015-04-01T00:00:00"/>
    <m/>
    <m/>
    <s v=""/>
    <m/>
    <m/>
    <s v=""/>
  </r>
  <r>
    <x v="11"/>
    <x v="1"/>
    <d v="2015-04-02T00:00:00"/>
    <m/>
    <m/>
    <s v=""/>
    <m/>
    <m/>
    <s v=""/>
  </r>
  <r>
    <x v="11"/>
    <x v="1"/>
    <d v="2015-04-03T00:00:00"/>
    <m/>
    <m/>
    <s v=""/>
    <m/>
    <m/>
    <s v=""/>
  </r>
  <r>
    <x v="11"/>
    <x v="1"/>
    <d v="2015-04-04T00:00:00"/>
    <m/>
    <m/>
    <s v=""/>
    <m/>
    <m/>
    <s v=""/>
  </r>
  <r>
    <x v="11"/>
    <x v="1"/>
    <d v="2015-04-05T00:00:00"/>
    <m/>
    <m/>
    <s v=""/>
    <m/>
    <m/>
    <s v=""/>
  </r>
  <r>
    <x v="11"/>
    <x v="1"/>
    <d v="2015-04-06T00:00:00"/>
    <m/>
    <m/>
    <s v=""/>
    <m/>
    <m/>
    <s v=""/>
  </r>
  <r>
    <x v="11"/>
    <x v="1"/>
    <d v="2015-04-07T00:00:00"/>
    <m/>
    <m/>
    <s v=""/>
    <m/>
    <m/>
    <s v=""/>
  </r>
  <r>
    <x v="11"/>
    <x v="1"/>
    <d v="2015-04-08T00:00:00"/>
    <m/>
    <m/>
    <s v=""/>
    <m/>
    <m/>
    <s v=""/>
  </r>
  <r>
    <x v="11"/>
    <x v="1"/>
    <d v="2015-04-09T00:00:00"/>
    <m/>
    <m/>
    <s v=""/>
    <m/>
    <m/>
    <s v=""/>
  </r>
  <r>
    <x v="11"/>
    <x v="1"/>
    <d v="2015-04-10T00:00:00"/>
    <m/>
    <m/>
    <s v=""/>
    <m/>
    <m/>
    <s v=""/>
  </r>
  <r>
    <x v="11"/>
    <x v="1"/>
    <d v="2015-04-11T00:00:00"/>
    <m/>
    <m/>
    <s v=""/>
    <m/>
    <m/>
    <s v=""/>
  </r>
  <r>
    <x v="11"/>
    <x v="1"/>
    <d v="2015-04-12T00:00:00"/>
    <m/>
    <m/>
    <s v=""/>
    <m/>
    <m/>
    <s v=""/>
  </r>
  <r>
    <x v="11"/>
    <x v="1"/>
    <d v="2015-04-13T00:00:00"/>
    <m/>
    <m/>
    <s v=""/>
    <m/>
    <m/>
    <s v=""/>
  </r>
  <r>
    <x v="11"/>
    <x v="1"/>
    <d v="2015-04-14T00:00:00"/>
    <m/>
    <m/>
    <s v=""/>
    <m/>
    <m/>
    <s v=""/>
  </r>
  <r>
    <x v="11"/>
    <x v="1"/>
    <d v="2015-04-15T00:00:00"/>
    <m/>
    <m/>
    <s v=""/>
    <m/>
    <m/>
    <s v=""/>
  </r>
  <r>
    <x v="11"/>
    <x v="1"/>
    <d v="2015-04-16T00:00:00"/>
    <m/>
    <m/>
    <s v=""/>
    <m/>
    <m/>
    <s v=""/>
  </r>
  <r>
    <x v="11"/>
    <x v="1"/>
    <d v="2015-04-17T00:00:00"/>
    <m/>
    <m/>
    <s v=""/>
    <m/>
    <m/>
    <s v=""/>
  </r>
  <r>
    <x v="11"/>
    <x v="1"/>
    <d v="2015-04-18T00:00:00"/>
    <m/>
    <m/>
    <s v=""/>
    <m/>
    <m/>
    <s v=""/>
  </r>
  <r>
    <x v="11"/>
    <x v="1"/>
    <d v="2015-04-19T00:00:00"/>
    <m/>
    <m/>
    <s v=""/>
    <m/>
    <m/>
    <s v=""/>
  </r>
  <r>
    <x v="11"/>
    <x v="1"/>
    <d v="2015-04-20T00:00:00"/>
    <m/>
    <m/>
    <s v=""/>
    <m/>
    <m/>
    <s v=""/>
  </r>
  <r>
    <x v="11"/>
    <x v="1"/>
    <d v="2015-04-21T00:00:00"/>
    <m/>
    <m/>
    <s v=""/>
    <m/>
    <m/>
    <s v=""/>
  </r>
  <r>
    <x v="11"/>
    <x v="1"/>
    <d v="2015-04-22T00:00:00"/>
    <m/>
    <m/>
    <s v=""/>
    <m/>
    <m/>
    <s v=""/>
  </r>
  <r>
    <x v="11"/>
    <x v="1"/>
    <d v="2015-04-23T00:00:00"/>
    <m/>
    <m/>
    <s v=""/>
    <m/>
    <m/>
    <s v=""/>
  </r>
  <r>
    <x v="11"/>
    <x v="1"/>
    <d v="2015-04-24T00:00:00"/>
    <m/>
    <m/>
    <s v=""/>
    <m/>
    <m/>
    <s v=""/>
  </r>
  <r>
    <x v="11"/>
    <x v="1"/>
    <d v="2015-04-25T00:00:00"/>
    <m/>
    <m/>
    <s v=""/>
    <m/>
    <m/>
    <s v=""/>
  </r>
  <r>
    <x v="11"/>
    <x v="1"/>
    <d v="2015-04-26T00:00:00"/>
    <m/>
    <m/>
    <s v=""/>
    <m/>
    <m/>
    <s v=""/>
  </r>
  <r>
    <x v="11"/>
    <x v="1"/>
    <d v="2015-04-27T00:00:00"/>
    <m/>
    <m/>
    <s v=""/>
    <m/>
    <m/>
    <s v=""/>
  </r>
  <r>
    <x v="11"/>
    <x v="1"/>
    <d v="2015-04-28T00:00:00"/>
    <m/>
    <m/>
    <s v=""/>
    <m/>
    <m/>
    <s v=""/>
  </r>
  <r>
    <x v="11"/>
    <x v="1"/>
    <d v="2015-04-29T00:00:00"/>
    <m/>
    <m/>
    <s v=""/>
    <m/>
    <m/>
    <s v=""/>
  </r>
  <r>
    <x v="11"/>
    <x v="1"/>
    <d v="2015-04-30T00:00:00"/>
    <m/>
    <m/>
    <s v=""/>
    <m/>
    <m/>
    <s v=""/>
  </r>
  <r>
    <x v="0"/>
    <x v="1"/>
    <d v="2015-05-01T00:00:00"/>
    <m/>
    <m/>
    <s v=""/>
    <m/>
    <m/>
    <s v=""/>
  </r>
  <r>
    <x v="0"/>
    <x v="1"/>
    <d v="2015-05-02T00:00:00"/>
    <m/>
    <m/>
    <s v=""/>
    <m/>
    <m/>
    <s v=""/>
  </r>
  <r>
    <x v="0"/>
    <x v="1"/>
    <d v="2015-05-03T00:00:00"/>
    <m/>
    <m/>
    <s v=""/>
    <m/>
    <m/>
    <s v=""/>
  </r>
  <r>
    <x v="0"/>
    <x v="1"/>
    <d v="2015-05-04T00:00:00"/>
    <m/>
    <m/>
    <s v=""/>
    <m/>
    <m/>
    <s v=""/>
  </r>
  <r>
    <x v="0"/>
    <x v="1"/>
    <d v="2015-05-05T00:00:00"/>
    <m/>
    <m/>
    <s v=""/>
    <m/>
    <m/>
    <s v=""/>
  </r>
  <r>
    <x v="0"/>
    <x v="1"/>
    <d v="2015-05-06T00:00:00"/>
    <m/>
    <m/>
    <s v=""/>
    <m/>
    <m/>
    <s v=""/>
  </r>
  <r>
    <x v="0"/>
    <x v="1"/>
    <d v="2015-05-07T00:00:00"/>
    <m/>
    <m/>
    <s v=""/>
    <m/>
    <m/>
    <s v=""/>
  </r>
  <r>
    <x v="0"/>
    <x v="1"/>
    <d v="2015-05-08T00:00:00"/>
    <m/>
    <m/>
    <s v=""/>
    <m/>
    <m/>
    <s v=""/>
  </r>
  <r>
    <x v="0"/>
    <x v="1"/>
    <d v="2015-05-09T00:00:00"/>
    <m/>
    <m/>
    <s v=""/>
    <m/>
    <m/>
    <s v=""/>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s v="May"/>
    <s v="2014"/>
    <d v="2014-05-10T00:00:00"/>
    <n v="16.559999999999999"/>
    <n v="10.240000000000002"/>
    <n v="13.4"/>
    <n v="0"/>
    <n v="0"/>
    <n v="0"/>
  </r>
  <r>
    <x v="0"/>
    <s v="May"/>
    <s v="2014"/>
    <d v="2014-05-11T00:00:00"/>
    <n v="16.240000000000002"/>
    <n v="10.160000000000002"/>
    <n v="13.200000000000003"/>
    <n v="0"/>
    <n v="34.670999999999999"/>
    <n v="34.670999999999999"/>
  </r>
  <r>
    <x v="0"/>
    <s v="May"/>
    <s v="2014"/>
    <d v="2014-05-12T00:00:00"/>
    <n v="13.520000000000003"/>
    <n v="7.7600000000000016"/>
    <n v="10.640000000000002"/>
    <n v="0"/>
    <n v="0"/>
    <n v="0"/>
  </r>
  <r>
    <x v="0"/>
    <s v="May"/>
    <s v="2014"/>
    <d v="2014-05-13T00:00:00"/>
    <n v="20.16"/>
    <n v="6.8000000000000007"/>
    <n v="13.48"/>
    <n v="0"/>
    <n v="0"/>
    <n v="0"/>
  </r>
  <r>
    <x v="0"/>
    <s v="May"/>
    <s v="2014"/>
    <d v="2014-05-14T00:00:00"/>
    <n v="20.720000000000002"/>
    <n v="10.32"/>
    <n v="15.520000000000001"/>
    <n v="0"/>
    <n v="0"/>
    <n v="0"/>
  </r>
  <r>
    <x v="0"/>
    <s v="May"/>
    <s v="2014"/>
    <d v="2014-05-15T00:00:00"/>
    <n v="15.680000000000001"/>
    <n v="11.280000000000001"/>
    <n v="13.48"/>
    <n v="0"/>
    <n v="0"/>
    <n v="0"/>
  </r>
  <r>
    <x v="0"/>
    <s v="May"/>
    <s v="2014"/>
    <d v="2014-05-16T00:00:00"/>
    <n v="14.96"/>
    <n v="9.6800000000000015"/>
    <n v="12.32"/>
    <n v="0"/>
    <n v="0"/>
    <n v="0"/>
  </r>
  <r>
    <x v="1"/>
    <s v="May"/>
    <s v="2014"/>
    <d v="2014-05-17T00:00:00"/>
    <n v="17.520000000000003"/>
    <n v="9.6000000000000014"/>
    <n v="13.560000000000002"/>
    <n v="0"/>
    <n v="0"/>
    <n v="0"/>
  </r>
  <r>
    <x v="1"/>
    <s v="May"/>
    <s v="2014"/>
    <d v="2014-05-18T00:00:00"/>
    <n v="22.560000000000002"/>
    <n v="7.8400000000000007"/>
    <n v="15.200000000000001"/>
    <n v="3.1699200000000003"/>
    <n v="0"/>
    <n v="3.1699200000000003"/>
  </r>
  <r>
    <x v="1"/>
    <s v="May"/>
    <s v="2014"/>
    <d v="2014-05-19T00:00:00"/>
    <n v="21.200000000000003"/>
    <n v="12.880000000000003"/>
    <n v="17.040000000000003"/>
    <n v="0.52832000000000012"/>
    <n v="0"/>
    <n v="0.52832000000000012"/>
  </r>
  <r>
    <x v="1"/>
    <s v="May"/>
    <s v="2014"/>
    <d v="2014-05-20T00:00:00"/>
    <n v="20.560000000000002"/>
    <n v="11.520000000000001"/>
    <n v="16.040000000000003"/>
    <n v="0"/>
    <n v="0"/>
    <n v="0"/>
  </r>
  <r>
    <x v="1"/>
    <s v="May"/>
    <s v="2014"/>
    <d v="2014-05-21T00:00:00"/>
    <n v="19.12"/>
    <n v="10.240000000000002"/>
    <n v="14.680000000000001"/>
    <n v="0"/>
    <n v="0"/>
    <n v="0"/>
  </r>
  <r>
    <x v="1"/>
    <s v="May"/>
    <s v="2014"/>
    <d v="2014-05-22T00:00:00"/>
    <n v="17.520000000000003"/>
    <n v="9.6000000000000014"/>
    <n v="13.560000000000002"/>
    <n v="0"/>
    <n v="0"/>
    <n v="0"/>
  </r>
  <r>
    <x v="1"/>
    <s v="May"/>
    <s v="2014"/>
    <d v="2014-05-23T00:00:00"/>
    <n v="18.64"/>
    <n v="6"/>
    <n v="12.32"/>
    <n v="6.3398400000000006"/>
    <n v="0"/>
    <n v="6.3398400000000006"/>
  </r>
  <r>
    <x v="2"/>
    <s v="May"/>
    <s v="2014"/>
    <d v="2014-05-24T00:00:00"/>
    <n v="18.240000000000002"/>
    <n v="9.120000000000001"/>
    <n v="13.680000000000001"/>
    <n v="0"/>
    <n v="0"/>
    <n v="0"/>
  </r>
  <r>
    <x v="2"/>
    <s v="May"/>
    <s v="2014"/>
    <d v="2014-05-25T00:00:00"/>
    <n v="20.720000000000002"/>
    <n v="8.8800000000000008"/>
    <n v="14.8"/>
    <n v="0"/>
    <n v="0"/>
    <n v="0"/>
  </r>
  <r>
    <x v="2"/>
    <s v="May"/>
    <s v="2014"/>
    <d v="2014-05-26T00:00:00"/>
    <n v="14.480000000000002"/>
    <n v="10.080000000000002"/>
    <n v="12.280000000000001"/>
    <n v="0"/>
    <n v="0"/>
    <n v="0"/>
  </r>
  <r>
    <x v="2"/>
    <s v="May"/>
    <s v="2014"/>
    <d v="2014-05-27T00:00:00"/>
    <n v="15.520000000000003"/>
    <n v="9.4400000000000013"/>
    <n v="12.480000000000002"/>
    <n v="0"/>
    <n v="0"/>
    <n v="0"/>
  </r>
  <r>
    <x v="2"/>
    <s v="May"/>
    <s v="2014"/>
    <d v="2014-05-28T00:00:00"/>
    <n v="18.48"/>
    <n v="8.32"/>
    <n v="13.4"/>
    <n v="0"/>
    <n v="0"/>
    <n v="0"/>
  </r>
  <r>
    <x v="2"/>
    <s v="May"/>
    <s v="2014"/>
    <d v="2014-05-29T00:00:00"/>
    <n v="22"/>
    <n v="6.24"/>
    <n v="14.120000000000001"/>
    <n v="0"/>
    <n v="0"/>
    <n v="0"/>
  </r>
  <r>
    <x v="2"/>
    <s v="May"/>
    <s v="2014"/>
    <d v="2014-05-30T00:00:00"/>
    <n v="20.880000000000003"/>
    <n v="8.64"/>
    <n v="14.760000000000002"/>
    <n v="0"/>
    <n v="34.670999999999999"/>
    <n v="34.670999999999999"/>
  </r>
  <r>
    <x v="3"/>
    <s v="May"/>
    <s v="2014"/>
    <d v="2014-05-31T00:00:00"/>
    <n v="23.44"/>
    <n v="11.760000000000002"/>
    <n v="17.600000000000001"/>
    <n v="0"/>
    <n v="0"/>
    <n v="0"/>
  </r>
  <r>
    <x v="3"/>
    <s v="Jun"/>
    <s v="2014"/>
    <d v="2014-06-01T00:00:00"/>
    <n v="24.480000000000004"/>
    <n v="15.76"/>
    <n v="20.12"/>
    <n v="0"/>
    <n v="0"/>
    <n v="0"/>
  </r>
  <r>
    <x v="3"/>
    <s v="Jun"/>
    <s v="2014"/>
    <d v="2014-06-02T00:00:00"/>
    <n v="26.080000000000002"/>
    <n v="15.76"/>
    <n v="20.92"/>
    <n v="0"/>
    <n v="0"/>
    <n v="0"/>
  </r>
  <r>
    <x v="3"/>
    <s v="Jun"/>
    <s v="2014"/>
    <d v="2014-06-03T00:00:00"/>
    <n v="25.28"/>
    <n v="13.36"/>
    <n v="19.32"/>
    <n v="0"/>
    <n v="0"/>
    <n v="0"/>
  </r>
  <r>
    <x v="3"/>
    <s v="Jun"/>
    <s v="2014"/>
    <d v="2014-06-04T00:00:00"/>
    <n v="23.76"/>
    <n v="11.280000000000001"/>
    <n v="17.520000000000003"/>
    <n v="0"/>
    <n v="0"/>
    <n v="0"/>
  </r>
  <r>
    <x v="3"/>
    <s v="Jun"/>
    <s v="2014"/>
    <d v="2014-06-05T00:00:00"/>
    <n v="25.200000000000003"/>
    <n v="13.280000000000001"/>
    <n v="19.240000000000002"/>
    <n v="0.26416000000000006"/>
    <n v="0"/>
    <n v="0.26416000000000006"/>
  </r>
  <r>
    <x v="3"/>
    <s v="Jun"/>
    <s v="2014"/>
    <d v="2014-06-06T00:00:00"/>
    <n v="26.32"/>
    <n v="14.240000000000002"/>
    <n v="20.28"/>
    <n v="0"/>
    <n v="0"/>
    <n v="0"/>
  </r>
  <r>
    <x v="4"/>
    <s v="Jun"/>
    <s v="2014"/>
    <d v="2014-06-07T00:00:00"/>
    <n v="28"/>
    <n v="16.880000000000003"/>
    <n v="22.44"/>
    <n v="0"/>
    <n v="0"/>
    <n v="0"/>
  </r>
  <r>
    <x v="4"/>
    <s v="Jun"/>
    <s v="2014"/>
    <d v="2014-06-08T00:00:00"/>
    <n v="25.92"/>
    <n v="17.12"/>
    <n v="21.520000000000003"/>
    <n v="13.736320000000001"/>
    <n v="0"/>
    <n v="13.736320000000001"/>
  </r>
  <r>
    <x v="4"/>
    <s v="Jun"/>
    <s v="2014"/>
    <d v="2014-06-09T00:00:00"/>
    <n v="24.320000000000004"/>
    <n v="15.280000000000001"/>
    <n v="19.800000000000004"/>
    <n v="8.453120000000002"/>
    <n v="34.670999999999999"/>
    <n v="43.124120000000005"/>
  </r>
  <r>
    <x v="4"/>
    <s v="Jun"/>
    <s v="2014"/>
    <d v="2014-06-10T00:00:00"/>
    <n v="20.96"/>
    <n v="12.080000000000002"/>
    <n v="16.520000000000003"/>
    <n v="9.2456000000000014"/>
    <n v="0"/>
    <n v="9.2456000000000014"/>
  </r>
  <r>
    <x v="4"/>
    <s v="Jun"/>
    <s v="2014"/>
    <d v="2014-06-11T00:00:00"/>
    <n v="21.36"/>
    <n v="9.9200000000000017"/>
    <n v="15.64"/>
    <n v="0"/>
    <n v="0"/>
    <n v="0"/>
  </r>
  <r>
    <x v="4"/>
    <s v="Jun"/>
    <s v="2014"/>
    <d v="2014-06-12T00:00:00"/>
    <n v="23.200000000000003"/>
    <n v="8.8800000000000008"/>
    <n v="16.040000000000003"/>
    <n v="0"/>
    <n v="0"/>
    <n v="0"/>
  </r>
  <r>
    <x v="4"/>
    <s v="Jun"/>
    <s v="2014"/>
    <d v="2014-06-13T00:00:00"/>
    <n v="20.560000000000002"/>
    <n v="16.720000000000002"/>
    <n v="18.64"/>
    <n v="0"/>
    <n v="0"/>
    <n v="0"/>
  </r>
  <r>
    <x v="5"/>
    <s v="Jun"/>
    <s v="2014"/>
    <d v="2014-06-14T00:00:00"/>
    <n v="22.16"/>
    <n v="12.880000000000003"/>
    <n v="17.520000000000003"/>
    <n v="0"/>
    <n v="0"/>
    <n v="0"/>
  </r>
  <r>
    <x v="5"/>
    <s v="Jun"/>
    <s v="2014"/>
    <d v="2014-06-15T00:00:00"/>
    <n v="20.560000000000002"/>
    <n v="11.120000000000001"/>
    <n v="15.840000000000002"/>
    <n v="0"/>
    <n v="0"/>
    <n v="0"/>
  </r>
  <r>
    <x v="5"/>
    <s v="Jun"/>
    <s v="2014"/>
    <d v="2014-06-16T00:00:00"/>
    <n v="19.920000000000002"/>
    <n v="10.32"/>
    <n v="15.120000000000001"/>
    <n v="2.1132800000000005"/>
    <n v="0"/>
    <n v="2.1132800000000005"/>
  </r>
  <r>
    <x v="5"/>
    <s v="Jun"/>
    <s v="2014"/>
    <d v="2014-06-17T00:00:00"/>
    <n v="16.48"/>
    <n v="9.6000000000000014"/>
    <n v="13.040000000000001"/>
    <n v="0"/>
    <n v="0"/>
    <n v="0"/>
  </r>
  <r>
    <x v="5"/>
    <s v="Jun"/>
    <s v="2014"/>
    <d v="2014-06-18T00:00:00"/>
    <n v="20.560000000000002"/>
    <n v="9.7600000000000016"/>
    <n v="15.160000000000002"/>
    <n v="2.6415999999999999"/>
    <n v="0"/>
    <n v="2.6415999999999999"/>
  </r>
  <r>
    <x v="5"/>
    <s v="Jun"/>
    <s v="2014"/>
    <d v="2014-06-19T00:00:00"/>
    <n v="23.76"/>
    <n v="13.680000000000001"/>
    <n v="18.720000000000002"/>
    <n v="0"/>
    <n v="0"/>
    <n v="0"/>
  </r>
  <r>
    <x v="5"/>
    <s v="Jun"/>
    <s v="2014"/>
    <d v="2014-06-20T00:00:00"/>
    <n v="22.8"/>
    <n v="16.48"/>
    <n v="19.64"/>
    <n v="0"/>
    <n v="34.670999999999999"/>
    <n v="34.670999999999999"/>
  </r>
  <r>
    <x v="6"/>
    <s v="Jun"/>
    <s v="2014"/>
    <d v="2014-06-21T00:00:00"/>
    <n v="22"/>
    <n v="14.720000000000002"/>
    <n v="18.36"/>
    <n v="0"/>
    <n v="0"/>
    <n v="0"/>
  </r>
  <r>
    <x v="6"/>
    <s v="Jun"/>
    <s v="2014"/>
    <d v="2014-06-22T00:00:00"/>
    <n v="23.840000000000003"/>
    <n v="11.840000000000002"/>
    <n v="17.840000000000003"/>
    <n v="0"/>
    <n v="0"/>
    <n v="0"/>
  </r>
  <r>
    <x v="6"/>
    <s v="Jun"/>
    <s v="2014"/>
    <d v="2014-06-23T00:00:00"/>
    <n v="23.120000000000005"/>
    <n v="12"/>
    <n v="17.560000000000002"/>
    <n v="0"/>
    <n v="0"/>
    <n v="0"/>
  </r>
  <r>
    <x v="6"/>
    <s v="Jun"/>
    <s v="2014"/>
    <d v="2014-06-24T00:00:00"/>
    <n v="23.120000000000005"/>
    <n v="11.440000000000001"/>
    <n v="17.28"/>
    <n v="0"/>
    <n v="0"/>
    <n v="0"/>
  </r>
  <r>
    <x v="6"/>
    <s v="Jun"/>
    <s v="2014"/>
    <d v="2014-06-25T00:00:00"/>
    <n v="26.8"/>
    <n v="9.6000000000000014"/>
    <n v="18.200000000000003"/>
    <n v="0"/>
    <n v="0"/>
    <n v="0"/>
  </r>
  <r>
    <x v="6"/>
    <s v="Jun"/>
    <s v="2014"/>
    <d v="2014-06-26T00:00:00"/>
    <n v="26.32"/>
    <n v="11.920000000000002"/>
    <n v="19.12"/>
    <n v="0"/>
    <n v="34.670999999999999"/>
    <n v="34.670999999999999"/>
  </r>
  <r>
    <x v="6"/>
    <s v="Jun"/>
    <s v="2014"/>
    <d v="2014-06-27T00:00:00"/>
    <n v="25.680000000000003"/>
    <n v="14.96"/>
    <n v="20.32"/>
    <n v="0"/>
    <n v="0"/>
    <n v="0"/>
  </r>
  <r>
    <x v="7"/>
    <s v="Jun"/>
    <s v="2014"/>
    <d v="2014-06-28T00:00:00"/>
    <n v="21.840000000000003"/>
    <n v="10.96"/>
    <n v="16.400000000000002"/>
    <n v="0"/>
    <n v="0"/>
    <n v="0"/>
  </r>
  <r>
    <x v="7"/>
    <s v="Jun"/>
    <s v="2014"/>
    <d v="2014-06-29T00:00:00"/>
    <n v="23.76"/>
    <n v="9.2800000000000011"/>
    <n v="16.520000000000003"/>
    <n v="0"/>
    <n v="0"/>
    <n v="0"/>
  </r>
  <r>
    <x v="7"/>
    <s v="Jun"/>
    <s v="2014"/>
    <d v="2014-06-30T00:00:00"/>
    <n v="22.320000000000004"/>
    <n v="15.120000000000003"/>
    <n v="18.720000000000002"/>
    <n v="0"/>
    <n v="0"/>
    <n v="0"/>
  </r>
  <r>
    <x v="7"/>
    <s v="Jul"/>
    <s v="2014"/>
    <d v="2014-07-01T00:00:00"/>
    <n v="25.120000000000005"/>
    <n v="13.76"/>
    <n v="19.440000000000001"/>
    <n v="0"/>
    <n v="0"/>
    <n v="0"/>
  </r>
  <r>
    <x v="7"/>
    <s v="Jul"/>
    <s v="2014"/>
    <d v="2014-07-02T00:00:00"/>
    <n v="23.520000000000003"/>
    <n v="15.440000000000001"/>
    <n v="19.480000000000004"/>
    <n v="0"/>
    <n v="0"/>
    <n v="0"/>
  </r>
  <r>
    <x v="7"/>
    <s v="Jul"/>
    <s v="2014"/>
    <d v="2014-07-03T00:00:00"/>
    <n v="22.96"/>
    <n v="15.680000000000001"/>
    <n v="19.32"/>
    <n v="0"/>
    <n v="0"/>
    <n v="0"/>
  </r>
  <r>
    <x v="7"/>
    <s v="Jul"/>
    <s v="2014"/>
    <d v="2014-07-04T00:00:00"/>
    <n v="23.840000000000003"/>
    <n v="13.920000000000002"/>
    <n v="18.880000000000003"/>
    <n v="0"/>
    <n v="0"/>
    <n v="0"/>
  </r>
  <r>
    <x v="8"/>
    <s v="Jul"/>
    <s v="2014"/>
    <d v="2014-07-05T00:00:00"/>
    <n v="22.480000000000004"/>
    <n v="12.96"/>
    <n v="17.720000000000002"/>
    <n v="0"/>
    <n v="0"/>
    <n v="0"/>
  </r>
  <r>
    <x v="8"/>
    <s v="Jul"/>
    <s v="2014"/>
    <d v="2014-07-06T00:00:00"/>
    <n v="23.520000000000003"/>
    <n v="13.12"/>
    <n v="18.32"/>
    <n v="0"/>
    <n v="0"/>
    <n v="0"/>
  </r>
  <r>
    <x v="8"/>
    <s v="Jul"/>
    <s v="2014"/>
    <d v="2014-07-07T00:00:00"/>
    <n v="23.120000000000005"/>
    <n v="14.880000000000003"/>
    <n v="19.000000000000004"/>
    <n v="0"/>
    <n v="34.670999999999999"/>
    <n v="34.670999999999999"/>
  </r>
  <r>
    <x v="8"/>
    <s v="Jul"/>
    <s v="2014"/>
    <d v="2014-07-08T00:00:00"/>
    <n v="24.320000000000004"/>
    <n v="12.4"/>
    <n v="18.360000000000003"/>
    <n v="0"/>
    <n v="0"/>
    <n v="0"/>
  </r>
  <r>
    <x v="8"/>
    <s v="Jul"/>
    <s v="2014"/>
    <d v="2014-07-09T00:00:00"/>
    <n v="26.479999999999997"/>
    <n v="12.160000000000002"/>
    <n v="19.32"/>
    <n v="0"/>
    <n v="0"/>
    <n v="0"/>
  </r>
  <r>
    <x v="8"/>
    <s v="Jul"/>
    <s v="2014"/>
    <d v="2014-07-10T00:00:00"/>
    <n v="21.76"/>
    <n v="13.040000000000001"/>
    <n v="17.400000000000002"/>
    <n v="0"/>
    <n v="0"/>
    <n v="0"/>
  </r>
  <r>
    <x v="8"/>
    <s v="Jul"/>
    <s v="2014"/>
    <d v="2014-07-11T00:00:00"/>
    <n v="27.04"/>
    <n v="14.080000000000002"/>
    <n v="20.560000000000002"/>
    <n v="0"/>
    <n v="0"/>
    <n v="0"/>
  </r>
  <r>
    <x v="9"/>
    <s v="Jul"/>
    <s v="2014"/>
    <d v="2014-07-12T00:00:00"/>
    <n v="20.480000000000004"/>
    <n v="15.040000000000001"/>
    <n v="17.760000000000002"/>
    <n v="0"/>
    <n v="0"/>
    <n v="0"/>
  </r>
  <r>
    <x v="9"/>
    <s v="Jul"/>
    <s v="2014"/>
    <d v="2014-07-13T00:00:00"/>
    <n v="26.56"/>
    <n v="15.520000000000003"/>
    <n v="21.04"/>
    <n v="0"/>
    <n v="0"/>
    <n v="0"/>
  </r>
  <r>
    <x v="9"/>
    <s v="Jul"/>
    <s v="2014"/>
    <d v="2014-07-14T00:00:00"/>
    <n v="20.480000000000004"/>
    <n v="13.920000000000002"/>
    <n v="17.200000000000003"/>
    <n v="9.2456000000000031"/>
    <n v="0"/>
    <n v="9.2456000000000031"/>
  </r>
  <r>
    <x v="9"/>
    <s v="Jul"/>
    <s v="2014"/>
    <d v="2014-07-15T00:00:00"/>
    <n v="18.8"/>
    <n v="10.32"/>
    <n v="14.56"/>
    <n v="0"/>
    <n v="0"/>
    <n v="0"/>
  </r>
  <r>
    <x v="9"/>
    <s v="Jul"/>
    <s v="2014"/>
    <d v="2014-07-16T00:00:00"/>
    <n v="22.720000000000002"/>
    <n v="8.0800000000000018"/>
    <n v="15.400000000000002"/>
    <n v="0"/>
    <n v="0"/>
    <n v="0"/>
  </r>
  <r>
    <x v="9"/>
    <s v="Jul"/>
    <s v="2014"/>
    <d v="2014-07-17T00:00:00"/>
    <n v="25.92"/>
    <n v="15.600000000000001"/>
    <n v="20.76"/>
    <n v="0"/>
    <n v="0"/>
    <n v="0"/>
  </r>
  <r>
    <x v="9"/>
    <s v="Jul"/>
    <s v="2014"/>
    <d v="2014-07-18T00:00:00"/>
    <n v="19.840000000000003"/>
    <n v="9.5200000000000014"/>
    <n v="14.680000000000003"/>
    <n v="0"/>
    <n v="34.670999999999999"/>
    <n v="34.670999999999999"/>
  </r>
  <r>
    <x v="10"/>
    <s v="Jul"/>
    <s v="2014"/>
    <d v="2014-07-19T00:00:00"/>
    <n v="22.16"/>
    <n v="9.2800000000000011"/>
    <n v="15.72"/>
    <n v="0"/>
    <n v="0"/>
    <n v="0"/>
  </r>
  <r>
    <x v="10"/>
    <s v="Jul"/>
    <s v="2014"/>
    <d v="2014-07-20T00:00:00"/>
    <n v="26.479999999999997"/>
    <n v="11.280000000000001"/>
    <n v="18.88"/>
    <n v="10.830560000000002"/>
    <n v="0"/>
    <n v="10.830560000000002"/>
  </r>
  <r>
    <x v="10"/>
    <s v="Jul"/>
    <s v="2014"/>
    <d v="2014-07-21T00:00:00"/>
    <n v="26.400000000000002"/>
    <n v="10.480000000000002"/>
    <n v="18.440000000000001"/>
    <n v="0"/>
    <n v="0"/>
    <n v="0"/>
  </r>
  <r>
    <x v="10"/>
    <s v="Jul"/>
    <s v="2014"/>
    <d v="2014-07-22T00:00:00"/>
    <n v="26.72"/>
    <n v="12.4"/>
    <n v="19.559999999999999"/>
    <n v="1.5849600000000004"/>
    <n v="0"/>
    <n v="1.5849600000000004"/>
  </r>
  <r>
    <x v="10"/>
    <s v="Jul"/>
    <s v="2014"/>
    <d v="2014-07-23T00:00:00"/>
    <n v="26.32"/>
    <n v="12.4"/>
    <n v="19.36"/>
    <n v="0"/>
    <n v="0"/>
    <n v="0"/>
  </r>
  <r>
    <x v="10"/>
    <s v="Jul"/>
    <s v="2014"/>
    <d v="2014-07-24T00:00:00"/>
    <n v="28.24"/>
    <n v="13.200000000000001"/>
    <n v="20.72"/>
    <n v="7.1323200000000018"/>
    <n v="0"/>
    <n v="7.1323200000000018"/>
  </r>
  <r>
    <x v="10"/>
    <s v="Jul"/>
    <s v="2014"/>
    <d v="2014-07-25T00:00:00"/>
    <n v="21.92"/>
    <n v="13.680000000000001"/>
    <n v="17.8"/>
    <n v="26.680160000000004"/>
    <n v="34.670999999999999"/>
    <n v="61.351160000000007"/>
  </r>
  <r>
    <x v="11"/>
    <s v="Jul"/>
    <s v="2014"/>
    <d v="2014-07-26T00:00:00"/>
    <n v="19.760000000000002"/>
    <n v="9.2000000000000011"/>
    <n v="14.48"/>
    <n v="0.52832000000000012"/>
    <n v="0"/>
    <n v="0.52832000000000012"/>
  </r>
  <r>
    <x v="11"/>
    <s v="Jul"/>
    <s v="2014"/>
    <d v="2014-07-27T00:00:00"/>
    <n v="22"/>
    <n v="7.3600000000000012"/>
    <n v="14.68"/>
    <n v="28.00096000000001"/>
    <n v="0"/>
    <n v="28.00096000000001"/>
  </r>
  <r>
    <x v="11"/>
    <s v="Jul"/>
    <s v="2014"/>
    <d v="2014-07-28T00:00:00"/>
    <n v="22.560000000000002"/>
    <n v="11.040000000000001"/>
    <n v="16.8"/>
    <n v="46.756320000000002"/>
    <n v="0"/>
    <n v="46.756320000000002"/>
  </r>
  <r>
    <x v="11"/>
    <s v="Jul"/>
    <s v="2014"/>
    <d v="2014-07-29T00:00:00"/>
    <n v="21.680000000000003"/>
    <n v="9.5200000000000014"/>
    <n v="15.600000000000001"/>
    <n v="5.2831999999999999"/>
    <n v="0"/>
    <n v="5.2831999999999999"/>
  </r>
  <r>
    <x v="11"/>
    <s v="Jul"/>
    <s v="2014"/>
    <d v="2014-07-30T00:00:00"/>
    <n v="22.880000000000003"/>
    <n v="12.560000000000002"/>
    <n v="17.720000000000002"/>
    <n v="17.962879999999998"/>
    <n v="0"/>
    <n v="17.962879999999998"/>
  </r>
  <r>
    <x v="11"/>
    <s v="Jul"/>
    <s v="2014"/>
    <d v="2014-07-31T00:00:00"/>
    <n v="23.76"/>
    <n v="10.72"/>
    <n v="17.240000000000002"/>
    <n v="0"/>
    <n v="0"/>
    <n v="0"/>
  </r>
  <r>
    <x v="11"/>
    <s v="Aug"/>
    <s v="2014"/>
    <d v="2014-08-01T00:00:00"/>
    <n v="19.920000000000002"/>
    <n v="14"/>
    <n v="16.96"/>
    <n v="0"/>
    <n v="0"/>
    <n v="0"/>
  </r>
  <r>
    <x v="12"/>
    <s v="Aug"/>
    <s v="2014"/>
    <d v="2014-08-02T00:00:00"/>
    <n v="22.320000000000004"/>
    <n v="12.880000000000003"/>
    <n v="17.600000000000001"/>
    <n v="0.79248000000000007"/>
    <n v="0"/>
    <n v="0.79248000000000007"/>
  </r>
  <r>
    <x v="12"/>
    <s v="Aug"/>
    <s v="2014"/>
    <d v="2014-08-03T00:00:00"/>
    <n v="22.240000000000002"/>
    <n v="10.4"/>
    <n v="16.32"/>
    <n v="0"/>
    <n v="0"/>
    <n v="0"/>
  </r>
  <r>
    <x v="12"/>
    <s v="Aug"/>
    <s v="2014"/>
    <d v="2014-08-04T00:00:00"/>
    <n v="24.320000000000004"/>
    <n v="11.040000000000001"/>
    <n v="17.680000000000003"/>
    <n v="5.5473600000000012"/>
    <n v="0"/>
    <n v="5.5473600000000012"/>
  </r>
  <r>
    <x v="12"/>
    <s v="Aug"/>
    <s v="2014"/>
    <d v="2014-08-05T00:00:00"/>
    <n v="23.520000000000003"/>
    <n v="10.64"/>
    <n v="17.080000000000002"/>
    <n v="3.6982400000000002"/>
    <n v="0"/>
    <n v="3.6982400000000002"/>
  </r>
  <r>
    <x v="12"/>
    <s v="Aug"/>
    <s v="2014"/>
    <d v="2014-08-06T00:00:00"/>
    <n v="22.560000000000002"/>
    <n v="10.96"/>
    <n v="16.760000000000002"/>
    <n v="0"/>
    <n v="0"/>
    <n v="0"/>
  </r>
  <r>
    <x v="12"/>
    <s v="Aug"/>
    <s v="2014"/>
    <d v="2014-08-07T00:00:00"/>
    <n v="22.240000000000002"/>
    <n v="10.96"/>
    <n v="16.600000000000001"/>
    <n v="0.26416000000000006"/>
    <n v="0"/>
    <n v="0.26416000000000006"/>
  </r>
  <r>
    <x v="12"/>
    <s v="Aug"/>
    <s v="2014"/>
    <d v="2014-08-08T00:00:00"/>
    <n v="22.480000000000004"/>
    <n v="16.320000000000004"/>
    <n v="19.400000000000006"/>
    <n v="0"/>
    <n v="34.670999999999999"/>
    <n v="34.670999999999999"/>
  </r>
  <r>
    <x v="13"/>
    <s v="Aug"/>
    <s v="2014"/>
    <d v="2014-08-09T00:00:00"/>
    <n v="21.840000000000003"/>
    <n v="11.600000000000001"/>
    <n v="16.720000000000002"/>
    <n v="2.6415999999999999"/>
    <n v="0"/>
    <n v="2.6415999999999999"/>
  </r>
  <r>
    <x v="13"/>
    <s v="Aug"/>
    <s v="2014"/>
    <d v="2014-08-10T00:00:00"/>
    <n v="23.44"/>
    <n v="10.480000000000002"/>
    <n v="16.96"/>
    <n v="0"/>
    <n v="0"/>
    <n v="0"/>
  </r>
  <r>
    <x v="13"/>
    <s v="Aug"/>
    <s v="2014"/>
    <d v="2014-08-11T00:00:00"/>
    <n v="25.680000000000003"/>
    <n v="12.4"/>
    <n v="19.040000000000003"/>
    <n v="0"/>
    <n v="0"/>
    <n v="0"/>
  </r>
  <r>
    <x v="13"/>
    <s v="Aug"/>
    <s v="2014"/>
    <d v="2014-08-12T00:00:00"/>
    <n v="22.080000000000002"/>
    <n v="12.32"/>
    <n v="17.200000000000003"/>
    <n v="0"/>
    <n v="0"/>
    <n v="0"/>
  </r>
  <r>
    <x v="13"/>
    <s v="Aug"/>
    <s v="2014"/>
    <d v="2014-08-13T00:00:00"/>
    <n v="20.720000000000002"/>
    <n v="8.9600000000000009"/>
    <n v="14.840000000000002"/>
    <n v="0"/>
    <n v="0"/>
    <n v="0"/>
  </r>
  <r>
    <x v="13"/>
    <s v="Aug"/>
    <s v="2014"/>
    <d v="2014-08-14T00:00:00"/>
    <n v="19.12"/>
    <n v="7.6800000000000015"/>
    <n v="13.400000000000002"/>
    <n v="0"/>
    <n v="0"/>
    <n v="0"/>
  </r>
  <r>
    <x v="13"/>
    <s v="Aug"/>
    <s v="2014"/>
    <d v="2014-08-15T00:00:00"/>
    <n v="18.320000000000004"/>
    <n v="7.3600000000000012"/>
    <n v="12.840000000000003"/>
    <n v="0"/>
    <n v="0"/>
    <n v="0"/>
  </r>
  <r>
    <x v="14"/>
    <s v="Aug"/>
    <s v="2014"/>
    <d v="2014-08-16T00:00:00"/>
    <n v="21.120000000000005"/>
    <n v="5.7600000000000007"/>
    <n v="13.440000000000003"/>
    <n v="1.0566400000000002"/>
    <n v="0"/>
    <n v="1.0566400000000002"/>
  </r>
  <r>
    <x v="14"/>
    <s v="Aug"/>
    <s v="2014"/>
    <d v="2014-08-17T00:00:00"/>
    <n v="22"/>
    <n v="5.28"/>
    <n v="13.64"/>
    <n v="0"/>
    <n v="0"/>
    <n v="0"/>
  </r>
  <r>
    <x v="14"/>
    <s v="Aug"/>
    <s v="2014"/>
    <d v="2014-08-18T00:00:00"/>
    <n v="21.200000000000003"/>
    <n v="8.9600000000000009"/>
    <n v="15.080000000000002"/>
    <n v="0"/>
    <n v="0"/>
    <n v="0"/>
  </r>
  <r>
    <x v="14"/>
    <s v="Aug"/>
    <s v="2014"/>
    <d v="2014-08-19T00:00:00"/>
    <n v="21.28"/>
    <n v="9.8400000000000016"/>
    <n v="15.560000000000002"/>
    <n v="0"/>
    <n v="0"/>
    <n v="0"/>
  </r>
  <r>
    <x v="14"/>
    <s v="Aug"/>
    <s v="2014"/>
    <d v="2014-08-20T00:00:00"/>
    <n v="21.92"/>
    <n v="8.0800000000000018"/>
    <n v="15.000000000000002"/>
    <n v="0"/>
    <n v="0"/>
    <n v="0"/>
  </r>
  <r>
    <x v="14"/>
    <s v="Aug"/>
    <s v="2014"/>
    <d v="2014-08-21T00:00:00"/>
    <n v="16.48"/>
    <n v="6.4"/>
    <n v="11.440000000000001"/>
    <n v="26.151840000000004"/>
    <n v="0"/>
    <n v="26.151840000000004"/>
  </r>
  <r>
    <x v="14"/>
    <s v="Aug"/>
    <s v="2014"/>
    <d v="2014-08-22T00:00:00"/>
    <n v="15.200000000000001"/>
    <n v="3.3600000000000003"/>
    <n v="9.2800000000000011"/>
    <n v="3.6982400000000002"/>
    <n v="0"/>
    <n v="3.6982400000000002"/>
  </r>
  <r>
    <x v="15"/>
    <s v="Aug"/>
    <s v="2014"/>
    <d v="2014-08-23T00:00:00"/>
    <n v="18.8"/>
    <n v="3.5200000000000005"/>
    <n v="11.16"/>
    <n v="0"/>
    <n v="0"/>
    <n v="0"/>
  </r>
  <r>
    <x v="15"/>
    <s v="Aug"/>
    <s v="2014"/>
    <d v="2014-08-24T00:00:00"/>
    <n v="17.28"/>
    <n v="10.160000000000002"/>
    <n v="13.720000000000002"/>
    <n v="0"/>
    <n v="0"/>
    <n v="0"/>
  </r>
  <r>
    <x v="15"/>
    <s v="Aug"/>
    <s v="2014"/>
    <d v="2014-08-25T00:00:00"/>
    <n v="21.040000000000003"/>
    <n v="12"/>
    <n v="16.520000000000003"/>
    <n v="0"/>
    <n v="0"/>
    <n v="0"/>
  </r>
  <r>
    <x v="15"/>
    <s v="Aug"/>
    <s v="2014"/>
    <d v="2014-08-26T00:00:00"/>
    <n v="18.720000000000002"/>
    <n v="8.7200000000000006"/>
    <n v="13.720000000000002"/>
    <n v="0"/>
    <n v="0"/>
    <n v="0"/>
  </r>
  <r>
    <x v="15"/>
    <s v="Aug"/>
    <s v="2014"/>
    <d v="2014-08-27T00:00:00"/>
    <n v="19.12"/>
    <n v="7.120000000000001"/>
    <n v="13.120000000000001"/>
    <n v="0"/>
    <n v="0"/>
    <n v="0"/>
  </r>
  <r>
    <x v="15"/>
    <s v="Aug"/>
    <s v="2014"/>
    <d v="2014-08-28T00:00:00"/>
    <n v="16.48"/>
    <n v="6.88"/>
    <n v="11.68"/>
    <n v="0"/>
    <n v="0"/>
    <n v="0"/>
  </r>
  <r>
    <x v="15"/>
    <s v="Aug"/>
    <s v="2014"/>
    <d v="2014-08-29T00:00:00"/>
    <n v="15.520000000000003"/>
    <n v="8.4"/>
    <n v="11.96"/>
    <n v="0.52832000000000012"/>
    <n v="0"/>
    <n v="0.52832000000000012"/>
  </r>
  <r>
    <x v="16"/>
    <s v="Aug"/>
    <s v="2014"/>
    <d v="2014-08-30T00:00:00"/>
    <n v="15.280000000000001"/>
    <n v="4.5600000000000005"/>
    <n v="9.9200000000000017"/>
    <n v="2.1132800000000005"/>
    <n v="34.670999999999999"/>
    <n v="36.784280000000003"/>
  </r>
  <r>
    <x v="16"/>
    <s v="Aug"/>
    <s v="2014"/>
    <d v="2014-08-31T00:00:00"/>
    <n v="17.12"/>
    <n v="3.92"/>
    <n v="10.52"/>
    <n v="0"/>
    <n v="0"/>
    <n v="0"/>
  </r>
  <r>
    <x v="16"/>
    <s v="Sep"/>
    <s v="2014"/>
    <d v="2014-09-01T00:00:00"/>
    <n v="20.16"/>
    <n v="3.2"/>
    <n v="11.68"/>
    <n v="0"/>
    <n v="0"/>
    <n v="0"/>
  </r>
  <r>
    <x v="16"/>
    <s v="Sep"/>
    <s v="2014"/>
    <d v="2014-09-02T00:00:00"/>
    <n v="22.96"/>
    <n v="5.6000000000000005"/>
    <n v="14.280000000000001"/>
    <n v="0"/>
    <n v="0"/>
    <n v="0"/>
  </r>
  <r>
    <x v="16"/>
    <s v="Sep"/>
    <s v="2014"/>
    <d v="2014-09-03T00:00:00"/>
    <n v="23.28"/>
    <n v="6.5600000000000014"/>
    <n v="14.920000000000002"/>
    <n v="0"/>
    <n v="0"/>
    <n v="0"/>
  </r>
  <r>
    <x v="16"/>
    <s v="Sep"/>
    <s v="2014"/>
    <d v="2014-09-04T00:00:00"/>
    <n v="22"/>
    <n v="12.080000000000002"/>
    <n v="17.04"/>
    <n v="0"/>
    <n v="0"/>
    <n v="0"/>
  </r>
  <r>
    <x v="16"/>
    <s v="Sep"/>
    <s v="2014"/>
    <d v="2014-09-05T00:00:00"/>
    <n v="22.880000000000003"/>
    <n v="10.480000000000002"/>
    <n v="16.680000000000003"/>
    <n v="0"/>
    <n v="0"/>
    <n v="0"/>
  </r>
  <r>
    <x v="17"/>
    <s v="Sep"/>
    <s v="2014"/>
    <d v="2014-09-06T00:00:00"/>
    <n v="24.240000000000002"/>
    <n v="10"/>
    <n v="17.12"/>
    <n v="0"/>
    <n v="0"/>
    <n v="0"/>
  </r>
  <r>
    <x v="17"/>
    <s v="Sep"/>
    <s v="2014"/>
    <d v="2014-09-07T00:00:00"/>
    <n v="24.880000000000003"/>
    <n v="10"/>
    <n v="17.440000000000001"/>
    <n v="0"/>
    <n v="0"/>
    <n v="0"/>
  </r>
  <r>
    <x v="17"/>
    <s v="Sep"/>
    <s v="2014"/>
    <d v="2014-09-08T00:00:00"/>
    <n v="24.240000000000002"/>
    <n v="11.200000000000001"/>
    <n v="17.720000000000002"/>
    <n v="0"/>
    <n v="0"/>
    <n v="0"/>
  </r>
  <r>
    <x v="17"/>
    <s v="Sep"/>
    <s v="2014"/>
    <d v="2014-09-09T00:00:00"/>
    <n v="24.720000000000002"/>
    <n v="12.72"/>
    <n v="18.720000000000002"/>
    <n v="0.26416000000000006"/>
    <n v="0"/>
    <n v="0.26416000000000006"/>
  </r>
  <r>
    <x v="17"/>
    <s v="Sep"/>
    <s v="2014"/>
    <d v="2014-09-10T00:00:00"/>
    <n v="25.040000000000003"/>
    <n v="10"/>
    <n v="17.520000000000003"/>
    <n v="0"/>
    <n v="0"/>
    <n v="0"/>
  </r>
  <r>
    <x v="17"/>
    <s v="Sep"/>
    <s v="2014"/>
    <d v="2014-09-11T00:00:00"/>
    <n v="25.680000000000003"/>
    <n v="9.3600000000000012"/>
    <n v="17.520000000000003"/>
    <n v="0"/>
    <n v="0"/>
    <n v="0"/>
  </r>
  <r>
    <x v="17"/>
    <s v="Sep"/>
    <s v="2014"/>
    <d v="2014-09-12T00:00:00"/>
    <n v="25.36"/>
    <n v="9.7600000000000016"/>
    <n v="17.560000000000002"/>
    <n v="0"/>
    <n v="0"/>
    <n v="0"/>
  </r>
  <r>
    <x v="18"/>
    <s v="Sep"/>
    <s v="2014"/>
    <d v="2014-09-13T00:00:00"/>
    <n v="26.72"/>
    <n v="10.080000000000002"/>
    <n v="18.399999999999999"/>
    <n v="0"/>
    <n v="0"/>
    <n v="0"/>
  </r>
  <r>
    <x v="18"/>
    <s v="Sep"/>
    <s v="2014"/>
    <d v="2014-09-14T00:00:00"/>
    <n v="28.56"/>
    <n v="11.600000000000001"/>
    <n v="20.079999999999998"/>
    <n v="0"/>
    <n v="0"/>
    <n v="0"/>
  </r>
  <r>
    <x v="18"/>
    <s v="Sep"/>
    <s v="2014"/>
    <d v="2014-09-15T00:00:00"/>
    <n v="28.159999999999997"/>
    <n v="12.32"/>
    <n v="20.239999999999998"/>
    <n v="0"/>
    <n v="0"/>
    <n v="0"/>
  </r>
  <r>
    <x v="18"/>
    <s v="Sep"/>
    <s v="2014"/>
    <d v="2014-09-16T00:00:00"/>
    <n v="28.08"/>
    <n v="13.76"/>
    <n v="20.919999999999998"/>
    <n v="0"/>
    <n v="0"/>
    <n v="0"/>
  </r>
  <r>
    <x v="18"/>
    <s v="Sep"/>
    <s v="2014"/>
    <d v="2014-09-17T00:00:00"/>
    <n v="26.56"/>
    <n v="11.680000000000001"/>
    <n v="19.12"/>
    <n v="4.4907199999999996"/>
    <n v="0"/>
    <n v="4.4907199999999996"/>
  </r>
  <r>
    <x v="18"/>
    <s v="Sep"/>
    <s v="2014"/>
    <d v="2014-09-18T00:00:00"/>
    <n v="15.600000000000001"/>
    <n v="5.36"/>
    <n v="10.48"/>
    <n v="36.189920000000008"/>
    <n v="0"/>
    <n v="36.189920000000008"/>
  </r>
  <r>
    <x v="18"/>
    <s v="Sep"/>
    <s v="2014"/>
    <d v="2014-09-19T00:00:00"/>
    <n v="16.720000000000002"/>
    <n v="2.8000000000000003"/>
    <n v="9.7600000000000016"/>
    <n v="14.000479999999996"/>
    <n v="0"/>
    <n v="14.000479999999996"/>
  </r>
  <r>
    <x v="19"/>
    <s v="Sep"/>
    <s v="2014"/>
    <d v="2014-09-20T00:00:00"/>
    <n v="13.76"/>
    <n v="1.9200000000000004"/>
    <n v="7.84"/>
    <n v="8.9814399999999992"/>
    <n v="0"/>
    <n v="8.9814399999999992"/>
  </r>
  <r>
    <x v="19"/>
    <s v="Sep"/>
    <s v="2014"/>
    <d v="2014-09-21T00:00:00"/>
    <n v="17.28"/>
    <n v="0.16000000000000006"/>
    <n v="8.7200000000000006"/>
    <n v="0"/>
    <n v="0"/>
    <n v="0"/>
  </r>
  <r>
    <x v="19"/>
    <s v="Sep"/>
    <s v="2014"/>
    <d v="2014-09-22T00:00:00"/>
    <n v="20.720000000000002"/>
    <n v="2.4000000000000004"/>
    <n v="11.560000000000002"/>
    <n v="0"/>
    <n v="0"/>
    <n v="0"/>
  </r>
  <r>
    <x v="19"/>
    <s v="Sep"/>
    <s v="2014"/>
    <d v="2014-09-23T00:00:00"/>
    <n v="22.16"/>
    <n v="4.3199999999999994"/>
    <n v="13.24"/>
    <n v="1.0566400000000002"/>
    <n v="0"/>
    <n v="1.0566400000000002"/>
  </r>
  <r>
    <x v="19"/>
    <s v="Sep"/>
    <s v="2014"/>
    <d v="2014-09-24T00:00:00"/>
    <n v="22.080000000000002"/>
    <n v="13.600000000000001"/>
    <n v="17.840000000000003"/>
    <n v="1.3208"/>
    <n v="0"/>
    <n v="1.3208"/>
  </r>
  <r>
    <x v="19"/>
    <s v="Sep"/>
    <s v="2014"/>
    <d v="2014-09-25T00:00:00"/>
    <n v="20.16"/>
    <n v="7.5200000000000005"/>
    <n v="13.84"/>
    <n v="0"/>
    <n v="0"/>
    <n v="0"/>
  </r>
  <r>
    <x v="19"/>
    <s v="Sep"/>
    <s v="2014"/>
    <d v="2014-09-26T00:00:00"/>
    <m/>
    <m/>
    <s v=""/>
    <m/>
    <m/>
    <s v=""/>
  </r>
  <r>
    <x v="20"/>
    <s v="Sep"/>
    <s v="2014"/>
    <d v="2014-09-27T00:00:00"/>
    <m/>
    <m/>
    <s v=""/>
    <m/>
    <m/>
    <s v=""/>
  </r>
  <r>
    <x v="20"/>
    <s v="Sep"/>
    <s v="2014"/>
    <d v="2014-09-28T00:00:00"/>
    <m/>
    <m/>
    <s v=""/>
    <m/>
    <m/>
    <s v=""/>
  </r>
  <r>
    <x v="20"/>
    <s v="Sep"/>
    <s v="2014"/>
    <d v="2014-09-29T00:00:00"/>
    <m/>
    <m/>
    <s v=""/>
    <m/>
    <m/>
    <s v=""/>
  </r>
  <r>
    <x v="20"/>
    <s v="Sep"/>
    <s v="2014"/>
    <d v="2014-09-30T00:00:00"/>
    <m/>
    <m/>
    <s v=""/>
    <m/>
    <m/>
    <s v=""/>
  </r>
  <r>
    <x v="20"/>
    <s v="Oct"/>
    <s v="2014"/>
    <d v="2014-10-01T00:00:00"/>
    <m/>
    <m/>
    <s v=""/>
    <m/>
    <m/>
    <s v=""/>
  </r>
  <r>
    <x v="20"/>
    <s v="Oct"/>
    <s v="2014"/>
    <d v="2014-10-02T00:00:00"/>
    <m/>
    <m/>
    <s v=""/>
    <m/>
    <m/>
    <s v=""/>
  </r>
  <r>
    <x v="20"/>
    <s v="Oct"/>
    <s v="2014"/>
    <d v="2014-10-03T00:00:00"/>
    <m/>
    <m/>
    <s v=""/>
    <m/>
    <m/>
    <s v=""/>
  </r>
  <r>
    <x v="21"/>
    <s v="Oct"/>
    <s v="2014"/>
    <d v="2014-10-04T00:00:00"/>
    <m/>
    <m/>
    <s v=""/>
    <m/>
    <m/>
    <s v=""/>
  </r>
  <r>
    <x v="21"/>
    <s v="Oct"/>
    <s v="2014"/>
    <d v="2014-10-05T00:00:00"/>
    <m/>
    <m/>
    <s v=""/>
    <m/>
    <m/>
    <s v=""/>
  </r>
  <r>
    <x v="21"/>
    <s v="Oct"/>
    <s v="2014"/>
    <d v="2014-10-06T00:00:00"/>
    <m/>
    <m/>
    <s v=""/>
    <m/>
    <m/>
    <s v=""/>
  </r>
  <r>
    <x v="21"/>
    <s v="Oct"/>
    <s v="2014"/>
    <d v="2014-10-07T00:00:00"/>
    <m/>
    <m/>
    <s v=""/>
    <m/>
    <m/>
    <s v=""/>
  </r>
  <r>
    <x v="21"/>
    <s v="Oct"/>
    <s v="2014"/>
    <d v="2014-10-08T00:00:00"/>
    <m/>
    <m/>
    <s v=""/>
    <m/>
    <m/>
    <s v=""/>
  </r>
  <r>
    <x v="21"/>
    <s v="Oct"/>
    <s v="2014"/>
    <d v="2014-10-09T00:00:00"/>
    <m/>
    <m/>
    <s v=""/>
    <m/>
    <m/>
    <s v=""/>
  </r>
  <r>
    <x v="21"/>
    <s v="Oct"/>
    <s v="2014"/>
    <d v="2014-10-10T00:00:00"/>
    <m/>
    <m/>
    <s v=""/>
    <m/>
    <m/>
    <s v=""/>
  </r>
  <r>
    <x v="22"/>
    <s v="Oct"/>
    <s v="2014"/>
    <d v="2014-10-11T00:00:00"/>
    <m/>
    <m/>
    <s v=""/>
    <m/>
    <m/>
    <s v=""/>
  </r>
  <r>
    <x v="22"/>
    <s v="Oct"/>
    <s v="2014"/>
    <d v="2014-10-12T00:00:00"/>
    <m/>
    <m/>
    <s v=""/>
    <m/>
    <m/>
    <s v=""/>
  </r>
  <r>
    <x v="22"/>
    <s v="Oct"/>
    <s v="2014"/>
    <d v="2014-10-13T00:00:00"/>
    <m/>
    <m/>
    <s v=""/>
    <m/>
    <m/>
    <s v=""/>
  </r>
  <r>
    <x v="22"/>
    <s v="Oct"/>
    <s v="2014"/>
    <d v="2014-10-14T00:00:00"/>
    <m/>
    <m/>
    <s v=""/>
    <m/>
    <m/>
    <s v=""/>
  </r>
  <r>
    <x v="22"/>
    <s v="Oct"/>
    <s v="2014"/>
    <d v="2014-10-15T00:00:00"/>
    <m/>
    <m/>
    <s v=""/>
    <m/>
    <m/>
    <s v=""/>
  </r>
  <r>
    <x v="22"/>
    <s v="Oct"/>
    <s v="2014"/>
    <d v="2014-10-16T00:00:00"/>
    <m/>
    <m/>
    <s v=""/>
    <m/>
    <m/>
    <s v=""/>
  </r>
  <r>
    <x v="22"/>
    <s v="Oct"/>
    <s v="2014"/>
    <d v="2014-10-17T00:00:00"/>
    <m/>
    <m/>
    <s v=""/>
    <m/>
    <m/>
    <s v=""/>
  </r>
  <r>
    <x v="23"/>
    <s v="Oct"/>
    <s v="2014"/>
    <d v="2014-10-18T00:00:00"/>
    <m/>
    <m/>
    <s v=""/>
    <m/>
    <m/>
    <s v=""/>
  </r>
  <r>
    <x v="23"/>
    <s v="Oct"/>
    <s v="2014"/>
    <d v="2014-10-19T00:00:00"/>
    <m/>
    <m/>
    <s v=""/>
    <m/>
    <m/>
    <s v=""/>
  </r>
  <r>
    <x v="23"/>
    <s v="Oct"/>
    <s v="2014"/>
    <d v="2014-10-20T00:00:00"/>
    <m/>
    <m/>
    <s v=""/>
    <m/>
    <m/>
    <s v=""/>
  </r>
  <r>
    <x v="23"/>
    <s v="Oct"/>
    <s v="2014"/>
    <d v="2014-10-21T00:00:00"/>
    <m/>
    <m/>
    <s v=""/>
    <m/>
    <m/>
    <s v=""/>
  </r>
  <r>
    <x v="23"/>
    <s v="Oct"/>
    <s v="2014"/>
    <d v="2014-10-22T00:00:00"/>
    <m/>
    <m/>
    <s v=""/>
    <m/>
    <m/>
    <s v=""/>
  </r>
  <r>
    <x v="23"/>
    <s v="Oct"/>
    <s v="2014"/>
    <d v="2014-10-23T00:00:00"/>
    <m/>
    <m/>
    <s v=""/>
    <m/>
    <m/>
    <s v=""/>
  </r>
  <r>
    <x v="23"/>
    <s v="Oct"/>
    <s v="2014"/>
    <d v="2014-10-24T00:00:00"/>
    <m/>
    <m/>
    <s v=""/>
    <m/>
    <m/>
    <s v=""/>
  </r>
  <r>
    <x v="24"/>
    <s v="Oct"/>
    <s v="2014"/>
    <d v="2014-10-25T00:00:00"/>
    <m/>
    <m/>
    <s v=""/>
    <m/>
    <m/>
    <s v=""/>
  </r>
  <r>
    <x v="24"/>
    <s v="Oct"/>
    <s v="2014"/>
    <d v="2014-10-26T00:00:00"/>
    <m/>
    <m/>
    <s v=""/>
    <m/>
    <m/>
    <s v=""/>
  </r>
  <r>
    <x v="24"/>
    <s v="Oct"/>
    <s v="2014"/>
    <d v="2014-10-27T00:00:00"/>
    <m/>
    <m/>
    <s v=""/>
    <m/>
    <m/>
    <s v=""/>
  </r>
  <r>
    <x v="24"/>
    <s v="Oct"/>
    <s v="2014"/>
    <d v="2014-10-28T00:00:00"/>
    <m/>
    <m/>
    <s v=""/>
    <m/>
    <m/>
    <s v=""/>
  </r>
  <r>
    <x v="24"/>
    <s v="Oct"/>
    <s v="2014"/>
    <d v="2014-10-29T00:00:00"/>
    <m/>
    <m/>
    <s v=""/>
    <m/>
    <m/>
    <s v=""/>
  </r>
  <r>
    <x v="24"/>
    <s v="Oct"/>
    <s v="2014"/>
    <d v="2014-10-30T00:00:00"/>
    <m/>
    <m/>
    <s v=""/>
    <m/>
    <m/>
    <s v=""/>
  </r>
  <r>
    <x v="24"/>
    <s v="Oct"/>
    <s v="2014"/>
    <d v="2014-10-31T00:00:00"/>
    <m/>
    <m/>
    <s v=""/>
    <m/>
    <m/>
    <s v=""/>
  </r>
  <r>
    <x v="25"/>
    <s v="Nov"/>
    <s v="2014"/>
    <d v="2014-11-01T00:00:00"/>
    <m/>
    <m/>
    <s v=""/>
    <m/>
    <m/>
    <s v=""/>
  </r>
  <r>
    <x v="25"/>
    <s v="Nov"/>
    <s v="2014"/>
    <d v="2014-11-02T00:00:00"/>
    <m/>
    <m/>
    <s v=""/>
    <m/>
    <m/>
    <s v=""/>
  </r>
  <r>
    <x v="25"/>
    <s v="Nov"/>
    <s v="2014"/>
    <d v="2014-11-03T00:00:00"/>
    <m/>
    <m/>
    <s v=""/>
    <m/>
    <m/>
    <s v=""/>
  </r>
  <r>
    <x v="25"/>
    <s v="Nov"/>
    <s v="2014"/>
    <d v="2014-11-04T00:00:00"/>
    <m/>
    <m/>
    <s v=""/>
    <m/>
    <m/>
    <s v=""/>
  </r>
  <r>
    <x v="25"/>
    <s v="Nov"/>
    <s v="2014"/>
    <d v="2014-11-05T00:00:00"/>
    <m/>
    <m/>
    <s v=""/>
    <m/>
    <m/>
    <s v=""/>
  </r>
  <r>
    <x v="25"/>
    <s v="Nov"/>
    <s v="2014"/>
    <d v="2014-11-06T00:00:00"/>
    <m/>
    <m/>
    <s v=""/>
    <m/>
    <m/>
    <s v=""/>
  </r>
  <r>
    <x v="25"/>
    <s v="Nov"/>
    <s v="2014"/>
    <d v="2014-11-07T00:00:00"/>
    <m/>
    <m/>
    <s v=""/>
    <m/>
    <m/>
    <s v=""/>
  </r>
  <r>
    <x v="26"/>
    <s v="Nov"/>
    <s v="2014"/>
    <d v="2014-11-08T00:00:00"/>
    <m/>
    <m/>
    <s v=""/>
    <m/>
    <m/>
    <s v=""/>
  </r>
  <r>
    <x v="26"/>
    <s v="Nov"/>
    <s v="2014"/>
    <d v="2014-11-09T00:00:00"/>
    <m/>
    <m/>
    <s v=""/>
    <m/>
    <m/>
    <s v=""/>
  </r>
  <r>
    <x v="26"/>
    <s v="Nov"/>
    <s v="2014"/>
    <d v="2014-11-10T00:00:00"/>
    <m/>
    <m/>
    <s v=""/>
    <m/>
    <m/>
    <s v=""/>
  </r>
  <r>
    <x v="26"/>
    <s v="Nov"/>
    <s v="2014"/>
    <d v="2014-11-11T00:00:00"/>
    <m/>
    <m/>
    <s v=""/>
    <m/>
    <m/>
    <s v=""/>
  </r>
  <r>
    <x v="26"/>
    <s v="Nov"/>
    <s v="2014"/>
    <d v="2014-11-12T00:00:00"/>
    <m/>
    <m/>
    <s v=""/>
    <m/>
    <m/>
    <s v=""/>
  </r>
  <r>
    <x v="26"/>
    <s v="Nov"/>
    <s v="2014"/>
    <d v="2014-11-13T00:00:00"/>
    <m/>
    <m/>
    <s v=""/>
    <m/>
    <m/>
    <s v=""/>
  </r>
  <r>
    <x v="26"/>
    <s v="Nov"/>
    <s v="2014"/>
    <d v="2014-11-14T00:00:00"/>
    <m/>
    <m/>
    <s v=""/>
    <m/>
    <m/>
    <s v=""/>
  </r>
  <r>
    <x v="27"/>
    <s v="Nov"/>
    <s v="2014"/>
    <d v="2014-11-15T00:00:00"/>
    <m/>
    <m/>
    <s v=""/>
    <m/>
    <m/>
    <s v=""/>
  </r>
  <r>
    <x v="27"/>
    <s v="Nov"/>
    <s v="2014"/>
    <d v="2014-11-16T00:00:00"/>
    <m/>
    <m/>
    <s v=""/>
    <m/>
    <m/>
    <s v=""/>
  </r>
  <r>
    <x v="27"/>
    <s v="Nov"/>
    <s v="2014"/>
    <d v="2014-11-17T00:00:00"/>
    <m/>
    <m/>
    <s v=""/>
    <m/>
    <m/>
    <s v=""/>
  </r>
  <r>
    <x v="27"/>
    <s v="Nov"/>
    <s v="2014"/>
    <d v="2014-11-18T00:00:00"/>
    <m/>
    <m/>
    <s v=""/>
    <m/>
    <m/>
    <s v=""/>
  </r>
  <r>
    <x v="27"/>
    <s v="Nov"/>
    <s v="2014"/>
    <d v="2014-11-19T00:00:00"/>
    <m/>
    <m/>
    <s v=""/>
    <m/>
    <m/>
    <s v=""/>
  </r>
  <r>
    <x v="27"/>
    <s v="Nov"/>
    <s v="2014"/>
    <d v="2014-11-20T00:00:00"/>
    <m/>
    <m/>
    <s v=""/>
    <m/>
    <m/>
    <s v=""/>
  </r>
  <r>
    <x v="27"/>
    <s v="Nov"/>
    <s v="2014"/>
    <d v="2014-11-21T00:00:00"/>
    <m/>
    <m/>
    <s v=""/>
    <m/>
    <m/>
    <s v=""/>
  </r>
  <r>
    <x v="28"/>
    <s v="Nov"/>
    <s v="2014"/>
    <d v="2014-11-22T00:00:00"/>
    <m/>
    <m/>
    <s v=""/>
    <m/>
    <m/>
    <s v=""/>
  </r>
  <r>
    <x v="28"/>
    <s v="Nov"/>
    <s v="2014"/>
    <d v="2014-11-23T00:00:00"/>
    <m/>
    <m/>
    <s v=""/>
    <m/>
    <m/>
    <s v=""/>
  </r>
  <r>
    <x v="28"/>
    <s v="Nov"/>
    <s v="2014"/>
    <d v="2014-11-24T00:00:00"/>
    <m/>
    <m/>
    <s v=""/>
    <m/>
    <m/>
    <s v=""/>
  </r>
  <r>
    <x v="28"/>
    <s v="Nov"/>
    <s v="2014"/>
    <d v="2014-11-25T00:00:00"/>
    <m/>
    <m/>
    <s v=""/>
    <m/>
    <m/>
    <s v=""/>
  </r>
  <r>
    <x v="28"/>
    <s v="Nov"/>
    <s v="2014"/>
    <d v="2014-11-26T00:00:00"/>
    <m/>
    <m/>
    <s v=""/>
    <m/>
    <m/>
    <s v=""/>
  </r>
  <r>
    <x v="28"/>
    <s v="Nov"/>
    <s v="2014"/>
    <d v="2014-11-27T00:00:00"/>
    <m/>
    <m/>
    <s v=""/>
    <m/>
    <m/>
    <s v=""/>
  </r>
  <r>
    <x v="28"/>
    <s v="Nov"/>
    <s v="2014"/>
    <d v="2014-11-28T00:00:00"/>
    <m/>
    <m/>
    <s v=""/>
    <m/>
    <m/>
    <s v=""/>
  </r>
  <r>
    <x v="29"/>
    <s v="Nov"/>
    <s v="2014"/>
    <d v="2014-11-29T00:00:00"/>
    <m/>
    <m/>
    <s v=""/>
    <m/>
    <m/>
    <s v=""/>
  </r>
  <r>
    <x v="29"/>
    <s v="Nov"/>
    <s v="2014"/>
    <d v="2014-11-30T00:00:00"/>
    <m/>
    <m/>
    <s v=""/>
    <m/>
    <m/>
    <s v=""/>
  </r>
  <r>
    <x v="29"/>
    <s v="Dec"/>
    <s v="2014"/>
    <d v="2014-12-01T00:00:00"/>
    <m/>
    <m/>
    <s v=""/>
    <m/>
    <m/>
    <s v=""/>
  </r>
  <r>
    <x v="29"/>
    <s v="Dec"/>
    <s v="2014"/>
    <d v="2014-12-02T00:00:00"/>
    <m/>
    <m/>
    <s v=""/>
    <m/>
    <m/>
    <s v=""/>
  </r>
  <r>
    <x v="29"/>
    <s v="Dec"/>
    <s v="2014"/>
    <d v="2014-12-03T00:00:00"/>
    <m/>
    <m/>
    <s v=""/>
    <m/>
    <m/>
    <s v=""/>
  </r>
  <r>
    <x v="29"/>
    <s v="Dec"/>
    <s v="2014"/>
    <d v="2014-12-04T00:00:00"/>
    <m/>
    <m/>
    <s v=""/>
    <m/>
    <m/>
    <s v=""/>
  </r>
  <r>
    <x v="29"/>
    <s v="Dec"/>
    <s v="2014"/>
    <d v="2014-12-05T00:00:00"/>
    <m/>
    <m/>
    <s v=""/>
    <m/>
    <m/>
    <s v=""/>
  </r>
  <r>
    <x v="30"/>
    <s v="Dec"/>
    <s v="2014"/>
    <d v="2014-12-06T00:00:00"/>
    <m/>
    <m/>
    <s v=""/>
    <m/>
    <m/>
    <s v=""/>
  </r>
  <r>
    <x v="30"/>
    <s v="Dec"/>
    <s v="2014"/>
    <d v="2014-12-07T00:00:00"/>
    <m/>
    <m/>
    <s v=""/>
    <m/>
    <m/>
    <s v=""/>
  </r>
  <r>
    <x v="30"/>
    <s v="Dec"/>
    <s v="2014"/>
    <d v="2014-12-08T00:00:00"/>
    <m/>
    <m/>
    <s v=""/>
    <m/>
    <m/>
    <s v=""/>
  </r>
  <r>
    <x v="30"/>
    <s v="Dec"/>
    <s v="2014"/>
    <d v="2014-12-09T00:00:00"/>
    <m/>
    <m/>
    <s v=""/>
    <m/>
    <m/>
    <s v=""/>
  </r>
  <r>
    <x v="30"/>
    <s v="Dec"/>
    <s v="2014"/>
    <d v="2014-12-10T00:00:00"/>
    <m/>
    <m/>
    <s v=""/>
    <m/>
    <m/>
    <s v=""/>
  </r>
  <r>
    <x v="30"/>
    <s v="Dec"/>
    <s v="2014"/>
    <d v="2014-12-11T00:00:00"/>
    <m/>
    <m/>
    <s v=""/>
    <m/>
    <m/>
    <s v=""/>
  </r>
  <r>
    <x v="30"/>
    <s v="Dec"/>
    <s v="2014"/>
    <d v="2014-12-12T00:00:00"/>
    <m/>
    <m/>
    <s v=""/>
    <m/>
    <m/>
    <s v=""/>
  </r>
  <r>
    <x v="31"/>
    <s v="Dec"/>
    <s v="2014"/>
    <d v="2014-12-13T00:00:00"/>
    <m/>
    <m/>
    <s v=""/>
    <m/>
    <m/>
    <s v=""/>
  </r>
  <r>
    <x v="31"/>
    <s v="Dec"/>
    <s v="2014"/>
    <d v="2014-12-14T00:00:00"/>
    <m/>
    <m/>
    <s v=""/>
    <m/>
    <m/>
    <s v=""/>
  </r>
  <r>
    <x v="31"/>
    <s v="Dec"/>
    <s v="2014"/>
    <d v="2014-12-15T00:00:00"/>
    <m/>
    <m/>
    <s v=""/>
    <m/>
    <m/>
    <s v=""/>
  </r>
  <r>
    <x v="31"/>
    <s v="Dec"/>
    <s v="2014"/>
    <d v="2014-12-16T00:00:00"/>
    <m/>
    <m/>
    <s v=""/>
    <m/>
    <m/>
    <s v=""/>
  </r>
  <r>
    <x v="31"/>
    <s v="Dec"/>
    <s v="2014"/>
    <d v="2014-12-17T00:00:00"/>
    <m/>
    <m/>
    <s v=""/>
    <m/>
    <m/>
    <s v=""/>
  </r>
  <r>
    <x v="31"/>
    <s v="Dec"/>
    <s v="2014"/>
    <d v="2014-12-18T00:00:00"/>
    <m/>
    <m/>
    <s v=""/>
    <m/>
    <m/>
    <s v=""/>
  </r>
  <r>
    <x v="31"/>
    <s v="Dec"/>
    <s v="2014"/>
    <d v="2014-12-19T00:00:00"/>
    <m/>
    <m/>
    <s v=""/>
    <m/>
    <m/>
    <s v=""/>
  </r>
  <r>
    <x v="32"/>
    <s v="Dec"/>
    <s v="2014"/>
    <d v="2014-12-20T00:00:00"/>
    <m/>
    <m/>
    <s v=""/>
    <m/>
    <m/>
    <s v=""/>
  </r>
  <r>
    <x v="32"/>
    <s v="Dec"/>
    <s v="2014"/>
    <d v="2014-12-21T00:00:00"/>
    <m/>
    <m/>
    <s v=""/>
    <m/>
    <m/>
    <s v=""/>
  </r>
  <r>
    <x v="32"/>
    <s v="Dec"/>
    <s v="2014"/>
    <d v="2014-12-22T00:00:00"/>
    <m/>
    <m/>
    <s v=""/>
    <m/>
    <m/>
    <s v=""/>
  </r>
  <r>
    <x v="32"/>
    <s v="Dec"/>
    <s v="2014"/>
    <d v="2014-12-23T00:00:00"/>
    <m/>
    <m/>
    <s v=""/>
    <m/>
    <m/>
    <s v=""/>
  </r>
  <r>
    <x v="32"/>
    <s v="Dec"/>
    <s v="2014"/>
    <d v="2014-12-24T00:00:00"/>
    <m/>
    <m/>
    <s v=""/>
    <m/>
    <m/>
    <s v=""/>
  </r>
  <r>
    <x v="32"/>
    <s v="Dec"/>
    <s v="2014"/>
    <d v="2014-12-25T00:00:00"/>
    <m/>
    <m/>
    <s v=""/>
    <m/>
    <m/>
    <s v=""/>
  </r>
  <r>
    <x v="32"/>
    <s v="Dec"/>
    <s v="2014"/>
    <d v="2014-12-26T00:00:00"/>
    <m/>
    <m/>
    <s v=""/>
    <m/>
    <m/>
    <s v=""/>
  </r>
  <r>
    <x v="33"/>
    <s v="Dec"/>
    <s v="2014"/>
    <d v="2014-12-27T00:00:00"/>
    <m/>
    <m/>
    <s v=""/>
    <m/>
    <m/>
    <s v=""/>
  </r>
  <r>
    <x v="33"/>
    <s v="Dec"/>
    <s v="2014"/>
    <d v="2014-12-28T00:00:00"/>
    <m/>
    <m/>
    <s v=""/>
    <m/>
    <m/>
    <s v=""/>
  </r>
  <r>
    <x v="33"/>
    <s v="Dec"/>
    <s v="2014"/>
    <d v="2014-12-29T00:00:00"/>
    <m/>
    <m/>
    <s v=""/>
    <m/>
    <m/>
    <s v=""/>
  </r>
  <r>
    <x v="33"/>
    <s v="Dec"/>
    <s v="2014"/>
    <d v="2014-12-30T00:00:00"/>
    <m/>
    <m/>
    <s v=""/>
    <m/>
    <m/>
    <s v=""/>
  </r>
  <r>
    <x v="33"/>
    <s v="Dec"/>
    <s v="2014"/>
    <d v="2014-12-31T00:00:00"/>
    <m/>
    <m/>
    <s v=""/>
    <m/>
    <m/>
    <s v=""/>
  </r>
  <r>
    <x v="33"/>
    <s v="Jan"/>
    <s v="2015"/>
    <d v="2015-01-01T00:00:00"/>
    <m/>
    <m/>
    <s v=""/>
    <m/>
    <m/>
    <s v=""/>
  </r>
  <r>
    <x v="33"/>
    <s v="Jan"/>
    <s v="2015"/>
    <d v="2015-01-02T00:00:00"/>
    <m/>
    <m/>
    <s v=""/>
    <m/>
    <m/>
    <s v=""/>
  </r>
  <r>
    <x v="34"/>
    <s v="Jan"/>
    <s v="2015"/>
    <d v="2015-01-03T00:00:00"/>
    <m/>
    <m/>
    <s v=""/>
    <m/>
    <m/>
    <s v=""/>
  </r>
  <r>
    <x v="34"/>
    <s v="Jan"/>
    <s v="2015"/>
    <d v="2015-01-04T00:00:00"/>
    <m/>
    <m/>
    <s v=""/>
    <m/>
    <m/>
    <s v=""/>
  </r>
  <r>
    <x v="34"/>
    <s v="Jan"/>
    <s v="2015"/>
    <d v="2015-01-05T00:00:00"/>
    <m/>
    <m/>
    <s v=""/>
    <m/>
    <m/>
    <s v=""/>
  </r>
  <r>
    <x v="34"/>
    <s v="Jan"/>
    <s v="2015"/>
    <d v="2015-01-06T00:00:00"/>
    <m/>
    <m/>
    <s v=""/>
    <m/>
    <m/>
    <s v=""/>
  </r>
  <r>
    <x v="34"/>
    <s v="Jan"/>
    <s v="2015"/>
    <d v="2015-01-07T00:00:00"/>
    <m/>
    <m/>
    <s v=""/>
    <m/>
    <m/>
    <s v=""/>
  </r>
  <r>
    <x v="34"/>
    <s v="Jan"/>
    <s v="2015"/>
    <d v="2015-01-08T00:00:00"/>
    <m/>
    <m/>
    <s v=""/>
    <m/>
    <m/>
    <s v=""/>
  </r>
  <r>
    <x v="34"/>
    <s v="Jan"/>
    <s v="2015"/>
    <d v="2015-01-09T00:00:00"/>
    <m/>
    <m/>
    <s v=""/>
    <m/>
    <m/>
    <s v=""/>
  </r>
  <r>
    <x v="35"/>
    <s v="Jan"/>
    <s v="2015"/>
    <d v="2015-01-10T00:00:00"/>
    <m/>
    <m/>
    <s v=""/>
    <m/>
    <m/>
    <s v=""/>
  </r>
  <r>
    <x v="35"/>
    <s v="Jan"/>
    <s v="2015"/>
    <d v="2015-01-11T00:00:00"/>
    <m/>
    <m/>
    <s v=""/>
    <m/>
    <m/>
    <s v=""/>
  </r>
  <r>
    <x v="35"/>
    <s v="Jan"/>
    <s v="2015"/>
    <d v="2015-01-12T00:00:00"/>
    <m/>
    <m/>
    <s v=""/>
    <m/>
    <m/>
    <s v=""/>
  </r>
  <r>
    <x v="35"/>
    <s v="Jan"/>
    <s v="2015"/>
    <d v="2015-01-13T00:00:00"/>
    <m/>
    <m/>
    <s v=""/>
    <m/>
    <m/>
    <s v=""/>
  </r>
  <r>
    <x v="35"/>
    <s v="Jan"/>
    <s v="2015"/>
    <d v="2015-01-14T00:00:00"/>
    <m/>
    <m/>
    <s v=""/>
    <m/>
    <m/>
    <s v=""/>
  </r>
  <r>
    <x v="35"/>
    <s v="Jan"/>
    <s v="2015"/>
    <d v="2015-01-15T00:00:00"/>
    <m/>
    <m/>
    <s v=""/>
    <m/>
    <m/>
    <s v=""/>
  </r>
  <r>
    <x v="35"/>
    <s v="Jan"/>
    <s v="2015"/>
    <d v="2015-01-16T00:00:00"/>
    <m/>
    <m/>
    <s v=""/>
    <m/>
    <m/>
    <s v=""/>
  </r>
  <r>
    <x v="36"/>
    <s v="Jan"/>
    <s v="2015"/>
    <d v="2015-01-17T00:00:00"/>
    <m/>
    <m/>
    <s v=""/>
    <m/>
    <m/>
    <s v=""/>
  </r>
  <r>
    <x v="36"/>
    <s v="Jan"/>
    <s v="2015"/>
    <d v="2015-01-18T00:00:00"/>
    <m/>
    <m/>
    <s v=""/>
    <m/>
    <m/>
    <s v=""/>
  </r>
  <r>
    <x v="36"/>
    <s v="Jan"/>
    <s v="2015"/>
    <d v="2015-01-19T00:00:00"/>
    <m/>
    <m/>
    <s v=""/>
    <m/>
    <m/>
    <s v=""/>
  </r>
  <r>
    <x v="36"/>
    <s v="Jan"/>
    <s v="2015"/>
    <d v="2015-01-20T00:00:00"/>
    <m/>
    <m/>
    <s v=""/>
    <m/>
    <m/>
    <s v=""/>
  </r>
  <r>
    <x v="36"/>
    <s v="Jan"/>
    <s v="2015"/>
    <d v="2015-01-21T00:00:00"/>
    <m/>
    <m/>
    <s v=""/>
    <m/>
    <m/>
    <s v=""/>
  </r>
  <r>
    <x v="36"/>
    <s v="Jan"/>
    <s v="2015"/>
    <d v="2015-01-22T00:00:00"/>
    <m/>
    <m/>
    <s v=""/>
    <m/>
    <m/>
    <s v=""/>
  </r>
  <r>
    <x v="36"/>
    <s v="Jan"/>
    <s v="2015"/>
    <d v="2015-01-23T00:00:00"/>
    <m/>
    <m/>
    <s v=""/>
    <m/>
    <m/>
    <s v=""/>
  </r>
  <r>
    <x v="37"/>
    <s v="Jan"/>
    <s v="2015"/>
    <d v="2015-01-24T00:00:00"/>
    <m/>
    <m/>
    <s v=""/>
    <m/>
    <m/>
    <s v=""/>
  </r>
  <r>
    <x v="37"/>
    <s v="Jan"/>
    <s v="2015"/>
    <d v="2015-01-25T00:00:00"/>
    <m/>
    <m/>
    <s v=""/>
    <m/>
    <m/>
    <s v=""/>
  </r>
  <r>
    <x v="37"/>
    <s v="Jan"/>
    <s v="2015"/>
    <d v="2015-01-26T00:00:00"/>
    <m/>
    <m/>
    <s v=""/>
    <m/>
    <m/>
    <s v=""/>
  </r>
  <r>
    <x v="37"/>
    <s v="Jan"/>
    <s v="2015"/>
    <d v="2015-01-27T00:00:00"/>
    <m/>
    <m/>
    <s v=""/>
    <m/>
    <m/>
    <s v=""/>
  </r>
  <r>
    <x v="37"/>
    <s v="Jan"/>
    <s v="2015"/>
    <d v="2015-01-28T00:00:00"/>
    <m/>
    <m/>
    <s v=""/>
    <m/>
    <m/>
    <s v=""/>
  </r>
  <r>
    <x v="37"/>
    <s v="Jan"/>
    <s v="2015"/>
    <d v="2015-01-29T00:00:00"/>
    <m/>
    <m/>
    <s v=""/>
    <m/>
    <m/>
    <s v=""/>
  </r>
  <r>
    <x v="37"/>
    <s v="Jan"/>
    <s v="2015"/>
    <d v="2015-01-30T00:00:00"/>
    <m/>
    <m/>
    <s v=""/>
    <m/>
    <m/>
    <s v=""/>
  </r>
  <r>
    <x v="38"/>
    <s v="Jan"/>
    <s v="2015"/>
    <d v="2015-01-31T00:00:00"/>
    <m/>
    <m/>
    <s v=""/>
    <m/>
    <m/>
    <s v=""/>
  </r>
  <r>
    <x v="38"/>
    <s v="Feb"/>
    <s v="2015"/>
    <d v="2015-02-01T00:00:00"/>
    <m/>
    <m/>
    <s v=""/>
    <m/>
    <m/>
    <s v=""/>
  </r>
  <r>
    <x v="38"/>
    <s v="Feb"/>
    <s v="2015"/>
    <d v="2015-02-02T00:00:00"/>
    <m/>
    <m/>
    <s v=""/>
    <m/>
    <m/>
    <s v=""/>
  </r>
  <r>
    <x v="38"/>
    <s v="Feb"/>
    <s v="2015"/>
    <d v="2015-02-03T00:00:00"/>
    <m/>
    <m/>
    <s v=""/>
    <m/>
    <m/>
    <s v=""/>
  </r>
  <r>
    <x v="38"/>
    <s v="Feb"/>
    <s v="2015"/>
    <d v="2015-02-04T00:00:00"/>
    <m/>
    <m/>
    <s v=""/>
    <m/>
    <m/>
    <s v=""/>
  </r>
  <r>
    <x v="38"/>
    <s v="Feb"/>
    <s v="2015"/>
    <d v="2015-02-05T00:00:00"/>
    <m/>
    <m/>
    <s v=""/>
    <m/>
    <m/>
    <s v=""/>
  </r>
  <r>
    <x v="38"/>
    <s v="Feb"/>
    <s v="2015"/>
    <d v="2015-02-06T00:00:00"/>
    <m/>
    <m/>
    <s v=""/>
    <m/>
    <m/>
    <s v=""/>
  </r>
  <r>
    <x v="39"/>
    <s v="Feb"/>
    <s v="2015"/>
    <d v="2015-02-07T00:00:00"/>
    <m/>
    <m/>
    <s v=""/>
    <m/>
    <m/>
    <s v=""/>
  </r>
  <r>
    <x v="39"/>
    <s v="Feb"/>
    <s v="2015"/>
    <d v="2015-02-08T00:00:00"/>
    <m/>
    <m/>
    <s v=""/>
    <m/>
    <m/>
    <s v=""/>
  </r>
  <r>
    <x v="39"/>
    <s v="Feb"/>
    <s v="2015"/>
    <d v="2015-02-09T00:00:00"/>
    <m/>
    <m/>
    <s v=""/>
    <m/>
    <m/>
    <s v=""/>
  </r>
  <r>
    <x v="39"/>
    <s v="Feb"/>
    <s v="2015"/>
    <d v="2015-02-10T00:00:00"/>
    <m/>
    <m/>
    <s v=""/>
    <m/>
    <m/>
    <s v=""/>
  </r>
  <r>
    <x v="39"/>
    <s v="Feb"/>
    <s v="2015"/>
    <d v="2015-02-11T00:00:00"/>
    <m/>
    <m/>
    <s v=""/>
    <m/>
    <m/>
    <s v=""/>
  </r>
  <r>
    <x v="39"/>
    <s v="Feb"/>
    <s v="2015"/>
    <d v="2015-02-12T00:00:00"/>
    <m/>
    <m/>
    <s v=""/>
    <m/>
    <m/>
    <s v=""/>
  </r>
  <r>
    <x v="39"/>
    <s v="Feb"/>
    <s v="2015"/>
    <d v="2015-02-13T00:00:00"/>
    <m/>
    <m/>
    <s v=""/>
    <m/>
    <m/>
    <s v=""/>
  </r>
  <r>
    <x v="40"/>
    <s v="Feb"/>
    <s v="2015"/>
    <d v="2015-02-14T00:00:00"/>
    <m/>
    <m/>
    <s v=""/>
    <m/>
    <m/>
    <s v=""/>
  </r>
  <r>
    <x v="40"/>
    <s v="Feb"/>
    <s v="2015"/>
    <d v="2015-02-15T00:00:00"/>
    <m/>
    <m/>
    <s v=""/>
    <m/>
    <m/>
    <s v=""/>
  </r>
  <r>
    <x v="40"/>
    <s v="Feb"/>
    <s v="2015"/>
    <d v="2015-02-16T00:00:00"/>
    <m/>
    <m/>
    <s v=""/>
    <m/>
    <m/>
    <s v=""/>
  </r>
  <r>
    <x v="40"/>
    <s v="Feb"/>
    <s v="2015"/>
    <d v="2015-02-17T00:00:00"/>
    <m/>
    <m/>
    <s v=""/>
    <m/>
    <m/>
    <s v=""/>
  </r>
  <r>
    <x v="40"/>
    <s v="Feb"/>
    <s v="2015"/>
    <d v="2015-02-18T00:00:00"/>
    <m/>
    <m/>
    <s v=""/>
    <m/>
    <m/>
    <s v=""/>
  </r>
  <r>
    <x v="40"/>
    <s v="Feb"/>
    <s v="2015"/>
    <d v="2015-02-19T00:00:00"/>
    <m/>
    <m/>
    <s v=""/>
    <m/>
    <m/>
    <s v=""/>
  </r>
  <r>
    <x v="40"/>
    <s v="Feb"/>
    <s v="2015"/>
    <d v="2015-02-20T00:00:00"/>
    <m/>
    <m/>
    <s v=""/>
    <m/>
    <m/>
    <s v=""/>
  </r>
  <r>
    <x v="41"/>
    <s v="Feb"/>
    <s v="2015"/>
    <d v="2015-02-21T00:00:00"/>
    <m/>
    <m/>
    <s v=""/>
    <m/>
    <m/>
    <s v=""/>
  </r>
  <r>
    <x v="41"/>
    <s v="Feb"/>
    <s v="2015"/>
    <d v="2015-02-22T00:00:00"/>
    <m/>
    <m/>
    <s v=""/>
    <m/>
    <m/>
    <s v=""/>
  </r>
  <r>
    <x v="41"/>
    <s v="Feb"/>
    <s v="2015"/>
    <d v="2015-02-23T00:00:00"/>
    <m/>
    <m/>
    <s v=""/>
    <m/>
    <m/>
    <s v=""/>
  </r>
  <r>
    <x v="41"/>
    <s v="Feb"/>
    <s v="2015"/>
    <d v="2015-02-24T00:00:00"/>
    <m/>
    <m/>
    <s v=""/>
    <m/>
    <m/>
    <s v=""/>
  </r>
  <r>
    <x v="41"/>
    <s v="Feb"/>
    <s v="2015"/>
    <d v="2015-02-25T00:00:00"/>
    <m/>
    <m/>
    <s v=""/>
    <m/>
    <m/>
    <s v=""/>
  </r>
  <r>
    <x v="41"/>
    <s v="Feb"/>
    <s v="2015"/>
    <d v="2015-02-26T00:00:00"/>
    <m/>
    <m/>
    <s v=""/>
    <m/>
    <m/>
    <s v=""/>
  </r>
  <r>
    <x v="41"/>
    <s v="Feb"/>
    <s v="2015"/>
    <d v="2015-02-27T00:00:00"/>
    <m/>
    <m/>
    <s v=""/>
    <m/>
    <m/>
    <s v=""/>
  </r>
  <r>
    <x v="42"/>
    <s v="Feb"/>
    <s v="2015"/>
    <d v="2015-02-28T00:00:00"/>
    <m/>
    <m/>
    <s v=""/>
    <m/>
    <m/>
    <s v=""/>
  </r>
  <r>
    <x v="42"/>
    <s v="Mar"/>
    <s v="2015"/>
    <d v="2015-03-01T00:00:00"/>
    <m/>
    <m/>
    <s v=""/>
    <m/>
    <m/>
    <s v=""/>
  </r>
  <r>
    <x v="42"/>
    <s v="Mar"/>
    <s v="2015"/>
    <d v="2015-03-02T00:00:00"/>
    <m/>
    <m/>
    <s v=""/>
    <m/>
    <m/>
    <s v=""/>
  </r>
  <r>
    <x v="42"/>
    <s v="Mar"/>
    <s v="2015"/>
    <d v="2015-03-03T00:00:00"/>
    <m/>
    <m/>
    <s v=""/>
    <m/>
    <m/>
    <s v=""/>
  </r>
  <r>
    <x v="42"/>
    <s v="Mar"/>
    <s v="2015"/>
    <d v="2015-03-04T00:00:00"/>
    <m/>
    <m/>
    <s v=""/>
    <m/>
    <m/>
    <s v=""/>
  </r>
  <r>
    <x v="42"/>
    <s v="Mar"/>
    <s v="2015"/>
    <d v="2015-03-05T00:00:00"/>
    <m/>
    <m/>
    <s v=""/>
    <m/>
    <m/>
    <s v=""/>
  </r>
  <r>
    <x v="42"/>
    <s v="Mar"/>
    <s v="2015"/>
    <d v="2015-03-06T00:00:00"/>
    <m/>
    <m/>
    <s v=""/>
    <m/>
    <m/>
    <s v=""/>
  </r>
  <r>
    <x v="43"/>
    <s v="Mar"/>
    <s v="2015"/>
    <d v="2015-03-07T00:00:00"/>
    <m/>
    <m/>
    <s v=""/>
    <m/>
    <m/>
    <s v=""/>
  </r>
  <r>
    <x v="43"/>
    <s v="Mar"/>
    <s v="2015"/>
    <d v="2015-03-08T00:00:00"/>
    <m/>
    <m/>
    <s v=""/>
    <m/>
    <m/>
    <s v=""/>
  </r>
  <r>
    <x v="43"/>
    <s v="Mar"/>
    <s v="2015"/>
    <d v="2015-03-09T00:00:00"/>
    <m/>
    <m/>
    <s v=""/>
    <m/>
    <m/>
    <s v=""/>
  </r>
  <r>
    <x v="43"/>
    <s v="Mar"/>
    <s v="2015"/>
    <d v="2015-03-10T00:00:00"/>
    <m/>
    <m/>
    <s v=""/>
    <m/>
    <m/>
    <s v=""/>
  </r>
  <r>
    <x v="43"/>
    <s v="Mar"/>
    <s v="2015"/>
    <d v="2015-03-11T00:00:00"/>
    <m/>
    <m/>
    <s v=""/>
    <m/>
    <m/>
    <s v=""/>
  </r>
  <r>
    <x v="43"/>
    <s v="Mar"/>
    <s v="2015"/>
    <d v="2015-03-12T00:00:00"/>
    <m/>
    <m/>
    <s v=""/>
    <m/>
    <m/>
    <s v=""/>
  </r>
  <r>
    <x v="43"/>
    <s v="Mar"/>
    <s v="2015"/>
    <d v="2015-03-13T00:00:00"/>
    <m/>
    <m/>
    <s v=""/>
    <m/>
    <m/>
    <s v=""/>
  </r>
  <r>
    <x v="44"/>
    <s v="Mar"/>
    <s v="2015"/>
    <d v="2015-03-14T00:00:00"/>
    <m/>
    <m/>
    <s v=""/>
    <m/>
    <m/>
    <s v=""/>
  </r>
  <r>
    <x v="44"/>
    <s v="Mar"/>
    <s v="2015"/>
    <d v="2015-03-15T00:00:00"/>
    <m/>
    <m/>
    <s v=""/>
    <m/>
    <m/>
    <s v=""/>
  </r>
  <r>
    <x v="44"/>
    <s v="Mar"/>
    <s v="2015"/>
    <d v="2015-03-16T00:00:00"/>
    <m/>
    <m/>
    <s v=""/>
    <m/>
    <m/>
    <s v=""/>
  </r>
  <r>
    <x v="44"/>
    <s v="Mar"/>
    <s v="2015"/>
    <d v="2015-03-17T00:00:00"/>
    <m/>
    <m/>
    <s v=""/>
    <m/>
    <m/>
    <s v=""/>
  </r>
  <r>
    <x v="44"/>
    <s v="Mar"/>
    <s v="2015"/>
    <d v="2015-03-18T00:00:00"/>
    <m/>
    <m/>
    <s v=""/>
    <m/>
    <m/>
    <s v=""/>
  </r>
  <r>
    <x v="44"/>
    <s v="Mar"/>
    <s v="2015"/>
    <d v="2015-03-19T00:00:00"/>
    <m/>
    <m/>
    <s v=""/>
    <m/>
    <m/>
    <s v=""/>
  </r>
  <r>
    <x v="44"/>
    <s v="Mar"/>
    <s v="2015"/>
    <d v="2015-03-20T00:00:00"/>
    <m/>
    <m/>
    <s v=""/>
    <m/>
    <m/>
    <s v=""/>
  </r>
  <r>
    <x v="45"/>
    <s v="Mar"/>
    <s v="2015"/>
    <d v="2015-03-21T00:00:00"/>
    <m/>
    <m/>
    <s v=""/>
    <m/>
    <m/>
    <s v=""/>
  </r>
  <r>
    <x v="45"/>
    <s v="Mar"/>
    <s v="2015"/>
    <d v="2015-03-22T00:00:00"/>
    <m/>
    <m/>
    <s v=""/>
    <m/>
    <m/>
    <s v=""/>
  </r>
  <r>
    <x v="45"/>
    <s v="Mar"/>
    <s v="2015"/>
    <d v="2015-03-23T00:00:00"/>
    <m/>
    <m/>
    <s v=""/>
    <m/>
    <m/>
    <s v=""/>
  </r>
  <r>
    <x v="45"/>
    <s v="Mar"/>
    <s v="2015"/>
    <d v="2015-03-24T00:00:00"/>
    <m/>
    <m/>
    <s v=""/>
    <m/>
    <m/>
    <s v=""/>
  </r>
  <r>
    <x v="45"/>
    <s v="Mar"/>
    <s v="2015"/>
    <d v="2015-03-25T00:00:00"/>
    <m/>
    <m/>
    <s v=""/>
    <m/>
    <m/>
    <s v=""/>
  </r>
  <r>
    <x v="45"/>
    <s v="Mar"/>
    <s v="2015"/>
    <d v="2015-03-26T00:00:00"/>
    <m/>
    <m/>
    <s v=""/>
    <m/>
    <m/>
    <s v=""/>
  </r>
  <r>
    <x v="45"/>
    <s v="Mar"/>
    <s v="2015"/>
    <d v="2015-03-27T00:00:00"/>
    <m/>
    <m/>
    <s v=""/>
    <m/>
    <m/>
    <s v=""/>
  </r>
  <r>
    <x v="46"/>
    <s v="Mar"/>
    <s v="2015"/>
    <d v="2015-03-28T00:00:00"/>
    <m/>
    <m/>
    <s v=""/>
    <m/>
    <m/>
    <s v=""/>
  </r>
  <r>
    <x v="46"/>
    <s v="Mar"/>
    <s v="2015"/>
    <d v="2015-03-29T00:00:00"/>
    <m/>
    <m/>
    <s v=""/>
    <m/>
    <m/>
    <s v=""/>
  </r>
  <r>
    <x v="46"/>
    <s v="Mar"/>
    <s v="2015"/>
    <d v="2015-03-30T00:00:00"/>
    <m/>
    <m/>
    <s v=""/>
    <m/>
    <m/>
    <s v=""/>
  </r>
  <r>
    <x v="46"/>
    <s v="Mar"/>
    <s v="2015"/>
    <d v="2015-03-31T00:00:00"/>
    <m/>
    <m/>
    <s v=""/>
    <m/>
    <m/>
    <s v=""/>
  </r>
  <r>
    <x v="46"/>
    <s v="Apr"/>
    <s v="2015"/>
    <d v="2015-04-01T00:00:00"/>
    <m/>
    <m/>
    <s v=""/>
    <m/>
    <m/>
    <s v=""/>
  </r>
  <r>
    <x v="46"/>
    <s v="Apr"/>
    <s v="2015"/>
    <d v="2015-04-02T00:00:00"/>
    <m/>
    <m/>
    <s v=""/>
    <m/>
    <m/>
    <s v=""/>
  </r>
  <r>
    <x v="46"/>
    <s v="Apr"/>
    <s v="2015"/>
    <d v="2015-04-03T00:00:00"/>
    <m/>
    <m/>
    <s v=""/>
    <m/>
    <m/>
    <s v=""/>
  </r>
  <r>
    <x v="47"/>
    <s v="Apr"/>
    <s v="2015"/>
    <d v="2015-04-04T00:00:00"/>
    <m/>
    <m/>
    <s v=""/>
    <m/>
    <m/>
    <s v=""/>
  </r>
  <r>
    <x v="47"/>
    <s v="Apr"/>
    <s v="2015"/>
    <d v="2015-04-05T00:00:00"/>
    <m/>
    <m/>
    <s v=""/>
    <m/>
    <m/>
    <s v=""/>
  </r>
  <r>
    <x v="47"/>
    <s v="Apr"/>
    <s v="2015"/>
    <d v="2015-04-06T00:00:00"/>
    <m/>
    <m/>
    <s v=""/>
    <m/>
    <m/>
    <s v=""/>
  </r>
  <r>
    <x v="47"/>
    <s v="Apr"/>
    <s v="2015"/>
    <d v="2015-04-07T00:00:00"/>
    <m/>
    <m/>
    <s v=""/>
    <m/>
    <m/>
    <s v=""/>
  </r>
  <r>
    <x v="47"/>
    <s v="Apr"/>
    <s v="2015"/>
    <d v="2015-04-08T00:00:00"/>
    <m/>
    <m/>
    <s v=""/>
    <m/>
    <m/>
    <s v=""/>
  </r>
  <r>
    <x v="47"/>
    <s v="Apr"/>
    <s v="2015"/>
    <d v="2015-04-09T00:00:00"/>
    <m/>
    <m/>
    <s v=""/>
    <m/>
    <m/>
    <s v=""/>
  </r>
  <r>
    <x v="47"/>
    <s v="Apr"/>
    <s v="2015"/>
    <d v="2015-04-10T00:00:00"/>
    <m/>
    <m/>
    <s v=""/>
    <m/>
    <m/>
    <s v=""/>
  </r>
  <r>
    <x v="48"/>
    <s v="Apr"/>
    <s v="2015"/>
    <d v="2015-04-11T00:00:00"/>
    <m/>
    <m/>
    <s v=""/>
    <m/>
    <m/>
    <s v=""/>
  </r>
  <r>
    <x v="48"/>
    <s v="Apr"/>
    <s v="2015"/>
    <d v="2015-04-12T00:00:00"/>
    <m/>
    <m/>
    <s v=""/>
    <m/>
    <m/>
    <s v=""/>
  </r>
  <r>
    <x v="48"/>
    <s v="Apr"/>
    <s v="2015"/>
    <d v="2015-04-13T00:00:00"/>
    <m/>
    <m/>
    <s v=""/>
    <m/>
    <m/>
    <s v=""/>
  </r>
  <r>
    <x v="48"/>
    <s v="Apr"/>
    <s v="2015"/>
    <d v="2015-04-14T00:00:00"/>
    <m/>
    <m/>
    <s v=""/>
    <m/>
    <m/>
    <s v=""/>
  </r>
  <r>
    <x v="48"/>
    <s v="Apr"/>
    <s v="2015"/>
    <d v="2015-04-15T00:00:00"/>
    <m/>
    <m/>
    <s v=""/>
    <m/>
    <m/>
    <s v=""/>
  </r>
  <r>
    <x v="48"/>
    <s v="Apr"/>
    <s v="2015"/>
    <d v="2015-04-16T00:00:00"/>
    <m/>
    <m/>
    <s v=""/>
    <m/>
    <m/>
    <s v=""/>
  </r>
  <r>
    <x v="48"/>
    <s v="Apr"/>
    <s v="2015"/>
    <d v="2015-04-17T00:00:00"/>
    <m/>
    <m/>
    <s v=""/>
    <m/>
    <m/>
    <s v=""/>
  </r>
  <r>
    <x v="49"/>
    <s v="Apr"/>
    <s v="2015"/>
    <d v="2015-04-18T00:00:00"/>
    <m/>
    <m/>
    <s v=""/>
    <m/>
    <m/>
    <s v=""/>
  </r>
  <r>
    <x v="49"/>
    <s v="Apr"/>
    <s v="2015"/>
    <d v="2015-04-19T00:00:00"/>
    <m/>
    <m/>
    <s v=""/>
    <m/>
    <m/>
    <s v=""/>
  </r>
  <r>
    <x v="49"/>
    <s v="Apr"/>
    <s v="2015"/>
    <d v="2015-04-20T00:00:00"/>
    <m/>
    <m/>
    <s v=""/>
    <m/>
    <m/>
    <s v=""/>
  </r>
  <r>
    <x v="49"/>
    <s v="Apr"/>
    <s v="2015"/>
    <d v="2015-04-21T00:00:00"/>
    <m/>
    <m/>
    <s v=""/>
    <m/>
    <m/>
    <s v=""/>
  </r>
  <r>
    <x v="49"/>
    <s v="Apr"/>
    <s v="2015"/>
    <d v="2015-04-22T00:00:00"/>
    <m/>
    <m/>
    <s v=""/>
    <m/>
    <m/>
    <s v=""/>
  </r>
  <r>
    <x v="49"/>
    <s v="Apr"/>
    <s v="2015"/>
    <d v="2015-04-23T00:00:00"/>
    <m/>
    <m/>
    <s v=""/>
    <m/>
    <m/>
    <s v=""/>
  </r>
  <r>
    <x v="49"/>
    <s v="Apr"/>
    <s v="2015"/>
    <d v="2015-04-24T00:00:00"/>
    <m/>
    <m/>
    <s v=""/>
    <m/>
    <m/>
    <s v=""/>
  </r>
  <r>
    <x v="50"/>
    <s v="Apr"/>
    <s v="2015"/>
    <d v="2015-04-25T00:00:00"/>
    <m/>
    <m/>
    <s v=""/>
    <m/>
    <m/>
    <s v=""/>
  </r>
  <r>
    <x v="50"/>
    <s v="Apr"/>
    <s v="2015"/>
    <d v="2015-04-26T00:00:00"/>
    <m/>
    <m/>
    <s v=""/>
    <m/>
    <m/>
    <s v=""/>
  </r>
  <r>
    <x v="50"/>
    <s v="Apr"/>
    <s v="2015"/>
    <d v="2015-04-27T00:00:00"/>
    <m/>
    <m/>
    <s v=""/>
    <m/>
    <m/>
    <s v=""/>
  </r>
  <r>
    <x v="50"/>
    <s v="Apr"/>
    <s v="2015"/>
    <d v="2015-04-28T00:00:00"/>
    <m/>
    <m/>
    <s v=""/>
    <m/>
    <m/>
    <s v=""/>
  </r>
  <r>
    <x v="50"/>
    <s v="Apr"/>
    <s v="2015"/>
    <d v="2015-04-29T00:00:00"/>
    <m/>
    <m/>
    <s v=""/>
    <m/>
    <m/>
    <s v=""/>
  </r>
  <r>
    <x v="50"/>
    <s v="Apr"/>
    <s v="2015"/>
    <d v="2015-04-30T00:00:00"/>
    <m/>
    <m/>
    <s v=""/>
    <m/>
    <m/>
    <s v=""/>
  </r>
  <r>
    <x v="50"/>
    <s v="May"/>
    <s v="2015"/>
    <d v="2015-05-01T00:00:00"/>
    <m/>
    <m/>
    <s v=""/>
    <m/>
    <m/>
    <s v=""/>
  </r>
  <r>
    <x v="51"/>
    <s v="May"/>
    <s v="2015"/>
    <d v="2015-05-02T00:00:00"/>
    <m/>
    <m/>
    <s v=""/>
    <m/>
    <m/>
    <s v=""/>
  </r>
  <r>
    <x v="51"/>
    <s v="May"/>
    <s v="2015"/>
    <d v="2015-05-03T00:00:00"/>
    <m/>
    <m/>
    <s v=""/>
    <m/>
    <m/>
    <s v=""/>
  </r>
  <r>
    <x v="51"/>
    <s v="May"/>
    <s v="2015"/>
    <d v="2015-05-04T00:00:00"/>
    <m/>
    <m/>
    <s v=""/>
    <m/>
    <m/>
    <s v=""/>
  </r>
  <r>
    <x v="51"/>
    <s v="May"/>
    <s v="2015"/>
    <d v="2015-05-05T00:00:00"/>
    <m/>
    <m/>
    <s v=""/>
    <m/>
    <m/>
    <s v=""/>
  </r>
  <r>
    <x v="51"/>
    <s v="May"/>
    <s v="2015"/>
    <d v="2015-05-06T00:00:00"/>
    <m/>
    <m/>
    <s v=""/>
    <m/>
    <m/>
    <s v=""/>
  </r>
  <r>
    <x v="51"/>
    <s v="May"/>
    <s v="2015"/>
    <d v="2015-05-07T00:00:00"/>
    <m/>
    <m/>
    <s v=""/>
    <m/>
    <m/>
    <s v=""/>
  </r>
  <r>
    <x v="51"/>
    <s v="May"/>
    <s v="2015"/>
    <d v="2015-05-08T00:00:00"/>
    <m/>
    <m/>
    <s v=""/>
    <m/>
    <m/>
    <s v=""/>
  </r>
  <r>
    <x v="52"/>
    <s v="May"/>
    <s v="2015"/>
    <d v="2015-05-09T00:00:00"/>
    <m/>
    <m/>
    <s v=""/>
    <m/>
    <m/>
    <s v=""/>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x v="0"/>
    <d v="2014-05-10T00:00:00"/>
    <n v="18.009"/>
    <n v="11.136000000000001"/>
    <n v="14.572500000000002"/>
    <n v="0"/>
    <n v="0"/>
    <n v="0"/>
  </r>
  <r>
    <x v="0"/>
    <x v="0"/>
    <d v="2014-05-11T00:00:00"/>
    <n v="17.661000000000001"/>
    <n v="11.049000000000001"/>
    <n v="14.355"/>
    <n v="0"/>
    <n v="23.2029"/>
    <n v="23.2029"/>
  </r>
  <r>
    <x v="0"/>
    <x v="0"/>
    <d v="2014-05-12T00:00:00"/>
    <n v="14.703000000000001"/>
    <n v="8.4390000000000001"/>
    <n v="11.571000000000002"/>
    <n v="0"/>
    <n v="0"/>
    <n v="0"/>
  </r>
  <r>
    <x v="0"/>
    <x v="0"/>
    <d v="2014-05-13T00:00:00"/>
    <n v="21.923999999999999"/>
    <n v="7.3949999999999996"/>
    <n v="14.6595"/>
    <n v="0"/>
    <n v="0"/>
    <n v="0"/>
  </r>
  <r>
    <x v="0"/>
    <x v="0"/>
    <d v="2014-05-14T00:00:00"/>
    <n v="22.533000000000001"/>
    <n v="11.223000000000001"/>
    <n v="16.878"/>
    <n v="0"/>
    <n v="0"/>
    <n v="0"/>
  </r>
  <r>
    <x v="0"/>
    <x v="0"/>
    <d v="2014-05-15T00:00:00"/>
    <n v="17.052"/>
    <n v="12.267000000000001"/>
    <n v="14.659500000000001"/>
    <n v="0"/>
    <n v="0"/>
    <n v="0"/>
  </r>
  <r>
    <x v="0"/>
    <x v="0"/>
    <d v="2014-05-16T00:00:00"/>
    <n v="16.268999999999998"/>
    <n v="10.527000000000001"/>
    <n v="13.398"/>
    <n v="0"/>
    <n v="0"/>
    <n v="0"/>
  </r>
  <r>
    <x v="0"/>
    <x v="0"/>
    <d v="2014-05-17T00:00:00"/>
    <n v="19.053000000000001"/>
    <n v="10.44"/>
    <n v="14.746500000000001"/>
    <n v="0"/>
    <n v="0"/>
    <n v="0"/>
  </r>
  <r>
    <x v="0"/>
    <x v="0"/>
    <d v="2014-05-18T00:00:00"/>
    <n v="24.533999999999999"/>
    <n v="8.5259999999999998"/>
    <n v="16.53"/>
    <n v="2.1214080000000002"/>
    <n v="0"/>
    <n v="2.1214080000000002"/>
  </r>
  <r>
    <x v="0"/>
    <x v="0"/>
    <d v="2014-05-19T00:00:00"/>
    <n v="23.055"/>
    <n v="14.007000000000001"/>
    <n v="18.530999999999999"/>
    <n v="0.35356800000000005"/>
    <n v="0"/>
    <n v="0.35356800000000005"/>
  </r>
  <r>
    <x v="0"/>
    <x v="0"/>
    <d v="2014-05-20T00:00:00"/>
    <n v="22.358999999999998"/>
    <n v="12.528"/>
    <n v="17.4435"/>
    <n v="0"/>
    <n v="0"/>
    <n v="0"/>
  </r>
  <r>
    <x v="0"/>
    <x v="0"/>
    <d v="2014-05-21T00:00:00"/>
    <n v="20.793000000000003"/>
    <n v="11.136000000000001"/>
    <n v="15.964500000000001"/>
    <n v="0"/>
    <n v="0"/>
    <n v="0"/>
  </r>
  <r>
    <x v="0"/>
    <x v="0"/>
    <d v="2014-05-22T00:00:00"/>
    <n v="19.053000000000001"/>
    <n v="10.44"/>
    <n v="14.746500000000001"/>
    <n v="0"/>
    <n v="0"/>
    <n v="0"/>
  </r>
  <r>
    <x v="0"/>
    <x v="0"/>
    <d v="2014-05-23T00:00:00"/>
    <n v="20.271000000000001"/>
    <n v="6.5250000000000004"/>
    <n v="13.398"/>
    <n v="4.2428160000000004"/>
    <n v="0"/>
    <n v="4.2428160000000004"/>
  </r>
  <r>
    <x v="0"/>
    <x v="0"/>
    <d v="2014-05-24T00:00:00"/>
    <n v="19.836000000000002"/>
    <n v="9.918000000000001"/>
    <n v="14.877000000000002"/>
    <n v="0"/>
    <n v="0"/>
    <n v="0"/>
  </r>
  <r>
    <x v="0"/>
    <x v="0"/>
    <d v="2014-05-25T00:00:00"/>
    <n v="22.533000000000001"/>
    <n v="9.6570000000000018"/>
    <n v="16.095000000000002"/>
    <n v="0"/>
    <n v="0"/>
    <n v="0"/>
  </r>
  <r>
    <x v="0"/>
    <x v="0"/>
    <d v="2014-05-26T00:00:00"/>
    <n v="15.747000000000002"/>
    <n v="10.962000000000002"/>
    <n v="13.354500000000002"/>
    <n v="0"/>
    <n v="0"/>
    <n v="0"/>
  </r>
  <r>
    <x v="0"/>
    <x v="0"/>
    <d v="2014-05-27T00:00:00"/>
    <n v="16.878"/>
    <n v="10.266"/>
    <n v="13.571999999999999"/>
    <n v="0"/>
    <n v="0"/>
    <n v="0"/>
  </r>
  <r>
    <x v="0"/>
    <x v="0"/>
    <d v="2014-05-28T00:00:00"/>
    <n v="20.097000000000001"/>
    <n v="9.048"/>
    <n v="14.572500000000002"/>
    <n v="0"/>
    <n v="0"/>
    <n v="0"/>
  </r>
  <r>
    <x v="0"/>
    <x v="0"/>
    <d v="2014-05-29T00:00:00"/>
    <n v="23.925000000000001"/>
    <n v="6.7859999999999996"/>
    <n v="15.355499999999999"/>
    <n v="0"/>
    <n v="0"/>
    <n v="0"/>
  </r>
  <r>
    <x v="0"/>
    <x v="0"/>
    <d v="2014-05-30T00:00:00"/>
    <n v="22.707000000000001"/>
    <n v="9.3960000000000008"/>
    <n v="16.051500000000001"/>
    <n v="0"/>
    <n v="23.2029"/>
    <n v="23.2029"/>
  </r>
  <r>
    <x v="0"/>
    <x v="0"/>
    <d v="2014-05-31T00:00:00"/>
    <n v="25.491"/>
    <n v="12.789000000000001"/>
    <n v="19.14"/>
    <n v="0"/>
    <n v="0"/>
    <n v="0"/>
  </r>
  <r>
    <x v="1"/>
    <x v="0"/>
    <d v="2014-06-01T00:00:00"/>
    <n v="26.622"/>
    <n v="17.138999999999999"/>
    <n v="21.880499999999998"/>
    <n v="0"/>
    <n v="0"/>
    <n v="0"/>
  </r>
  <r>
    <x v="1"/>
    <x v="0"/>
    <d v="2014-06-02T00:00:00"/>
    <n v="28.362000000000002"/>
    <n v="17.138999999999999"/>
    <n v="22.750500000000002"/>
    <n v="0"/>
    <n v="0"/>
    <n v="0"/>
  </r>
  <r>
    <x v="1"/>
    <x v="0"/>
    <d v="2014-06-03T00:00:00"/>
    <n v="27.492000000000001"/>
    <n v="14.529"/>
    <n v="21.0105"/>
    <n v="0"/>
    <n v="0"/>
    <n v="0"/>
  </r>
  <r>
    <x v="1"/>
    <x v="0"/>
    <d v="2014-06-04T00:00:00"/>
    <n v="25.838999999999999"/>
    <n v="12.267000000000001"/>
    <n v="19.053000000000001"/>
    <n v="0"/>
    <n v="0"/>
    <n v="0"/>
  </r>
  <r>
    <x v="1"/>
    <x v="0"/>
    <d v="2014-06-05T00:00:00"/>
    <n v="27.405000000000001"/>
    <n v="14.442000000000002"/>
    <n v="20.923500000000001"/>
    <n v="0.17678400000000002"/>
    <n v="0"/>
    <n v="0.17678400000000002"/>
  </r>
  <r>
    <x v="1"/>
    <x v="0"/>
    <d v="2014-06-06T00:00:00"/>
    <n v="28.622999999999998"/>
    <n v="15.486000000000001"/>
    <n v="22.054499999999997"/>
    <n v="0"/>
    <n v="0"/>
    <n v="0"/>
  </r>
  <r>
    <x v="1"/>
    <x v="0"/>
    <d v="2014-06-07T00:00:00"/>
    <n v="30.45"/>
    <n v="18.357000000000003"/>
    <n v="24.403500000000001"/>
    <n v="0"/>
    <n v="0"/>
    <n v="0"/>
  </r>
  <r>
    <x v="1"/>
    <x v="0"/>
    <d v="2014-06-08T00:00:00"/>
    <n v="28.187999999999999"/>
    <n v="18.618000000000002"/>
    <n v="23.402999999999999"/>
    <n v="9.1927679999999992"/>
    <n v="0"/>
    <n v="9.1927679999999992"/>
  </r>
  <r>
    <x v="1"/>
    <x v="0"/>
    <d v="2014-06-09T00:00:00"/>
    <n v="26.448"/>
    <n v="16.617000000000001"/>
    <n v="21.532499999999999"/>
    <n v="5.6570880000000017"/>
    <n v="23.2029"/>
    <n v="28.859988000000001"/>
  </r>
  <r>
    <x v="1"/>
    <x v="0"/>
    <d v="2014-06-10T00:00:00"/>
    <n v="22.794"/>
    <n v="13.137"/>
    <n v="17.965499999999999"/>
    <n v="6.1874400000000005"/>
    <n v="0"/>
    <n v="6.1874400000000005"/>
  </r>
  <r>
    <x v="1"/>
    <x v="0"/>
    <d v="2014-06-11T00:00:00"/>
    <n v="23.228999999999999"/>
    <n v="10.788"/>
    <n v="17.008499999999998"/>
    <n v="0"/>
    <n v="0"/>
    <n v="0"/>
  </r>
  <r>
    <x v="1"/>
    <x v="0"/>
    <d v="2014-06-12T00:00:00"/>
    <n v="25.23"/>
    <n v="9.6570000000000018"/>
    <n v="17.4435"/>
    <n v="0"/>
    <n v="0"/>
    <n v="0"/>
  </r>
  <r>
    <x v="1"/>
    <x v="0"/>
    <d v="2014-06-13T00:00:00"/>
    <n v="22.358999999999998"/>
    <n v="18.183000000000003"/>
    <n v="20.271000000000001"/>
    <n v="0"/>
    <n v="0"/>
    <n v="0"/>
  </r>
  <r>
    <x v="1"/>
    <x v="0"/>
    <d v="2014-06-14T00:00:00"/>
    <n v="24.099"/>
    <n v="14.007000000000001"/>
    <n v="19.053000000000001"/>
    <n v="0"/>
    <n v="0"/>
    <n v="0"/>
  </r>
  <r>
    <x v="1"/>
    <x v="0"/>
    <d v="2014-06-15T00:00:00"/>
    <n v="22.358999999999998"/>
    <n v="12.093"/>
    <n v="17.225999999999999"/>
    <n v="0"/>
    <n v="0"/>
    <n v="0"/>
  </r>
  <r>
    <x v="1"/>
    <x v="0"/>
    <d v="2014-06-16T00:00:00"/>
    <n v="21.663"/>
    <n v="11.223000000000001"/>
    <n v="16.443000000000001"/>
    <n v="1.4142720000000002"/>
    <n v="0"/>
    <n v="1.4142720000000002"/>
  </r>
  <r>
    <x v="1"/>
    <x v="0"/>
    <d v="2014-06-17T00:00:00"/>
    <n v="17.922000000000001"/>
    <n v="10.44"/>
    <n v="14.181000000000001"/>
    <n v="0"/>
    <n v="0"/>
    <n v="0"/>
  </r>
  <r>
    <x v="1"/>
    <x v="0"/>
    <d v="2014-06-18T00:00:00"/>
    <n v="22.358999999999998"/>
    <n v="10.614000000000001"/>
    <n v="16.486499999999999"/>
    <n v="1.7678400000000001"/>
    <n v="0"/>
    <n v="1.7678400000000001"/>
  </r>
  <r>
    <x v="1"/>
    <x v="0"/>
    <d v="2014-06-19T00:00:00"/>
    <n v="25.838999999999999"/>
    <n v="14.877000000000001"/>
    <n v="20.358000000000001"/>
    <n v="0"/>
    <n v="0"/>
    <n v="0"/>
  </r>
  <r>
    <x v="1"/>
    <x v="0"/>
    <d v="2014-06-20T00:00:00"/>
    <n v="24.794999999999998"/>
    <n v="17.922000000000001"/>
    <n v="21.358499999999999"/>
    <n v="0"/>
    <n v="23.2029"/>
    <n v="23.2029"/>
  </r>
  <r>
    <x v="1"/>
    <x v="0"/>
    <d v="2014-06-21T00:00:00"/>
    <n v="23.925000000000001"/>
    <n v="16.008000000000003"/>
    <n v="19.966500000000003"/>
    <n v="0"/>
    <n v="0"/>
    <n v="0"/>
  </r>
  <r>
    <x v="1"/>
    <x v="0"/>
    <d v="2014-06-22T00:00:00"/>
    <n v="25.926000000000002"/>
    <n v="12.876000000000001"/>
    <n v="19.401000000000003"/>
    <n v="0"/>
    <n v="0"/>
    <n v="0"/>
  </r>
  <r>
    <x v="1"/>
    <x v="0"/>
    <d v="2014-06-23T00:00:00"/>
    <n v="25.143000000000001"/>
    <n v="13.05"/>
    <n v="19.096499999999999"/>
    <n v="0"/>
    <n v="0"/>
    <n v="0"/>
  </r>
  <r>
    <x v="1"/>
    <x v="0"/>
    <d v="2014-06-24T00:00:00"/>
    <n v="25.143000000000001"/>
    <n v="12.441000000000001"/>
    <n v="18.792000000000002"/>
    <n v="0"/>
    <n v="0"/>
    <n v="0"/>
  </r>
  <r>
    <x v="1"/>
    <x v="0"/>
    <d v="2014-06-25T00:00:00"/>
    <n v="29.145"/>
    <n v="10.44"/>
    <n v="19.7925"/>
    <n v="0"/>
    <n v="0"/>
    <n v="0"/>
  </r>
  <r>
    <x v="1"/>
    <x v="0"/>
    <d v="2014-06-26T00:00:00"/>
    <n v="28.622999999999998"/>
    <n v="12.963000000000001"/>
    <n v="20.792999999999999"/>
    <n v="0"/>
    <n v="23.2029"/>
    <n v="23.2029"/>
  </r>
  <r>
    <x v="1"/>
    <x v="0"/>
    <d v="2014-06-27T00:00:00"/>
    <n v="27.927"/>
    <n v="16.268999999999998"/>
    <n v="22.097999999999999"/>
    <n v="0"/>
    <n v="0"/>
    <n v="0"/>
  </r>
  <r>
    <x v="1"/>
    <x v="0"/>
    <d v="2014-06-28T00:00:00"/>
    <n v="23.751000000000001"/>
    <n v="11.919"/>
    <n v="17.835000000000001"/>
    <n v="0"/>
    <n v="0"/>
    <n v="0"/>
  </r>
  <r>
    <x v="1"/>
    <x v="0"/>
    <d v="2014-06-29T00:00:00"/>
    <n v="25.838999999999999"/>
    <n v="10.092000000000001"/>
    <n v="17.965499999999999"/>
    <n v="0"/>
    <n v="0"/>
    <n v="0"/>
  </r>
  <r>
    <x v="1"/>
    <x v="0"/>
    <d v="2014-06-30T00:00:00"/>
    <n v="24.273000000000003"/>
    <n v="16.443000000000001"/>
    <n v="20.358000000000004"/>
    <n v="0"/>
    <n v="0"/>
    <n v="0"/>
  </r>
  <r>
    <x v="2"/>
    <x v="0"/>
    <d v="2014-07-01T00:00:00"/>
    <n v="27.318000000000001"/>
    <n v="14.963999999999999"/>
    <n v="21.140999999999998"/>
    <n v="0"/>
    <n v="0"/>
    <n v="0"/>
  </r>
  <r>
    <x v="2"/>
    <x v="0"/>
    <d v="2014-07-02T00:00:00"/>
    <n v="25.578000000000003"/>
    <n v="16.791"/>
    <n v="21.1845"/>
    <n v="0"/>
    <n v="0"/>
    <n v="0"/>
  </r>
  <r>
    <x v="2"/>
    <x v="0"/>
    <d v="2014-07-03T00:00:00"/>
    <n v="24.968999999999998"/>
    <n v="17.052"/>
    <n v="21.0105"/>
    <n v="0"/>
    <n v="0"/>
    <n v="0"/>
  </r>
  <r>
    <x v="2"/>
    <x v="0"/>
    <d v="2014-07-04T00:00:00"/>
    <n v="25.926000000000002"/>
    <n v="15.138000000000002"/>
    <n v="20.532000000000004"/>
    <n v="0"/>
    <n v="0"/>
    <n v="0"/>
  </r>
  <r>
    <x v="2"/>
    <x v="0"/>
    <d v="2014-07-05T00:00:00"/>
    <n v="24.447000000000003"/>
    <n v="14.093999999999999"/>
    <n v="19.270500000000002"/>
    <n v="0"/>
    <n v="0"/>
    <n v="0"/>
  </r>
  <r>
    <x v="2"/>
    <x v="0"/>
    <d v="2014-07-06T00:00:00"/>
    <n v="25.578000000000003"/>
    <n v="14.267999999999999"/>
    <n v="19.923000000000002"/>
    <n v="0"/>
    <n v="0"/>
    <n v="0"/>
  </r>
  <r>
    <x v="2"/>
    <x v="0"/>
    <d v="2014-07-07T00:00:00"/>
    <n v="25.143000000000001"/>
    <n v="16.182000000000002"/>
    <n v="20.662500000000001"/>
    <n v="0"/>
    <n v="23.2029"/>
    <n v="23.2029"/>
  </r>
  <r>
    <x v="2"/>
    <x v="0"/>
    <d v="2014-07-08T00:00:00"/>
    <n v="26.448"/>
    <n v="13.484999999999999"/>
    <n v="19.9665"/>
    <n v="0"/>
    <n v="0"/>
    <n v="0"/>
  </r>
  <r>
    <x v="2"/>
    <x v="0"/>
    <d v="2014-07-09T00:00:00"/>
    <n v="28.796999999999993"/>
    <n v="13.224"/>
    <n v="21.010499999999997"/>
    <n v="0"/>
    <n v="0"/>
    <n v="0"/>
  </r>
  <r>
    <x v="2"/>
    <x v="0"/>
    <d v="2014-07-10T00:00:00"/>
    <n v="23.663999999999998"/>
    <n v="14.181000000000001"/>
    <n v="18.922499999999999"/>
    <n v="0"/>
    <n v="0"/>
    <n v="0"/>
  </r>
  <r>
    <x v="2"/>
    <x v="0"/>
    <d v="2014-07-11T00:00:00"/>
    <n v="29.405999999999999"/>
    <n v="15.312000000000001"/>
    <n v="22.359000000000002"/>
    <n v="0"/>
    <n v="0"/>
    <n v="0"/>
  </r>
  <r>
    <x v="2"/>
    <x v="0"/>
    <d v="2014-07-12T00:00:00"/>
    <n v="22.272000000000002"/>
    <n v="16.356000000000002"/>
    <n v="19.314"/>
    <n v="0"/>
    <n v="0"/>
    <n v="0"/>
  </r>
  <r>
    <x v="2"/>
    <x v="0"/>
    <d v="2014-07-13T00:00:00"/>
    <n v="28.883999999999997"/>
    <n v="16.878"/>
    <n v="22.881"/>
    <n v="0"/>
    <n v="0"/>
    <n v="0"/>
  </r>
  <r>
    <x v="2"/>
    <x v="0"/>
    <d v="2014-07-14T00:00:00"/>
    <n v="22.272000000000002"/>
    <n v="15.138000000000002"/>
    <n v="18.705000000000002"/>
    <n v="6.1874400000000014"/>
    <n v="0"/>
    <n v="6.1874400000000014"/>
  </r>
  <r>
    <x v="2"/>
    <x v="0"/>
    <d v="2014-07-15T00:00:00"/>
    <n v="20.445"/>
    <n v="11.223000000000001"/>
    <n v="15.834"/>
    <n v="0"/>
    <n v="0"/>
    <n v="0"/>
  </r>
  <r>
    <x v="2"/>
    <x v="0"/>
    <d v="2014-07-16T00:00:00"/>
    <n v="24.708000000000002"/>
    <n v="8.7870000000000008"/>
    <n v="16.747500000000002"/>
    <n v="0"/>
    <n v="0"/>
    <n v="0"/>
  </r>
  <r>
    <x v="2"/>
    <x v="0"/>
    <d v="2014-07-17T00:00:00"/>
    <n v="28.187999999999999"/>
    <n v="16.965"/>
    <n v="22.576499999999999"/>
    <n v="0"/>
    <n v="0"/>
    <n v="0"/>
  </r>
  <r>
    <x v="2"/>
    <x v="0"/>
    <d v="2014-07-18T00:00:00"/>
    <n v="21.576000000000001"/>
    <n v="10.353"/>
    <n v="15.964500000000001"/>
    <n v="0"/>
    <n v="23.2029"/>
    <n v="23.2029"/>
  </r>
  <r>
    <x v="2"/>
    <x v="0"/>
    <d v="2014-07-19T00:00:00"/>
    <n v="24.099"/>
    <n v="10.092000000000001"/>
    <n v="17.095500000000001"/>
    <n v="0"/>
    <n v="0"/>
    <n v="0"/>
  </r>
  <r>
    <x v="2"/>
    <x v="0"/>
    <d v="2014-07-20T00:00:00"/>
    <n v="28.796999999999993"/>
    <n v="12.267000000000001"/>
    <n v="20.531999999999996"/>
    <n v="7.2481440000000008"/>
    <n v="0"/>
    <n v="7.2481440000000008"/>
  </r>
  <r>
    <x v="2"/>
    <x v="0"/>
    <d v="2014-07-21T00:00:00"/>
    <n v="28.71"/>
    <n v="11.397000000000002"/>
    <n v="20.0535"/>
    <n v="0"/>
    <n v="0"/>
    <n v="0"/>
  </r>
  <r>
    <x v="2"/>
    <x v="0"/>
    <d v="2014-07-22T00:00:00"/>
    <n v="29.058"/>
    <n v="13.484999999999999"/>
    <n v="21.2715"/>
    <n v="1.0607040000000003"/>
    <n v="0"/>
    <n v="1.0607040000000003"/>
  </r>
  <r>
    <x v="2"/>
    <x v="0"/>
    <d v="2014-07-23T00:00:00"/>
    <n v="28.622999999999998"/>
    <n v="13.484999999999999"/>
    <n v="21.053999999999998"/>
    <n v="0"/>
    <n v="0"/>
    <n v="0"/>
  </r>
  <r>
    <x v="2"/>
    <x v="0"/>
    <d v="2014-07-24T00:00:00"/>
    <n v="30.710999999999999"/>
    <n v="14.355"/>
    <n v="22.533000000000001"/>
    <n v="4.773168000000001"/>
    <n v="0"/>
    <n v="4.773168000000001"/>
  </r>
  <r>
    <x v="2"/>
    <x v="0"/>
    <d v="2014-07-25T00:00:00"/>
    <n v="23.838000000000001"/>
    <n v="14.877000000000001"/>
    <n v="19.357500000000002"/>
    <n v="17.855184000000001"/>
    <n v="23.2029"/>
    <n v="41.058084000000001"/>
  </r>
  <r>
    <x v="2"/>
    <x v="0"/>
    <d v="2014-07-26T00:00:00"/>
    <n v="21.489000000000001"/>
    <n v="10.005000000000001"/>
    <n v="15.747"/>
    <n v="0.35356800000000005"/>
    <n v="0"/>
    <n v="0.35356800000000005"/>
  </r>
  <r>
    <x v="2"/>
    <x v="0"/>
    <d v="2014-07-27T00:00:00"/>
    <n v="23.925000000000001"/>
    <n v="8.0040000000000013"/>
    <n v="15.964500000000001"/>
    <n v="18.739104000000008"/>
    <n v="0"/>
    <n v="18.739104000000008"/>
  </r>
  <r>
    <x v="2"/>
    <x v="0"/>
    <d v="2014-07-28T00:00:00"/>
    <n v="24.533999999999999"/>
    <n v="12.006"/>
    <n v="18.27"/>
    <n v="31.290768"/>
    <n v="0"/>
    <n v="31.290768"/>
  </r>
  <r>
    <x v="2"/>
    <x v="0"/>
    <d v="2014-07-29T00:00:00"/>
    <n v="23.577000000000002"/>
    <n v="10.353"/>
    <n v="16.965"/>
    <n v="3.5356800000000002"/>
    <n v="0"/>
    <n v="3.5356800000000002"/>
  </r>
  <r>
    <x v="2"/>
    <x v="0"/>
    <d v="2014-07-30T00:00:00"/>
    <n v="24.882000000000001"/>
    <n v="13.659000000000001"/>
    <n v="19.270500000000002"/>
    <n v="12.021311999999998"/>
    <n v="0"/>
    <n v="12.021311999999998"/>
  </r>
  <r>
    <x v="2"/>
    <x v="0"/>
    <d v="2014-07-31T00:00:00"/>
    <n v="25.838999999999999"/>
    <n v="11.657999999999999"/>
    <n v="18.7485"/>
    <n v="0"/>
    <n v="0"/>
    <n v="0"/>
  </r>
  <r>
    <x v="3"/>
    <x v="0"/>
    <d v="2014-08-01T00:00:00"/>
    <n v="21.663"/>
    <n v="15.225"/>
    <n v="18.443999999999999"/>
    <n v="0"/>
    <n v="0"/>
    <n v="0"/>
  </r>
  <r>
    <x v="3"/>
    <x v="0"/>
    <d v="2014-08-02T00:00:00"/>
    <n v="24.273000000000003"/>
    <n v="14.007000000000001"/>
    <n v="19.14"/>
    <n v="0.53035200000000005"/>
    <n v="0"/>
    <n v="0.53035200000000005"/>
  </r>
  <r>
    <x v="3"/>
    <x v="0"/>
    <d v="2014-08-03T00:00:00"/>
    <n v="24.186"/>
    <n v="11.31"/>
    <n v="17.748000000000001"/>
    <n v="0"/>
    <n v="0"/>
    <n v="0"/>
  </r>
  <r>
    <x v="3"/>
    <x v="0"/>
    <d v="2014-08-04T00:00:00"/>
    <n v="26.448"/>
    <n v="12.006"/>
    <n v="19.227"/>
    <n v="3.7124640000000007"/>
    <n v="0"/>
    <n v="3.7124640000000007"/>
  </r>
  <r>
    <x v="3"/>
    <x v="0"/>
    <d v="2014-08-05T00:00:00"/>
    <n v="25.578000000000003"/>
    <n v="11.571"/>
    <n v="18.5745"/>
    <n v="2.4749760000000003"/>
    <n v="0"/>
    <n v="2.4749760000000003"/>
  </r>
  <r>
    <x v="3"/>
    <x v="0"/>
    <d v="2014-08-06T00:00:00"/>
    <n v="24.533999999999999"/>
    <n v="11.919"/>
    <n v="18.226500000000001"/>
    <n v="0"/>
    <n v="0"/>
    <n v="0"/>
  </r>
  <r>
    <x v="3"/>
    <x v="0"/>
    <d v="2014-08-07T00:00:00"/>
    <n v="24.186"/>
    <n v="11.919"/>
    <n v="18.052500000000002"/>
    <n v="0.17678400000000002"/>
    <n v="0"/>
    <n v="0.17678400000000002"/>
  </r>
  <r>
    <x v="3"/>
    <x v="0"/>
    <d v="2014-08-08T00:00:00"/>
    <n v="24.447000000000003"/>
    <n v="17.748000000000001"/>
    <n v="21.097500000000004"/>
    <n v="0"/>
    <n v="23.2029"/>
    <n v="23.2029"/>
  </r>
  <r>
    <x v="3"/>
    <x v="0"/>
    <d v="2014-08-09T00:00:00"/>
    <n v="23.751000000000001"/>
    <n v="12.615"/>
    <n v="18.183"/>
    <n v="1.7678400000000001"/>
    <n v="0"/>
    <n v="1.7678400000000001"/>
  </r>
  <r>
    <x v="3"/>
    <x v="0"/>
    <d v="2014-08-10T00:00:00"/>
    <n v="25.491"/>
    <n v="11.397000000000002"/>
    <n v="18.444000000000003"/>
    <n v="0"/>
    <n v="0"/>
    <n v="0"/>
  </r>
  <r>
    <x v="3"/>
    <x v="0"/>
    <d v="2014-08-11T00:00:00"/>
    <n v="27.927"/>
    <n v="13.484999999999999"/>
    <n v="20.706"/>
    <n v="0"/>
    <n v="0"/>
    <n v="0"/>
  </r>
  <r>
    <x v="3"/>
    <x v="0"/>
    <d v="2014-08-12T00:00:00"/>
    <n v="24.012"/>
    <n v="13.398"/>
    <n v="18.704999999999998"/>
    <n v="0"/>
    <n v="0"/>
    <n v="0"/>
  </r>
  <r>
    <x v="3"/>
    <x v="0"/>
    <d v="2014-08-13T00:00:00"/>
    <n v="22.533000000000001"/>
    <n v="9.7440000000000015"/>
    <n v="16.138500000000001"/>
    <n v="0"/>
    <n v="0"/>
    <n v="0"/>
  </r>
  <r>
    <x v="3"/>
    <x v="0"/>
    <d v="2014-08-14T00:00:00"/>
    <n v="20.793000000000003"/>
    <n v="8.3520000000000003"/>
    <n v="14.572500000000002"/>
    <n v="0"/>
    <n v="0"/>
    <n v="0"/>
  </r>
  <r>
    <x v="3"/>
    <x v="0"/>
    <d v="2014-08-15T00:00:00"/>
    <n v="19.923000000000002"/>
    <n v="8.0040000000000013"/>
    <n v="13.963500000000002"/>
    <n v="0"/>
    <n v="0"/>
    <n v="0"/>
  </r>
  <r>
    <x v="3"/>
    <x v="0"/>
    <d v="2014-08-16T00:00:00"/>
    <n v="22.968"/>
    <n v="6.2640000000000002"/>
    <n v="14.616"/>
    <n v="0.7071360000000001"/>
    <n v="0"/>
    <n v="0.7071360000000001"/>
  </r>
  <r>
    <x v="3"/>
    <x v="0"/>
    <d v="2014-08-17T00:00:00"/>
    <n v="23.925000000000001"/>
    <n v="5.742"/>
    <n v="14.833500000000001"/>
    <n v="0"/>
    <n v="0"/>
    <n v="0"/>
  </r>
  <r>
    <x v="3"/>
    <x v="0"/>
    <d v="2014-08-18T00:00:00"/>
    <n v="23.055"/>
    <n v="9.7440000000000015"/>
    <n v="16.3995"/>
    <n v="0"/>
    <n v="0"/>
    <n v="0"/>
  </r>
  <r>
    <x v="3"/>
    <x v="0"/>
    <d v="2014-08-19T00:00:00"/>
    <n v="23.141999999999999"/>
    <n v="10.701000000000001"/>
    <n v="16.921500000000002"/>
    <n v="0"/>
    <n v="0"/>
    <n v="0"/>
  </r>
  <r>
    <x v="3"/>
    <x v="0"/>
    <d v="2014-08-20T00:00:00"/>
    <n v="23.838000000000001"/>
    <n v="8.7870000000000008"/>
    <n v="16.3125"/>
    <n v="0"/>
    <n v="0"/>
    <n v="0"/>
  </r>
  <r>
    <x v="3"/>
    <x v="0"/>
    <d v="2014-08-21T00:00:00"/>
    <n v="17.922000000000001"/>
    <n v="6.96"/>
    <n v="12.441000000000001"/>
    <n v="17.501616000000002"/>
    <n v="0"/>
    <n v="17.501616000000002"/>
  </r>
  <r>
    <x v="3"/>
    <x v="0"/>
    <d v="2014-08-22T00:00:00"/>
    <n v="16.53"/>
    <n v="3.6539999999999999"/>
    <n v="10.092000000000001"/>
    <n v="2.4749760000000003"/>
    <n v="0"/>
    <n v="2.4749760000000003"/>
  </r>
  <r>
    <x v="3"/>
    <x v="0"/>
    <d v="2014-08-23T00:00:00"/>
    <n v="20.445"/>
    <n v="3.8280000000000003"/>
    <n v="12.1365"/>
    <n v="0"/>
    <n v="0"/>
    <n v="0"/>
  </r>
  <r>
    <x v="3"/>
    <x v="0"/>
    <d v="2014-08-24T00:00:00"/>
    <n v="18.792000000000002"/>
    <n v="11.049000000000001"/>
    <n v="14.920500000000001"/>
    <n v="0"/>
    <n v="0"/>
    <n v="0"/>
  </r>
  <r>
    <x v="3"/>
    <x v="0"/>
    <d v="2014-08-25T00:00:00"/>
    <n v="22.881"/>
    <n v="13.05"/>
    <n v="17.965499999999999"/>
    <n v="0"/>
    <n v="0"/>
    <n v="0"/>
  </r>
  <r>
    <x v="3"/>
    <x v="0"/>
    <d v="2014-08-26T00:00:00"/>
    <n v="20.358000000000001"/>
    <n v="9.4830000000000005"/>
    <n v="14.920500000000001"/>
    <n v="0"/>
    <n v="0"/>
    <n v="0"/>
  </r>
  <r>
    <x v="3"/>
    <x v="0"/>
    <d v="2014-08-27T00:00:00"/>
    <n v="20.793000000000003"/>
    <n v="7.7430000000000003"/>
    <n v="14.268000000000001"/>
    <n v="0"/>
    <n v="0"/>
    <n v="0"/>
  </r>
  <r>
    <x v="3"/>
    <x v="0"/>
    <d v="2014-08-28T00:00:00"/>
    <n v="17.922000000000001"/>
    <n v="7.4819999999999993"/>
    <n v="12.702"/>
    <n v="0"/>
    <n v="0"/>
    <n v="0"/>
  </r>
  <r>
    <x v="3"/>
    <x v="0"/>
    <d v="2014-08-29T00:00:00"/>
    <n v="16.878"/>
    <n v="9.1349999999999998"/>
    <n v="13.006499999999999"/>
    <n v="0.35356800000000005"/>
    <n v="0"/>
    <n v="0.35356800000000005"/>
  </r>
  <r>
    <x v="3"/>
    <x v="0"/>
    <d v="2014-08-30T00:00:00"/>
    <n v="16.617000000000001"/>
    <n v="4.9590000000000005"/>
    <n v="10.788"/>
    <n v="1.4142720000000002"/>
    <n v="23.2029"/>
    <n v="24.617172"/>
  </r>
  <r>
    <x v="3"/>
    <x v="0"/>
    <d v="2014-08-31T00:00:00"/>
    <n v="18.618000000000002"/>
    <n v="4.2629999999999999"/>
    <n v="11.4405"/>
    <n v="0"/>
    <n v="0"/>
    <n v="0"/>
  </r>
  <r>
    <x v="4"/>
    <x v="0"/>
    <d v="2014-09-01T00:00:00"/>
    <n v="21.923999999999999"/>
    <n v="3.48"/>
    <n v="12.702"/>
    <n v="0"/>
    <n v="0"/>
    <n v="0"/>
  </r>
  <r>
    <x v="4"/>
    <x v="0"/>
    <d v="2014-09-02T00:00:00"/>
    <n v="24.968999999999998"/>
    <n v="6.09"/>
    <n v="15.529499999999999"/>
    <n v="0"/>
    <n v="0"/>
    <n v="0"/>
  </r>
  <r>
    <x v="4"/>
    <x v="0"/>
    <d v="2014-09-03T00:00:00"/>
    <n v="25.317"/>
    <n v="7.1340000000000012"/>
    <n v="16.2255"/>
    <n v="0"/>
    <n v="0"/>
    <n v="0"/>
  </r>
  <r>
    <x v="4"/>
    <x v="0"/>
    <d v="2014-09-04T00:00:00"/>
    <n v="23.925000000000001"/>
    <n v="13.137"/>
    <n v="18.530999999999999"/>
    <n v="0"/>
    <n v="0"/>
    <n v="0"/>
  </r>
  <r>
    <x v="4"/>
    <x v="0"/>
    <d v="2014-09-05T00:00:00"/>
    <n v="24.882000000000001"/>
    <n v="11.397000000000002"/>
    <n v="18.139500000000002"/>
    <n v="0"/>
    <n v="0"/>
    <n v="0"/>
  </r>
  <r>
    <x v="4"/>
    <x v="0"/>
    <d v="2014-09-06T00:00:00"/>
    <n v="26.361000000000001"/>
    <n v="10.875"/>
    <n v="18.618000000000002"/>
    <n v="0"/>
    <n v="0"/>
    <n v="0"/>
  </r>
  <r>
    <x v="4"/>
    <x v="0"/>
    <d v="2014-09-07T00:00:00"/>
    <n v="27.057000000000002"/>
    <n v="10.875"/>
    <n v="18.966000000000001"/>
    <n v="0"/>
    <n v="0"/>
    <n v="0"/>
  </r>
  <r>
    <x v="4"/>
    <x v="0"/>
    <d v="2014-09-08T00:00:00"/>
    <n v="26.361000000000001"/>
    <n v="12.18"/>
    <n v="19.270499999999998"/>
    <n v="0"/>
    <n v="0"/>
    <n v="0"/>
  </r>
  <r>
    <x v="4"/>
    <x v="0"/>
    <d v="2014-09-09T00:00:00"/>
    <n v="26.883000000000003"/>
    <n v="13.833"/>
    <n v="20.358000000000001"/>
    <n v="0.17678400000000002"/>
    <n v="0"/>
    <n v="0.17678400000000002"/>
  </r>
  <r>
    <x v="4"/>
    <x v="0"/>
    <d v="2014-09-10T00:00:00"/>
    <n v="27.231000000000002"/>
    <n v="10.875"/>
    <n v="19.053000000000001"/>
    <n v="0"/>
    <n v="0"/>
    <n v="0"/>
  </r>
  <r>
    <x v="4"/>
    <x v="0"/>
    <d v="2014-09-11T00:00:00"/>
    <n v="27.927"/>
    <n v="10.179"/>
    <n v="19.053000000000001"/>
    <n v="0"/>
    <n v="0"/>
    <n v="0"/>
  </r>
  <r>
    <x v="4"/>
    <x v="0"/>
    <d v="2014-09-12T00:00:00"/>
    <n v="27.579000000000001"/>
    <n v="10.614000000000001"/>
    <n v="19.096499999999999"/>
    <n v="0"/>
    <n v="0"/>
    <n v="0"/>
  </r>
  <r>
    <x v="4"/>
    <x v="0"/>
    <d v="2014-09-13T00:00:00"/>
    <n v="29.058"/>
    <n v="10.962000000000002"/>
    <n v="20.010000000000002"/>
    <n v="0"/>
    <n v="0"/>
    <n v="0"/>
  </r>
  <r>
    <x v="4"/>
    <x v="0"/>
    <d v="2014-09-14T00:00:00"/>
    <n v="31.058999999999997"/>
    <n v="12.615"/>
    <n v="21.837"/>
    <n v="0"/>
    <n v="0"/>
    <n v="0"/>
  </r>
  <r>
    <x v="4"/>
    <x v="0"/>
    <d v="2014-09-15T00:00:00"/>
    <n v="30.623999999999995"/>
    <n v="13.398"/>
    <n v="22.010999999999996"/>
    <n v="0"/>
    <n v="0"/>
    <n v="0"/>
  </r>
  <r>
    <x v="4"/>
    <x v="0"/>
    <d v="2014-09-16T00:00:00"/>
    <n v="30.536999999999995"/>
    <n v="14.963999999999999"/>
    <n v="22.750499999999995"/>
    <n v="0"/>
    <n v="0"/>
    <n v="0"/>
  </r>
  <r>
    <x v="4"/>
    <x v="0"/>
    <d v="2014-09-17T00:00:00"/>
    <n v="28.883999999999997"/>
    <n v="12.702000000000002"/>
    <n v="20.792999999999999"/>
    <n v="3.0053279999999996"/>
    <n v="0"/>
    <n v="3.0053279999999996"/>
  </r>
  <r>
    <x v="4"/>
    <x v="0"/>
    <d v="2014-09-18T00:00:00"/>
    <n v="16.965"/>
    <n v="5.8289999999999997"/>
    <n v="11.397"/>
    <n v="24.219408000000001"/>
    <n v="0"/>
    <n v="24.219408000000001"/>
  </r>
  <r>
    <x v="4"/>
    <x v="0"/>
    <d v="2014-09-19T00:00:00"/>
    <n v="18.183000000000003"/>
    <n v="3.0449999999999999"/>
    <n v="10.614000000000001"/>
    <n v="9.369551999999997"/>
    <n v="0"/>
    <n v="9.369551999999997"/>
  </r>
  <r>
    <x v="4"/>
    <x v="0"/>
    <d v="2014-09-20T00:00:00"/>
    <n v="14.963999999999999"/>
    <n v="2.0880000000000001"/>
    <n v="8.5259999999999998"/>
    <n v="6.0106559999999991"/>
    <n v="0"/>
    <n v="6.0106559999999991"/>
  </r>
  <r>
    <x v="4"/>
    <x v="0"/>
    <d v="2014-09-21T00:00:00"/>
    <n v="18.792000000000002"/>
    <n v="0.17400000000000004"/>
    <n v="9.4830000000000005"/>
    <n v="0"/>
    <n v="0"/>
    <n v="0"/>
  </r>
  <r>
    <x v="4"/>
    <x v="0"/>
    <d v="2014-09-22T00:00:00"/>
    <n v="22.533000000000001"/>
    <n v="2.61"/>
    <n v="12.5715"/>
    <n v="0"/>
    <n v="0"/>
    <n v="0"/>
  </r>
  <r>
    <x v="4"/>
    <x v="0"/>
    <d v="2014-09-23T00:00:00"/>
    <n v="24.099"/>
    <n v="4.6979999999999995"/>
    <n v="14.3985"/>
    <n v="0.7071360000000001"/>
    <n v="0"/>
    <n v="0.7071360000000001"/>
  </r>
  <r>
    <x v="4"/>
    <x v="0"/>
    <d v="2014-09-24T00:00:00"/>
    <n v="24.012"/>
    <n v="14.79"/>
    <n v="19.401"/>
    <n v="0.88392000000000004"/>
    <n v="0"/>
    <n v="0.88392000000000004"/>
  </r>
  <r>
    <x v="4"/>
    <x v="0"/>
    <d v="2014-09-25T00:00:00"/>
    <n v="21.923999999999999"/>
    <n v="8.1780000000000008"/>
    <n v="15.051"/>
    <n v="0"/>
    <n v="0"/>
    <n v="0"/>
  </r>
  <r>
    <x v="4"/>
    <x v="0"/>
    <d v="2014-09-26T00:00:00"/>
    <m/>
    <m/>
    <s v=""/>
    <m/>
    <m/>
    <s v=""/>
  </r>
  <r>
    <x v="4"/>
    <x v="0"/>
    <d v="2014-09-27T00:00:00"/>
    <m/>
    <m/>
    <s v=""/>
    <m/>
    <m/>
    <s v=""/>
  </r>
  <r>
    <x v="4"/>
    <x v="0"/>
    <d v="2014-09-28T00:00:00"/>
    <m/>
    <m/>
    <s v=""/>
    <m/>
    <m/>
    <s v=""/>
  </r>
  <r>
    <x v="4"/>
    <x v="0"/>
    <d v="2014-09-29T00:00:00"/>
    <m/>
    <m/>
    <s v=""/>
    <m/>
    <m/>
    <s v=""/>
  </r>
  <r>
    <x v="4"/>
    <x v="0"/>
    <d v="2014-09-30T00:00:00"/>
    <m/>
    <m/>
    <s v=""/>
    <m/>
    <m/>
    <s v=""/>
  </r>
  <r>
    <x v="5"/>
    <x v="0"/>
    <d v="2014-10-01T00:00:00"/>
    <m/>
    <m/>
    <s v=""/>
    <m/>
    <m/>
    <s v=""/>
  </r>
  <r>
    <x v="5"/>
    <x v="0"/>
    <d v="2014-10-02T00:00:00"/>
    <m/>
    <m/>
    <s v=""/>
    <m/>
    <m/>
    <s v=""/>
  </r>
  <r>
    <x v="5"/>
    <x v="0"/>
    <d v="2014-10-03T00:00:00"/>
    <m/>
    <m/>
    <s v=""/>
    <m/>
    <m/>
    <s v=""/>
  </r>
  <r>
    <x v="5"/>
    <x v="0"/>
    <d v="2014-10-04T00:00:00"/>
    <m/>
    <m/>
    <s v=""/>
    <m/>
    <m/>
    <s v=""/>
  </r>
  <r>
    <x v="5"/>
    <x v="0"/>
    <d v="2014-10-05T00:00:00"/>
    <m/>
    <m/>
    <s v=""/>
    <m/>
    <m/>
    <s v=""/>
  </r>
  <r>
    <x v="5"/>
    <x v="0"/>
    <d v="2014-10-06T00:00:00"/>
    <m/>
    <m/>
    <s v=""/>
    <m/>
    <m/>
    <s v=""/>
  </r>
  <r>
    <x v="5"/>
    <x v="0"/>
    <d v="2014-10-07T00:00:00"/>
    <m/>
    <m/>
    <s v=""/>
    <m/>
    <m/>
    <s v=""/>
  </r>
  <r>
    <x v="5"/>
    <x v="0"/>
    <d v="2014-10-08T00:00:00"/>
    <m/>
    <m/>
    <s v=""/>
    <m/>
    <m/>
    <s v=""/>
  </r>
  <r>
    <x v="5"/>
    <x v="0"/>
    <d v="2014-10-09T00:00:00"/>
    <m/>
    <m/>
    <s v=""/>
    <m/>
    <m/>
    <s v=""/>
  </r>
  <r>
    <x v="5"/>
    <x v="0"/>
    <d v="2014-10-10T00:00:00"/>
    <m/>
    <m/>
    <s v=""/>
    <m/>
    <m/>
    <s v=""/>
  </r>
  <r>
    <x v="5"/>
    <x v="0"/>
    <d v="2014-10-11T00:00:00"/>
    <m/>
    <m/>
    <s v=""/>
    <m/>
    <m/>
    <s v=""/>
  </r>
  <r>
    <x v="5"/>
    <x v="0"/>
    <d v="2014-10-12T00:00:00"/>
    <m/>
    <m/>
    <s v=""/>
    <m/>
    <m/>
    <s v=""/>
  </r>
  <r>
    <x v="5"/>
    <x v="0"/>
    <d v="2014-10-13T00:00:00"/>
    <m/>
    <m/>
    <s v=""/>
    <m/>
    <m/>
    <s v=""/>
  </r>
  <r>
    <x v="5"/>
    <x v="0"/>
    <d v="2014-10-14T00:00:00"/>
    <m/>
    <m/>
    <s v=""/>
    <m/>
    <m/>
    <s v=""/>
  </r>
  <r>
    <x v="5"/>
    <x v="0"/>
    <d v="2014-10-15T00:00:00"/>
    <m/>
    <m/>
    <s v=""/>
    <m/>
    <m/>
    <s v=""/>
  </r>
  <r>
    <x v="5"/>
    <x v="0"/>
    <d v="2014-10-16T00:00:00"/>
    <m/>
    <m/>
    <s v=""/>
    <m/>
    <m/>
    <s v=""/>
  </r>
  <r>
    <x v="5"/>
    <x v="0"/>
    <d v="2014-10-17T00:00:00"/>
    <m/>
    <m/>
    <s v=""/>
    <m/>
    <m/>
    <s v=""/>
  </r>
  <r>
    <x v="5"/>
    <x v="0"/>
    <d v="2014-10-18T00:00:00"/>
    <m/>
    <m/>
    <s v=""/>
    <m/>
    <m/>
    <s v=""/>
  </r>
  <r>
    <x v="5"/>
    <x v="0"/>
    <d v="2014-10-19T00:00:00"/>
    <m/>
    <m/>
    <s v=""/>
    <m/>
    <m/>
    <s v=""/>
  </r>
  <r>
    <x v="5"/>
    <x v="0"/>
    <d v="2014-10-20T00:00:00"/>
    <m/>
    <m/>
    <s v=""/>
    <m/>
    <m/>
    <s v=""/>
  </r>
  <r>
    <x v="5"/>
    <x v="0"/>
    <d v="2014-10-21T00:00:00"/>
    <m/>
    <m/>
    <s v=""/>
    <m/>
    <m/>
    <s v=""/>
  </r>
  <r>
    <x v="5"/>
    <x v="0"/>
    <d v="2014-10-22T00:00:00"/>
    <m/>
    <m/>
    <s v=""/>
    <m/>
    <m/>
    <s v=""/>
  </r>
  <r>
    <x v="5"/>
    <x v="0"/>
    <d v="2014-10-23T00:00:00"/>
    <m/>
    <m/>
    <s v=""/>
    <m/>
    <m/>
    <s v=""/>
  </r>
  <r>
    <x v="5"/>
    <x v="0"/>
    <d v="2014-10-24T00:00:00"/>
    <m/>
    <m/>
    <s v=""/>
    <m/>
    <m/>
    <s v=""/>
  </r>
  <r>
    <x v="5"/>
    <x v="0"/>
    <d v="2014-10-25T00:00:00"/>
    <m/>
    <m/>
    <s v=""/>
    <m/>
    <m/>
    <s v=""/>
  </r>
  <r>
    <x v="5"/>
    <x v="0"/>
    <d v="2014-10-26T00:00:00"/>
    <m/>
    <m/>
    <s v=""/>
    <m/>
    <m/>
    <s v=""/>
  </r>
  <r>
    <x v="5"/>
    <x v="0"/>
    <d v="2014-10-27T00:00:00"/>
    <m/>
    <m/>
    <s v=""/>
    <m/>
    <m/>
    <s v=""/>
  </r>
  <r>
    <x v="5"/>
    <x v="0"/>
    <d v="2014-10-28T00:00:00"/>
    <m/>
    <m/>
    <s v=""/>
    <m/>
    <m/>
    <s v=""/>
  </r>
  <r>
    <x v="5"/>
    <x v="0"/>
    <d v="2014-10-29T00:00:00"/>
    <m/>
    <m/>
    <s v=""/>
    <m/>
    <m/>
    <s v=""/>
  </r>
  <r>
    <x v="5"/>
    <x v="0"/>
    <d v="2014-10-30T00:00:00"/>
    <m/>
    <m/>
    <s v=""/>
    <m/>
    <m/>
    <s v=""/>
  </r>
  <r>
    <x v="5"/>
    <x v="0"/>
    <d v="2014-10-31T00:00:00"/>
    <m/>
    <m/>
    <s v=""/>
    <m/>
    <m/>
    <s v=""/>
  </r>
  <r>
    <x v="6"/>
    <x v="0"/>
    <d v="2014-11-01T00:00:00"/>
    <m/>
    <m/>
    <s v=""/>
    <m/>
    <m/>
    <s v=""/>
  </r>
  <r>
    <x v="6"/>
    <x v="0"/>
    <d v="2014-11-02T00:00:00"/>
    <m/>
    <m/>
    <s v=""/>
    <m/>
    <m/>
    <s v=""/>
  </r>
  <r>
    <x v="6"/>
    <x v="0"/>
    <d v="2014-11-03T00:00:00"/>
    <m/>
    <m/>
    <s v=""/>
    <m/>
    <m/>
    <s v=""/>
  </r>
  <r>
    <x v="6"/>
    <x v="0"/>
    <d v="2014-11-04T00:00:00"/>
    <m/>
    <m/>
    <s v=""/>
    <m/>
    <m/>
    <s v=""/>
  </r>
  <r>
    <x v="6"/>
    <x v="0"/>
    <d v="2014-11-05T00:00:00"/>
    <m/>
    <m/>
    <s v=""/>
    <m/>
    <m/>
    <s v=""/>
  </r>
  <r>
    <x v="6"/>
    <x v="0"/>
    <d v="2014-11-06T00:00:00"/>
    <m/>
    <m/>
    <s v=""/>
    <m/>
    <m/>
    <s v=""/>
  </r>
  <r>
    <x v="6"/>
    <x v="0"/>
    <d v="2014-11-07T00:00:00"/>
    <m/>
    <m/>
    <s v=""/>
    <m/>
    <m/>
    <s v=""/>
  </r>
  <r>
    <x v="6"/>
    <x v="0"/>
    <d v="2014-11-08T00:00:00"/>
    <m/>
    <m/>
    <s v=""/>
    <m/>
    <m/>
    <s v=""/>
  </r>
  <r>
    <x v="6"/>
    <x v="0"/>
    <d v="2014-11-09T00:00:00"/>
    <m/>
    <m/>
    <s v=""/>
    <m/>
    <m/>
    <s v=""/>
  </r>
  <r>
    <x v="6"/>
    <x v="0"/>
    <d v="2014-11-10T00:00:00"/>
    <m/>
    <m/>
    <s v=""/>
    <m/>
    <m/>
    <s v=""/>
  </r>
  <r>
    <x v="6"/>
    <x v="0"/>
    <d v="2014-11-11T00:00:00"/>
    <m/>
    <m/>
    <s v=""/>
    <m/>
    <m/>
    <s v=""/>
  </r>
  <r>
    <x v="6"/>
    <x v="0"/>
    <d v="2014-11-12T00:00:00"/>
    <m/>
    <m/>
    <s v=""/>
    <m/>
    <m/>
    <s v=""/>
  </r>
  <r>
    <x v="6"/>
    <x v="0"/>
    <d v="2014-11-13T00:00:00"/>
    <m/>
    <m/>
    <s v=""/>
    <m/>
    <m/>
    <s v=""/>
  </r>
  <r>
    <x v="6"/>
    <x v="0"/>
    <d v="2014-11-14T00:00:00"/>
    <m/>
    <m/>
    <s v=""/>
    <m/>
    <m/>
    <s v=""/>
  </r>
  <r>
    <x v="6"/>
    <x v="0"/>
    <d v="2014-11-15T00:00:00"/>
    <m/>
    <m/>
    <s v=""/>
    <m/>
    <m/>
    <s v=""/>
  </r>
  <r>
    <x v="6"/>
    <x v="0"/>
    <d v="2014-11-16T00:00:00"/>
    <m/>
    <m/>
    <s v=""/>
    <m/>
    <m/>
    <s v=""/>
  </r>
  <r>
    <x v="6"/>
    <x v="0"/>
    <d v="2014-11-17T00:00:00"/>
    <m/>
    <m/>
    <s v=""/>
    <m/>
    <m/>
    <s v=""/>
  </r>
  <r>
    <x v="6"/>
    <x v="0"/>
    <d v="2014-11-18T00:00:00"/>
    <m/>
    <m/>
    <s v=""/>
    <m/>
    <m/>
    <s v=""/>
  </r>
  <r>
    <x v="6"/>
    <x v="0"/>
    <d v="2014-11-19T00:00:00"/>
    <m/>
    <m/>
    <s v=""/>
    <m/>
    <m/>
    <s v=""/>
  </r>
  <r>
    <x v="6"/>
    <x v="0"/>
    <d v="2014-11-20T00:00:00"/>
    <m/>
    <m/>
    <s v=""/>
    <m/>
    <m/>
    <s v=""/>
  </r>
  <r>
    <x v="6"/>
    <x v="0"/>
    <d v="2014-11-21T00:00:00"/>
    <m/>
    <m/>
    <s v=""/>
    <m/>
    <m/>
    <s v=""/>
  </r>
  <r>
    <x v="6"/>
    <x v="0"/>
    <d v="2014-11-22T00:00:00"/>
    <m/>
    <m/>
    <s v=""/>
    <m/>
    <m/>
    <s v=""/>
  </r>
  <r>
    <x v="6"/>
    <x v="0"/>
    <d v="2014-11-23T00:00:00"/>
    <m/>
    <m/>
    <s v=""/>
    <m/>
    <m/>
    <s v=""/>
  </r>
  <r>
    <x v="6"/>
    <x v="0"/>
    <d v="2014-11-24T00:00:00"/>
    <m/>
    <m/>
    <s v=""/>
    <m/>
    <m/>
    <s v=""/>
  </r>
  <r>
    <x v="6"/>
    <x v="0"/>
    <d v="2014-11-25T00:00:00"/>
    <m/>
    <m/>
    <s v=""/>
    <m/>
    <m/>
    <s v=""/>
  </r>
  <r>
    <x v="6"/>
    <x v="0"/>
    <d v="2014-11-26T00:00:00"/>
    <m/>
    <m/>
    <s v=""/>
    <m/>
    <m/>
    <s v=""/>
  </r>
  <r>
    <x v="6"/>
    <x v="0"/>
    <d v="2014-11-27T00:00:00"/>
    <m/>
    <m/>
    <s v=""/>
    <m/>
    <m/>
    <s v=""/>
  </r>
  <r>
    <x v="6"/>
    <x v="0"/>
    <d v="2014-11-28T00:00:00"/>
    <m/>
    <m/>
    <s v=""/>
    <m/>
    <m/>
    <s v=""/>
  </r>
  <r>
    <x v="6"/>
    <x v="0"/>
    <d v="2014-11-29T00:00:00"/>
    <m/>
    <m/>
    <s v=""/>
    <m/>
    <m/>
    <s v=""/>
  </r>
  <r>
    <x v="6"/>
    <x v="0"/>
    <d v="2014-11-30T00:00:00"/>
    <m/>
    <m/>
    <s v=""/>
    <m/>
    <m/>
    <s v=""/>
  </r>
  <r>
    <x v="7"/>
    <x v="0"/>
    <d v="2014-12-01T00:00:00"/>
    <m/>
    <m/>
    <s v=""/>
    <m/>
    <m/>
    <s v=""/>
  </r>
  <r>
    <x v="7"/>
    <x v="0"/>
    <d v="2014-12-02T00:00:00"/>
    <m/>
    <m/>
    <s v=""/>
    <m/>
    <m/>
    <s v=""/>
  </r>
  <r>
    <x v="7"/>
    <x v="0"/>
    <d v="2014-12-03T00:00:00"/>
    <m/>
    <m/>
    <s v=""/>
    <m/>
    <m/>
    <s v=""/>
  </r>
  <r>
    <x v="7"/>
    <x v="0"/>
    <d v="2014-12-04T00:00:00"/>
    <m/>
    <m/>
    <s v=""/>
    <m/>
    <m/>
    <s v=""/>
  </r>
  <r>
    <x v="7"/>
    <x v="0"/>
    <d v="2014-12-05T00:00:00"/>
    <m/>
    <m/>
    <s v=""/>
    <m/>
    <m/>
    <s v=""/>
  </r>
  <r>
    <x v="7"/>
    <x v="0"/>
    <d v="2014-12-06T00:00:00"/>
    <m/>
    <m/>
    <s v=""/>
    <m/>
    <m/>
    <s v=""/>
  </r>
  <r>
    <x v="7"/>
    <x v="0"/>
    <d v="2014-12-07T00:00:00"/>
    <m/>
    <m/>
    <s v=""/>
    <m/>
    <m/>
    <s v=""/>
  </r>
  <r>
    <x v="7"/>
    <x v="0"/>
    <d v="2014-12-08T00:00:00"/>
    <m/>
    <m/>
    <s v=""/>
    <m/>
    <m/>
    <s v=""/>
  </r>
  <r>
    <x v="7"/>
    <x v="0"/>
    <d v="2014-12-09T00:00:00"/>
    <m/>
    <m/>
    <s v=""/>
    <m/>
    <m/>
    <s v=""/>
  </r>
  <r>
    <x v="7"/>
    <x v="0"/>
    <d v="2014-12-10T00:00:00"/>
    <m/>
    <m/>
    <s v=""/>
    <m/>
    <m/>
    <s v=""/>
  </r>
  <r>
    <x v="7"/>
    <x v="0"/>
    <d v="2014-12-11T00:00:00"/>
    <m/>
    <m/>
    <s v=""/>
    <m/>
    <m/>
    <s v=""/>
  </r>
  <r>
    <x v="7"/>
    <x v="0"/>
    <d v="2014-12-12T00:00:00"/>
    <m/>
    <m/>
    <s v=""/>
    <m/>
    <m/>
    <s v=""/>
  </r>
  <r>
    <x v="7"/>
    <x v="0"/>
    <d v="2014-12-13T00:00:00"/>
    <m/>
    <m/>
    <s v=""/>
    <m/>
    <m/>
    <s v=""/>
  </r>
  <r>
    <x v="7"/>
    <x v="0"/>
    <d v="2014-12-14T00:00:00"/>
    <m/>
    <m/>
    <s v=""/>
    <m/>
    <m/>
    <s v=""/>
  </r>
  <r>
    <x v="7"/>
    <x v="0"/>
    <d v="2014-12-15T00:00:00"/>
    <m/>
    <m/>
    <s v=""/>
    <m/>
    <m/>
    <s v=""/>
  </r>
  <r>
    <x v="7"/>
    <x v="0"/>
    <d v="2014-12-16T00:00:00"/>
    <m/>
    <m/>
    <s v=""/>
    <m/>
    <m/>
    <s v=""/>
  </r>
  <r>
    <x v="7"/>
    <x v="0"/>
    <d v="2014-12-17T00:00:00"/>
    <m/>
    <m/>
    <s v=""/>
    <m/>
    <m/>
    <s v=""/>
  </r>
  <r>
    <x v="7"/>
    <x v="0"/>
    <d v="2014-12-18T00:00:00"/>
    <m/>
    <m/>
    <s v=""/>
    <m/>
    <m/>
    <s v=""/>
  </r>
  <r>
    <x v="7"/>
    <x v="0"/>
    <d v="2014-12-19T00:00:00"/>
    <m/>
    <m/>
    <s v=""/>
    <m/>
    <m/>
    <s v=""/>
  </r>
  <r>
    <x v="7"/>
    <x v="0"/>
    <d v="2014-12-20T00:00:00"/>
    <m/>
    <m/>
    <s v=""/>
    <m/>
    <m/>
    <s v=""/>
  </r>
  <r>
    <x v="7"/>
    <x v="0"/>
    <d v="2014-12-21T00:00:00"/>
    <m/>
    <m/>
    <s v=""/>
    <m/>
    <m/>
    <s v=""/>
  </r>
  <r>
    <x v="7"/>
    <x v="0"/>
    <d v="2014-12-22T00:00:00"/>
    <m/>
    <m/>
    <s v=""/>
    <m/>
    <m/>
    <s v=""/>
  </r>
  <r>
    <x v="7"/>
    <x v="0"/>
    <d v="2014-12-23T00:00:00"/>
    <m/>
    <m/>
    <s v=""/>
    <m/>
    <m/>
    <s v=""/>
  </r>
  <r>
    <x v="7"/>
    <x v="0"/>
    <d v="2014-12-24T00:00:00"/>
    <m/>
    <m/>
    <s v=""/>
    <m/>
    <m/>
    <s v=""/>
  </r>
  <r>
    <x v="7"/>
    <x v="0"/>
    <d v="2014-12-25T00:00:00"/>
    <m/>
    <m/>
    <s v=""/>
    <m/>
    <m/>
    <s v=""/>
  </r>
  <r>
    <x v="7"/>
    <x v="0"/>
    <d v="2014-12-26T00:00:00"/>
    <m/>
    <m/>
    <s v=""/>
    <m/>
    <m/>
    <s v=""/>
  </r>
  <r>
    <x v="7"/>
    <x v="0"/>
    <d v="2014-12-27T00:00:00"/>
    <m/>
    <m/>
    <s v=""/>
    <m/>
    <m/>
    <s v=""/>
  </r>
  <r>
    <x v="7"/>
    <x v="0"/>
    <d v="2014-12-28T00:00:00"/>
    <m/>
    <m/>
    <s v=""/>
    <m/>
    <m/>
    <s v=""/>
  </r>
  <r>
    <x v="7"/>
    <x v="0"/>
    <d v="2014-12-29T00:00:00"/>
    <m/>
    <m/>
    <s v=""/>
    <m/>
    <m/>
    <s v=""/>
  </r>
  <r>
    <x v="7"/>
    <x v="0"/>
    <d v="2014-12-30T00:00:00"/>
    <m/>
    <m/>
    <s v=""/>
    <m/>
    <m/>
    <s v=""/>
  </r>
  <r>
    <x v="7"/>
    <x v="0"/>
    <d v="2014-12-31T00:00:00"/>
    <m/>
    <m/>
    <s v=""/>
    <m/>
    <m/>
    <s v=""/>
  </r>
  <r>
    <x v="8"/>
    <x v="1"/>
    <d v="2015-01-01T00:00:00"/>
    <m/>
    <m/>
    <s v=""/>
    <m/>
    <m/>
    <s v=""/>
  </r>
  <r>
    <x v="8"/>
    <x v="1"/>
    <d v="2015-01-02T00:00:00"/>
    <m/>
    <m/>
    <s v=""/>
    <m/>
    <m/>
    <s v=""/>
  </r>
  <r>
    <x v="8"/>
    <x v="1"/>
    <d v="2015-01-03T00:00:00"/>
    <m/>
    <m/>
    <s v=""/>
    <m/>
    <m/>
    <s v=""/>
  </r>
  <r>
    <x v="8"/>
    <x v="1"/>
    <d v="2015-01-04T00:00:00"/>
    <m/>
    <m/>
    <s v=""/>
    <m/>
    <m/>
    <s v=""/>
  </r>
  <r>
    <x v="8"/>
    <x v="1"/>
    <d v="2015-01-05T00:00:00"/>
    <m/>
    <m/>
    <s v=""/>
    <m/>
    <m/>
    <s v=""/>
  </r>
  <r>
    <x v="8"/>
    <x v="1"/>
    <d v="2015-01-06T00:00:00"/>
    <m/>
    <m/>
    <s v=""/>
    <m/>
    <m/>
    <s v=""/>
  </r>
  <r>
    <x v="8"/>
    <x v="1"/>
    <d v="2015-01-07T00:00:00"/>
    <m/>
    <m/>
    <s v=""/>
    <m/>
    <m/>
    <s v=""/>
  </r>
  <r>
    <x v="8"/>
    <x v="1"/>
    <d v="2015-01-08T00:00:00"/>
    <m/>
    <m/>
    <s v=""/>
    <m/>
    <m/>
    <s v=""/>
  </r>
  <r>
    <x v="8"/>
    <x v="1"/>
    <d v="2015-01-09T00:00:00"/>
    <m/>
    <m/>
    <s v=""/>
    <m/>
    <m/>
    <s v=""/>
  </r>
  <r>
    <x v="8"/>
    <x v="1"/>
    <d v="2015-01-10T00:00:00"/>
    <m/>
    <m/>
    <s v=""/>
    <m/>
    <m/>
    <s v=""/>
  </r>
  <r>
    <x v="8"/>
    <x v="1"/>
    <d v="2015-01-11T00:00:00"/>
    <m/>
    <m/>
    <s v=""/>
    <m/>
    <m/>
    <s v=""/>
  </r>
  <r>
    <x v="8"/>
    <x v="1"/>
    <d v="2015-01-12T00:00:00"/>
    <m/>
    <m/>
    <s v=""/>
    <m/>
    <m/>
    <s v=""/>
  </r>
  <r>
    <x v="8"/>
    <x v="1"/>
    <d v="2015-01-13T00:00:00"/>
    <m/>
    <m/>
    <s v=""/>
    <m/>
    <m/>
    <s v=""/>
  </r>
  <r>
    <x v="8"/>
    <x v="1"/>
    <d v="2015-01-14T00:00:00"/>
    <m/>
    <m/>
    <s v=""/>
    <m/>
    <m/>
    <s v=""/>
  </r>
  <r>
    <x v="8"/>
    <x v="1"/>
    <d v="2015-01-15T00:00:00"/>
    <m/>
    <m/>
    <s v=""/>
    <m/>
    <m/>
    <s v=""/>
  </r>
  <r>
    <x v="8"/>
    <x v="1"/>
    <d v="2015-01-16T00:00:00"/>
    <m/>
    <m/>
    <s v=""/>
    <m/>
    <m/>
    <s v=""/>
  </r>
  <r>
    <x v="8"/>
    <x v="1"/>
    <d v="2015-01-17T00:00:00"/>
    <m/>
    <m/>
    <s v=""/>
    <m/>
    <m/>
    <s v=""/>
  </r>
  <r>
    <x v="8"/>
    <x v="1"/>
    <d v="2015-01-18T00:00:00"/>
    <m/>
    <m/>
    <s v=""/>
    <m/>
    <m/>
    <s v=""/>
  </r>
  <r>
    <x v="8"/>
    <x v="1"/>
    <d v="2015-01-19T00:00:00"/>
    <m/>
    <m/>
    <s v=""/>
    <m/>
    <m/>
    <s v=""/>
  </r>
  <r>
    <x v="8"/>
    <x v="1"/>
    <d v="2015-01-20T00:00:00"/>
    <m/>
    <m/>
    <s v=""/>
    <m/>
    <m/>
    <s v=""/>
  </r>
  <r>
    <x v="8"/>
    <x v="1"/>
    <d v="2015-01-21T00:00:00"/>
    <m/>
    <m/>
    <s v=""/>
    <m/>
    <m/>
    <s v=""/>
  </r>
  <r>
    <x v="8"/>
    <x v="1"/>
    <d v="2015-01-22T00:00:00"/>
    <m/>
    <m/>
    <s v=""/>
    <m/>
    <m/>
    <s v=""/>
  </r>
  <r>
    <x v="8"/>
    <x v="1"/>
    <d v="2015-01-23T00:00:00"/>
    <m/>
    <m/>
    <s v=""/>
    <m/>
    <m/>
    <s v=""/>
  </r>
  <r>
    <x v="8"/>
    <x v="1"/>
    <d v="2015-01-24T00:00:00"/>
    <m/>
    <m/>
    <s v=""/>
    <m/>
    <m/>
    <s v=""/>
  </r>
  <r>
    <x v="8"/>
    <x v="1"/>
    <d v="2015-01-25T00:00:00"/>
    <m/>
    <m/>
    <s v=""/>
    <m/>
    <m/>
    <s v=""/>
  </r>
  <r>
    <x v="8"/>
    <x v="1"/>
    <d v="2015-01-26T00:00:00"/>
    <m/>
    <m/>
    <s v=""/>
    <m/>
    <m/>
    <s v=""/>
  </r>
  <r>
    <x v="8"/>
    <x v="1"/>
    <d v="2015-01-27T00:00:00"/>
    <m/>
    <m/>
    <s v=""/>
    <m/>
    <m/>
    <s v=""/>
  </r>
  <r>
    <x v="8"/>
    <x v="1"/>
    <d v="2015-01-28T00:00:00"/>
    <m/>
    <m/>
    <s v=""/>
    <m/>
    <m/>
    <s v=""/>
  </r>
  <r>
    <x v="8"/>
    <x v="1"/>
    <d v="2015-01-29T00:00:00"/>
    <m/>
    <m/>
    <s v=""/>
    <m/>
    <m/>
    <s v=""/>
  </r>
  <r>
    <x v="8"/>
    <x v="1"/>
    <d v="2015-01-30T00:00:00"/>
    <m/>
    <m/>
    <s v=""/>
    <m/>
    <m/>
    <s v=""/>
  </r>
  <r>
    <x v="8"/>
    <x v="1"/>
    <d v="2015-01-31T00:00:00"/>
    <m/>
    <m/>
    <s v=""/>
    <m/>
    <m/>
    <s v=""/>
  </r>
  <r>
    <x v="9"/>
    <x v="1"/>
    <d v="2015-02-01T00:00:00"/>
    <m/>
    <m/>
    <s v=""/>
    <m/>
    <m/>
    <s v=""/>
  </r>
  <r>
    <x v="9"/>
    <x v="1"/>
    <d v="2015-02-02T00:00:00"/>
    <m/>
    <m/>
    <s v=""/>
    <m/>
    <m/>
    <s v=""/>
  </r>
  <r>
    <x v="9"/>
    <x v="1"/>
    <d v="2015-02-03T00:00:00"/>
    <m/>
    <m/>
    <s v=""/>
    <m/>
    <m/>
    <s v=""/>
  </r>
  <r>
    <x v="9"/>
    <x v="1"/>
    <d v="2015-02-04T00:00:00"/>
    <m/>
    <m/>
    <s v=""/>
    <m/>
    <m/>
    <s v=""/>
  </r>
  <r>
    <x v="9"/>
    <x v="1"/>
    <d v="2015-02-05T00:00:00"/>
    <m/>
    <m/>
    <s v=""/>
    <m/>
    <m/>
    <s v=""/>
  </r>
  <r>
    <x v="9"/>
    <x v="1"/>
    <d v="2015-02-06T00:00:00"/>
    <m/>
    <m/>
    <s v=""/>
    <m/>
    <m/>
    <s v=""/>
  </r>
  <r>
    <x v="9"/>
    <x v="1"/>
    <d v="2015-02-07T00:00:00"/>
    <m/>
    <m/>
    <s v=""/>
    <m/>
    <m/>
    <s v=""/>
  </r>
  <r>
    <x v="9"/>
    <x v="1"/>
    <d v="2015-02-08T00:00:00"/>
    <m/>
    <m/>
    <s v=""/>
    <m/>
    <m/>
    <s v=""/>
  </r>
  <r>
    <x v="9"/>
    <x v="1"/>
    <d v="2015-02-09T00:00:00"/>
    <m/>
    <m/>
    <s v=""/>
    <m/>
    <m/>
    <s v=""/>
  </r>
  <r>
    <x v="9"/>
    <x v="1"/>
    <d v="2015-02-10T00:00:00"/>
    <m/>
    <m/>
    <s v=""/>
    <m/>
    <m/>
    <s v=""/>
  </r>
  <r>
    <x v="9"/>
    <x v="1"/>
    <d v="2015-02-11T00:00:00"/>
    <m/>
    <m/>
    <s v=""/>
    <m/>
    <m/>
    <s v=""/>
  </r>
  <r>
    <x v="9"/>
    <x v="1"/>
    <d v="2015-02-12T00:00:00"/>
    <m/>
    <m/>
    <s v=""/>
    <m/>
    <m/>
    <s v=""/>
  </r>
  <r>
    <x v="9"/>
    <x v="1"/>
    <d v="2015-02-13T00:00:00"/>
    <m/>
    <m/>
    <s v=""/>
    <m/>
    <m/>
    <s v=""/>
  </r>
  <r>
    <x v="9"/>
    <x v="1"/>
    <d v="2015-02-14T00:00:00"/>
    <m/>
    <m/>
    <s v=""/>
    <m/>
    <m/>
    <s v=""/>
  </r>
  <r>
    <x v="9"/>
    <x v="1"/>
    <d v="2015-02-15T00:00:00"/>
    <m/>
    <m/>
    <s v=""/>
    <m/>
    <m/>
    <s v=""/>
  </r>
  <r>
    <x v="9"/>
    <x v="1"/>
    <d v="2015-02-16T00:00:00"/>
    <m/>
    <m/>
    <s v=""/>
    <m/>
    <m/>
    <s v=""/>
  </r>
  <r>
    <x v="9"/>
    <x v="1"/>
    <d v="2015-02-17T00:00:00"/>
    <m/>
    <m/>
    <s v=""/>
    <m/>
    <m/>
    <s v=""/>
  </r>
  <r>
    <x v="9"/>
    <x v="1"/>
    <d v="2015-02-18T00:00:00"/>
    <m/>
    <m/>
    <s v=""/>
    <m/>
    <m/>
    <s v=""/>
  </r>
  <r>
    <x v="9"/>
    <x v="1"/>
    <d v="2015-02-19T00:00:00"/>
    <m/>
    <m/>
    <s v=""/>
    <m/>
    <m/>
    <s v=""/>
  </r>
  <r>
    <x v="9"/>
    <x v="1"/>
    <d v="2015-02-20T00:00:00"/>
    <m/>
    <m/>
    <s v=""/>
    <m/>
    <m/>
    <s v=""/>
  </r>
  <r>
    <x v="9"/>
    <x v="1"/>
    <d v="2015-02-21T00:00:00"/>
    <m/>
    <m/>
    <s v=""/>
    <m/>
    <m/>
    <s v=""/>
  </r>
  <r>
    <x v="9"/>
    <x v="1"/>
    <d v="2015-02-22T00:00:00"/>
    <m/>
    <m/>
    <s v=""/>
    <m/>
    <m/>
    <s v=""/>
  </r>
  <r>
    <x v="9"/>
    <x v="1"/>
    <d v="2015-02-23T00:00:00"/>
    <m/>
    <m/>
    <s v=""/>
    <m/>
    <m/>
    <s v=""/>
  </r>
  <r>
    <x v="9"/>
    <x v="1"/>
    <d v="2015-02-24T00:00:00"/>
    <m/>
    <m/>
    <s v=""/>
    <m/>
    <m/>
    <s v=""/>
  </r>
  <r>
    <x v="9"/>
    <x v="1"/>
    <d v="2015-02-25T00:00:00"/>
    <m/>
    <m/>
    <s v=""/>
    <m/>
    <m/>
    <s v=""/>
  </r>
  <r>
    <x v="9"/>
    <x v="1"/>
    <d v="2015-02-26T00:00:00"/>
    <m/>
    <m/>
    <s v=""/>
    <m/>
    <m/>
    <s v=""/>
  </r>
  <r>
    <x v="9"/>
    <x v="1"/>
    <d v="2015-02-27T00:00:00"/>
    <m/>
    <m/>
    <s v=""/>
    <m/>
    <m/>
    <s v=""/>
  </r>
  <r>
    <x v="9"/>
    <x v="1"/>
    <d v="2015-02-28T00:00:00"/>
    <m/>
    <m/>
    <s v=""/>
    <m/>
    <m/>
    <s v=""/>
  </r>
  <r>
    <x v="10"/>
    <x v="1"/>
    <d v="2015-03-01T00:00:00"/>
    <m/>
    <m/>
    <s v=""/>
    <m/>
    <m/>
    <s v=""/>
  </r>
  <r>
    <x v="10"/>
    <x v="1"/>
    <d v="2015-03-02T00:00:00"/>
    <m/>
    <m/>
    <s v=""/>
    <m/>
    <m/>
    <s v=""/>
  </r>
  <r>
    <x v="10"/>
    <x v="1"/>
    <d v="2015-03-03T00:00:00"/>
    <m/>
    <m/>
    <s v=""/>
    <m/>
    <m/>
    <s v=""/>
  </r>
  <r>
    <x v="10"/>
    <x v="1"/>
    <d v="2015-03-04T00:00:00"/>
    <m/>
    <m/>
    <s v=""/>
    <m/>
    <m/>
    <s v=""/>
  </r>
  <r>
    <x v="10"/>
    <x v="1"/>
    <d v="2015-03-05T00:00:00"/>
    <m/>
    <m/>
    <s v=""/>
    <m/>
    <m/>
    <s v=""/>
  </r>
  <r>
    <x v="10"/>
    <x v="1"/>
    <d v="2015-03-06T00:00:00"/>
    <m/>
    <m/>
    <s v=""/>
    <m/>
    <m/>
    <s v=""/>
  </r>
  <r>
    <x v="10"/>
    <x v="1"/>
    <d v="2015-03-07T00:00:00"/>
    <m/>
    <m/>
    <s v=""/>
    <m/>
    <m/>
    <s v=""/>
  </r>
  <r>
    <x v="10"/>
    <x v="1"/>
    <d v="2015-03-08T00:00:00"/>
    <m/>
    <m/>
    <s v=""/>
    <m/>
    <m/>
    <s v=""/>
  </r>
  <r>
    <x v="10"/>
    <x v="1"/>
    <d v="2015-03-09T00:00:00"/>
    <m/>
    <m/>
    <s v=""/>
    <m/>
    <m/>
    <s v=""/>
  </r>
  <r>
    <x v="10"/>
    <x v="1"/>
    <d v="2015-03-10T00:00:00"/>
    <m/>
    <m/>
    <s v=""/>
    <m/>
    <m/>
    <s v=""/>
  </r>
  <r>
    <x v="10"/>
    <x v="1"/>
    <d v="2015-03-11T00:00:00"/>
    <m/>
    <m/>
    <s v=""/>
    <m/>
    <m/>
    <s v=""/>
  </r>
  <r>
    <x v="10"/>
    <x v="1"/>
    <d v="2015-03-12T00:00:00"/>
    <m/>
    <m/>
    <s v=""/>
    <m/>
    <m/>
    <s v=""/>
  </r>
  <r>
    <x v="10"/>
    <x v="1"/>
    <d v="2015-03-13T00:00:00"/>
    <m/>
    <m/>
    <s v=""/>
    <m/>
    <m/>
    <s v=""/>
  </r>
  <r>
    <x v="10"/>
    <x v="1"/>
    <d v="2015-03-14T00:00:00"/>
    <m/>
    <m/>
    <s v=""/>
    <m/>
    <m/>
    <s v=""/>
  </r>
  <r>
    <x v="10"/>
    <x v="1"/>
    <d v="2015-03-15T00:00:00"/>
    <m/>
    <m/>
    <s v=""/>
    <m/>
    <m/>
    <s v=""/>
  </r>
  <r>
    <x v="10"/>
    <x v="1"/>
    <d v="2015-03-16T00:00:00"/>
    <m/>
    <m/>
    <s v=""/>
    <m/>
    <m/>
    <s v=""/>
  </r>
  <r>
    <x v="10"/>
    <x v="1"/>
    <d v="2015-03-17T00:00:00"/>
    <m/>
    <m/>
    <s v=""/>
    <m/>
    <m/>
    <s v=""/>
  </r>
  <r>
    <x v="10"/>
    <x v="1"/>
    <d v="2015-03-18T00:00:00"/>
    <m/>
    <m/>
    <s v=""/>
    <m/>
    <m/>
    <s v=""/>
  </r>
  <r>
    <x v="10"/>
    <x v="1"/>
    <d v="2015-03-19T00:00:00"/>
    <m/>
    <m/>
    <s v=""/>
    <m/>
    <m/>
    <s v=""/>
  </r>
  <r>
    <x v="10"/>
    <x v="1"/>
    <d v="2015-03-20T00:00:00"/>
    <m/>
    <m/>
    <s v=""/>
    <m/>
    <m/>
    <s v=""/>
  </r>
  <r>
    <x v="10"/>
    <x v="1"/>
    <d v="2015-03-21T00:00:00"/>
    <m/>
    <m/>
    <s v=""/>
    <m/>
    <m/>
    <s v=""/>
  </r>
  <r>
    <x v="10"/>
    <x v="1"/>
    <d v="2015-03-22T00:00:00"/>
    <m/>
    <m/>
    <s v=""/>
    <m/>
    <m/>
    <s v=""/>
  </r>
  <r>
    <x v="10"/>
    <x v="1"/>
    <d v="2015-03-23T00:00:00"/>
    <m/>
    <m/>
    <s v=""/>
    <m/>
    <m/>
    <s v=""/>
  </r>
  <r>
    <x v="10"/>
    <x v="1"/>
    <d v="2015-03-24T00:00:00"/>
    <m/>
    <m/>
    <s v=""/>
    <m/>
    <m/>
    <s v=""/>
  </r>
  <r>
    <x v="10"/>
    <x v="1"/>
    <d v="2015-03-25T00:00:00"/>
    <m/>
    <m/>
    <s v=""/>
    <m/>
    <m/>
    <s v=""/>
  </r>
  <r>
    <x v="10"/>
    <x v="1"/>
    <d v="2015-03-26T00:00:00"/>
    <m/>
    <m/>
    <s v=""/>
    <m/>
    <m/>
    <s v=""/>
  </r>
  <r>
    <x v="10"/>
    <x v="1"/>
    <d v="2015-03-27T00:00:00"/>
    <m/>
    <m/>
    <s v=""/>
    <m/>
    <m/>
    <s v=""/>
  </r>
  <r>
    <x v="10"/>
    <x v="1"/>
    <d v="2015-03-28T00:00:00"/>
    <m/>
    <m/>
    <s v=""/>
    <m/>
    <m/>
    <s v=""/>
  </r>
  <r>
    <x v="10"/>
    <x v="1"/>
    <d v="2015-03-29T00:00:00"/>
    <m/>
    <m/>
    <s v=""/>
    <m/>
    <m/>
    <s v=""/>
  </r>
  <r>
    <x v="10"/>
    <x v="1"/>
    <d v="2015-03-30T00:00:00"/>
    <m/>
    <m/>
    <s v=""/>
    <m/>
    <m/>
    <s v=""/>
  </r>
  <r>
    <x v="10"/>
    <x v="1"/>
    <d v="2015-03-31T00:00:00"/>
    <m/>
    <m/>
    <s v=""/>
    <m/>
    <m/>
    <s v=""/>
  </r>
  <r>
    <x v="11"/>
    <x v="1"/>
    <d v="2015-04-01T00:00:00"/>
    <m/>
    <m/>
    <s v=""/>
    <m/>
    <m/>
    <s v=""/>
  </r>
  <r>
    <x v="11"/>
    <x v="1"/>
    <d v="2015-04-02T00:00:00"/>
    <m/>
    <m/>
    <s v=""/>
    <m/>
    <m/>
    <s v=""/>
  </r>
  <r>
    <x v="11"/>
    <x v="1"/>
    <d v="2015-04-03T00:00:00"/>
    <m/>
    <m/>
    <s v=""/>
    <m/>
    <m/>
    <s v=""/>
  </r>
  <r>
    <x v="11"/>
    <x v="1"/>
    <d v="2015-04-04T00:00:00"/>
    <m/>
    <m/>
    <s v=""/>
    <m/>
    <m/>
    <s v=""/>
  </r>
  <r>
    <x v="11"/>
    <x v="1"/>
    <d v="2015-04-05T00:00:00"/>
    <m/>
    <m/>
    <s v=""/>
    <m/>
    <m/>
    <s v=""/>
  </r>
  <r>
    <x v="11"/>
    <x v="1"/>
    <d v="2015-04-06T00:00:00"/>
    <m/>
    <m/>
    <s v=""/>
    <m/>
    <m/>
    <s v=""/>
  </r>
  <r>
    <x v="11"/>
    <x v="1"/>
    <d v="2015-04-07T00:00:00"/>
    <m/>
    <m/>
    <s v=""/>
    <m/>
    <m/>
    <s v=""/>
  </r>
  <r>
    <x v="11"/>
    <x v="1"/>
    <d v="2015-04-08T00:00:00"/>
    <m/>
    <m/>
    <s v=""/>
    <m/>
    <m/>
    <s v=""/>
  </r>
  <r>
    <x v="11"/>
    <x v="1"/>
    <d v="2015-04-09T00:00:00"/>
    <m/>
    <m/>
    <s v=""/>
    <m/>
    <m/>
    <s v=""/>
  </r>
  <r>
    <x v="11"/>
    <x v="1"/>
    <d v="2015-04-10T00:00:00"/>
    <m/>
    <m/>
    <s v=""/>
    <m/>
    <m/>
    <s v=""/>
  </r>
  <r>
    <x v="11"/>
    <x v="1"/>
    <d v="2015-04-11T00:00:00"/>
    <m/>
    <m/>
    <s v=""/>
    <m/>
    <m/>
    <s v=""/>
  </r>
  <r>
    <x v="11"/>
    <x v="1"/>
    <d v="2015-04-12T00:00:00"/>
    <m/>
    <m/>
    <s v=""/>
    <m/>
    <m/>
    <s v=""/>
  </r>
  <r>
    <x v="11"/>
    <x v="1"/>
    <d v="2015-04-13T00:00:00"/>
    <m/>
    <m/>
    <s v=""/>
    <m/>
    <m/>
    <s v=""/>
  </r>
  <r>
    <x v="11"/>
    <x v="1"/>
    <d v="2015-04-14T00:00:00"/>
    <m/>
    <m/>
    <s v=""/>
    <m/>
    <m/>
    <s v=""/>
  </r>
  <r>
    <x v="11"/>
    <x v="1"/>
    <d v="2015-04-15T00:00:00"/>
    <m/>
    <m/>
    <s v=""/>
    <m/>
    <m/>
    <s v=""/>
  </r>
  <r>
    <x v="11"/>
    <x v="1"/>
    <d v="2015-04-16T00:00:00"/>
    <m/>
    <m/>
    <s v=""/>
    <m/>
    <m/>
    <s v=""/>
  </r>
  <r>
    <x v="11"/>
    <x v="1"/>
    <d v="2015-04-17T00:00:00"/>
    <m/>
    <m/>
    <s v=""/>
    <m/>
    <m/>
    <s v=""/>
  </r>
  <r>
    <x v="11"/>
    <x v="1"/>
    <d v="2015-04-18T00:00:00"/>
    <m/>
    <m/>
    <s v=""/>
    <m/>
    <m/>
    <s v=""/>
  </r>
  <r>
    <x v="11"/>
    <x v="1"/>
    <d v="2015-04-19T00:00:00"/>
    <m/>
    <m/>
    <s v=""/>
    <m/>
    <m/>
    <s v=""/>
  </r>
  <r>
    <x v="11"/>
    <x v="1"/>
    <d v="2015-04-20T00:00:00"/>
    <m/>
    <m/>
    <s v=""/>
    <m/>
    <m/>
    <s v=""/>
  </r>
  <r>
    <x v="11"/>
    <x v="1"/>
    <d v="2015-04-21T00:00:00"/>
    <m/>
    <m/>
    <s v=""/>
    <m/>
    <m/>
    <s v=""/>
  </r>
  <r>
    <x v="11"/>
    <x v="1"/>
    <d v="2015-04-22T00:00:00"/>
    <m/>
    <m/>
    <s v=""/>
    <m/>
    <m/>
    <s v=""/>
  </r>
  <r>
    <x v="11"/>
    <x v="1"/>
    <d v="2015-04-23T00:00:00"/>
    <m/>
    <m/>
    <s v=""/>
    <m/>
    <m/>
    <s v=""/>
  </r>
  <r>
    <x v="11"/>
    <x v="1"/>
    <d v="2015-04-24T00:00:00"/>
    <m/>
    <m/>
    <s v=""/>
    <m/>
    <m/>
    <s v=""/>
  </r>
  <r>
    <x v="11"/>
    <x v="1"/>
    <d v="2015-04-25T00:00:00"/>
    <m/>
    <m/>
    <s v=""/>
    <m/>
    <m/>
    <s v=""/>
  </r>
  <r>
    <x v="11"/>
    <x v="1"/>
    <d v="2015-04-26T00:00:00"/>
    <m/>
    <m/>
    <s v=""/>
    <m/>
    <m/>
    <s v=""/>
  </r>
  <r>
    <x v="11"/>
    <x v="1"/>
    <d v="2015-04-27T00:00:00"/>
    <m/>
    <m/>
    <s v=""/>
    <m/>
    <m/>
    <s v=""/>
  </r>
  <r>
    <x v="11"/>
    <x v="1"/>
    <d v="2015-04-28T00:00:00"/>
    <m/>
    <m/>
    <s v=""/>
    <m/>
    <m/>
    <s v=""/>
  </r>
  <r>
    <x v="11"/>
    <x v="1"/>
    <d v="2015-04-29T00:00:00"/>
    <m/>
    <m/>
    <s v=""/>
    <m/>
    <m/>
    <s v=""/>
  </r>
  <r>
    <x v="11"/>
    <x v="1"/>
    <d v="2015-04-30T00:00:00"/>
    <m/>
    <m/>
    <s v=""/>
    <m/>
    <m/>
    <s v=""/>
  </r>
  <r>
    <x v="0"/>
    <x v="1"/>
    <d v="2015-05-01T00:00:00"/>
    <m/>
    <m/>
    <s v=""/>
    <m/>
    <m/>
    <s v=""/>
  </r>
  <r>
    <x v="0"/>
    <x v="1"/>
    <d v="2015-05-02T00:00:00"/>
    <m/>
    <m/>
    <s v=""/>
    <m/>
    <m/>
    <s v=""/>
  </r>
  <r>
    <x v="0"/>
    <x v="1"/>
    <d v="2015-05-03T00:00:00"/>
    <m/>
    <m/>
    <s v=""/>
    <m/>
    <m/>
    <s v=""/>
  </r>
  <r>
    <x v="0"/>
    <x v="1"/>
    <d v="2015-05-04T00:00:00"/>
    <m/>
    <m/>
    <s v=""/>
    <m/>
    <m/>
    <s v=""/>
  </r>
  <r>
    <x v="0"/>
    <x v="1"/>
    <d v="2015-05-05T00:00:00"/>
    <m/>
    <m/>
    <s v=""/>
    <m/>
    <m/>
    <s v=""/>
  </r>
  <r>
    <x v="0"/>
    <x v="1"/>
    <d v="2015-05-06T00:00:00"/>
    <m/>
    <m/>
    <s v=""/>
    <m/>
    <m/>
    <s v=""/>
  </r>
  <r>
    <x v="0"/>
    <x v="1"/>
    <d v="2015-05-07T00:00:00"/>
    <m/>
    <m/>
    <s v=""/>
    <m/>
    <m/>
    <s v=""/>
  </r>
  <r>
    <x v="0"/>
    <x v="1"/>
    <d v="2015-05-08T00:00:00"/>
    <m/>
    <m/>
    <s v=""/>
    <m/>
    <m/>
    <s v=""/>
  </r>
  <r>
    <x v="0"/>
    <x v="1"/>
    <d v="2015-05-09T00:00:00"/>
    <m/>
    <m/>
    <s v=""/>
    <m/>
    <m/>
    <s v=""/>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5">
  <r>
    <x v="0"/>
    <s v="May"/>
    <s v="2014"/>
    <d v="2014-05-10T00:00:00"/>
    <n v="18.009"/>
    <n v="11.136000000000001"/>
    <n v="14.572500000000002"/>
    <n v="0"/>
    <n v="0"/>
    <n v="0"/>
  </r>
  <r>
    <x v="0"/>
    <s v="May"/>
    <s v="2014"/>
    <d v="2014-05-11T00:00:00"/>
    <n v="17.661000000000001"/>
    <n v="11.049000000000001"/>
    <n v="14.355"/>
    <n v="0"/>
    <n v="23.2029"/>
    <n v="23.2029"/>
  </r>
  <r>
    <x v="0"/>
    <s v="May"/>
    <s v="2014"/>
    <d v="2014-05-12T00:00:00"/>
    <n v="14.703000000000001"/>
    <n v="8.4390000000000001"/>
    <n v="11.571000000000002"/>
    <n v="0"/>
    <n v="0"/>
    <n v="0"/>
  </r>
  <r>
    <x v="0"/>
    <s v="May"/>
    <s v="2014"/>
    <d v="2014-05-13T00:00:00"/>
    <n v="21.923999999999999"/>
    <n v="7.3949999999999996"/>
    <n v="14.6595"/>
    <n v="0"/>
    <n v="0"/>
    <n v="0"/>
  </r>
  <r>
    <x v="0"/>
    <s v="May"/>
    <s v="2014"/>
    <d v="2014-05-14T00:00:00"/>
    <n v="22.533000000000001"/>
    <n v="11.223000000000001"/>
    <n v="16.878"/>
    <n v="0"/>
    <n v="0"/>
    <n v="0"/>
  </r>
  <r>
    <x v="0"/>
    <s v="May"/>
    <s v="2014"/>
    <d v="2014-05-15T00:00:00"/>
    <n v="17.052"/>
    <n v="12.267000000000001"/>
    <n v="14.659500000000001"/>
    <n v="0"/>
    <n v="0"/>
    <n v="0"/>
  </r>
  <r>
    <x v="0"/>
    <s v="May"/>
    <s v="2014"/>
    <d v="2014-05-16T00:00:00"/>
    <n v="16.268999999999998"/>
    <n v="10.527000000000001"/>
    <n v="13.398"/>
    <n v="0"/>
    <n v="0"/>
    <n v="0"/>
  </r>
  <r>
    <x v="1"/>
    <s v="May"/>
    <s v="2014"/>
    <d v="2014-05-17T00:00:00"/>
    <n v="19.053000000000001"/>
    <n v="10.44"/>
    <n v="14.746500000000001"/>
    <n v="0"/>
    <n v="0"/>
    <n v="0"/>
  </r>
  <r>
    <x v="1"/>
    <s v="May"/>
    <s v="2014"/>
    <d v="2014-05-18T00:00:00"/>
    <n v="24.533999999999999"/>
    <n v="8.5259999999999998"/>
    <n v="16.53"/>
    <n v="2.1214080000000002"/>
    <n v="0"/>
    <n v="2.1214080000000002"/>
  </r>
  <r>
    <x v="1"/>
    <s v="May"/>
    <s v="2014"/>
    <d v="2014-05-19T00:00:00"/>
    <n v="23.055"/>
    <n v="14.007000000000001"/>
    <n v="18.530999999999999"/>
    <n v="0.35356800000000005"/>
    <n v="0"/>
    <n v="0.35356800000000005"/>
  </r>
  <r>
    <x v="1"/>
    <s v="May"/>
    <s v="2014"/>
    <d v="2014-05-20T00:00:00"/>
    <n v="22.358999999999998"/>
    <n v="12.528"/>
    <n v="17.4435"/>
    <n v="0"/>
    <n v="0"/>
    <n v="0"/>
  </r>
  <r>
    <x v="1"/>
    <s v="May"/>
    <s v="2014"/>
    <d v="2014-05-21T00:00:00"/>
    <n v="20.793000000000003"/>
    <n v="11.136000000000001"/>
    <n v="15.964500000000001"/>
    <n v="0"/>
    <n v="0"/>
    <n v="0"/>
  </r>
  <r>
    <x v="1"/>
    <s v="May"/>
    <s v="2014"/>
    <d v="2014-05-22T00:00:00"/>
    <n v="19.053000000000001"/>
    <n v="10.44"/>
    <n v="14.746500000000001"/>
    <n v="0"/>
    <n v="0"/>
    <n v="0"/>
  </r>
  <r>
    <x v="1"/>
    <s v="May"/>
    <s v="2014"/>
    <d v="2014-05-23T00:00:00"/>
    <n v="20.271000000000001"/>
    <n v="6.5250000000000004"/>
    <n v="13.398"/>
    <n v="4.2428160000000004"/>
    <n v="0"/>
    <n v="4.2428160000000004"/>
  </r>
  <r>
    <x v="2"/>
    <s v="May"/>
    <s v="2014"/>
    <d v="2014-05-24T00:00:00"/>
    <n v="19.836000000000002"/>
    <n v="9.918000000000001"/>
    <n v="14.877000000000002"/>
    <n v="0"/>
    <n v="0"/>
    <n v="0"/>
  </r>
  <r>
    <x v="2"/>
    <s v="May"/>
    <s v="2014"/>
    <d v="2014-05-25T00:00:00"/>
    <n v="22.533000000000001"/>
    <n v="9.6570000000000018"/>
    <n v="16.095000000000002"/>
    <n v="0"/>
    <n v="0"/>
    <n v="0"/>
  </r>
  <r>
    <x v="2"/>
    <s v="May"/>
    <s v="2014"/>
    <d v="2014-05-26T00:00:00"/>
    <n v="15.747000000000002"/>
    <n v="10.962000000000002"/>
    <n v="13.354500000000002"/>
    <n v="0"/>
    <n v="0"/>
    <n v="0"/>
  </r>
  <r>
    <x v="2"/>
    <s v="May"/>
    <s v="2014"/>
    <d v="2014-05-27T00:00:00"/>
    <n v="16.878"/>
    <n v="10.266"/>
    <n v="13.571999999999999"/>
    <n v="0"/>
    <n v="0"/>
    <n v="0"/>
  </r>
  <r>
    <x v="2"/>
    <s v="May"/>
    <s v="2014"/>
    <d v="2014-05-28T00:00:00"/>
    <n v="20.097000000000001"/>
    <n v="9.048"/>
    <n v="14.572500000000002"/>
    <n v="0"/>
    <n v="0"/>
    <n v="0"/>
  </r>
  <r>
    <x v="2"/>
    <s v="May"/>
    <s v="2014"/>
    <d v="2014-05-29T00:00:00"/>
    <n v="23.925000000000001"/>
    <n v="6.7859999999999996"/>
    <n v="15.355499999999999"/>
    <n v="0"/>
    <n v="0"/>
    <n v="0"/>
  </r>
  <r>
    <x v="2"/>
    <s v="May"/>
    <s v="2014"/>
    <d v="2014-05-30T00:00:00"/>
    <n v="22.707000000000001"/>
    <n v="9.3960000000000008"/>
    <n v="16.051500000000001"/>
    <n v="0"/>
    <n v="23.2029"/>
    <n v="23.2029"/>
  </r>
  <r>
    <x v="3"/>
    <s v="May"/>
    <s v="2014"/>
    <d v="2014-05-31T00:00:00"/>
    <n v="25.491"/>
    <n v="12.789000000000001"/>
    <n v="19.14"/>
    <n v="0"/>
    <n v="0"/>
    <n v="0"/>
  </r>
  <r>
    <x v="3"/>
    <s v="Jun"/>
    <s v="2014"/>
    <d v="2014-06-01T00:00:00"/>
    <n v="26.622"/>
    <n v="17.138999999999999"/>
    <n v="21.880499999999998"/>
    <n v="0"/>
    <n v="0"/>
    <n v="0"/>
  </r>
  <r>
    <x v="3"/>
    <s v="Jun"/>
    <s v="2014"/>
    <d v="2014-06-02T00:00:00"/>
    <n v="28.362000000000002"/>
    <n v="17.138999999999999"/>
    <n v="22.750500000000002"/>
    <n v="0"/>
    <n v="0"/>
    <n v="0"/>
  </r>
  <r>
    <x v="3"/>
    <s v="Jun"/>
    <s v="2014"/>
    <d v="2014-06-03T00:00:00"/>
    <n v="27.492000000000001"/>
    <n v="14.529"/>
    <n v="21.0105"/>
    <n v="0"/>
    <n v="0"/>
    <n v="0"/>
  </r>
  <r>
    <x v="3"/>
    <s v="Jun"/>
    <s v="2014"/>
    <d v="2014-06-04T00:00:00"/>
    <n v="25.838999999999999"/>
    <n v="12.267000000000001"/>
    <n v="19.053000000000001"/>
    <n v="0"/>
    <n v="0"/>
    <n v="0"/>
  </r>
  <r>
    <x v="3"/>
    <s v="Jun"/>
    <s v="2014"/>
    <d v="2014-06-05T00:00:00"/>
    <n v="27.405000000000001"/>
    <n v="14.442000000000002"/>
    <n v="20.923500000000001"/>
    <n v="0.17678400000000002"/>
    <n v="0"/>
    <n v="0.17678400000000002"/>
  </r>
  <r>
    <x v="3"/>
    <s v="Jun"/>
    <s v="2014"/>
    <d v="2014-06-06T00:00:00"/>
    <n v="28.622999999999998"/>
    <n v="15.486000000000001"/>
    <n v="22.054499999999997"/>
    <n v="0"/>
    <n v="0"/>
    <n v="0"/>
  </r>
  <r>
    <x v="4"/>
    <s v="Jun"/>
    <s v="2014"/>
    <d v="2014-06-07T00:00:00"/>
    <n v="30.45"/>
    <n v="18.357000000000003"/>
    <n v="24.403500000000001"/>
    <n v="0"/>
    <n v="0"/>
    <n v="0"/>
  </r>
  <r>
    <x v="4"/>
    <s v="Jun"/>
    <s v="2014"/>
    <d v="2014-06-08T00:00:00"/>
    <n v="28.187999999999999"/>
    <n v="18.618000000000002"/>
    <n v="23.402999999999999"/>
    <n v="9.1927679999999992"/>
    <n v="0"/>
    <n v="9.1927679999999992"/>
  </r>
  <r>
    <x v="4"/>
    <s v="Jun"/>
    <s v="2014"/>
    <d v="2014-06-09T00:00:00"/>
    <n v="26.448"/>
    <n v="16.617000000000001"/>
    <n v="21.532499999999999"/>
    <n v="5.6570880000000017"/>
    <n v="23.2029"/>
    <n v="28.859988000000001"/>
  </r>
  <r>
    <x v="4"/>
    <s v="Jun"/>
    <s v="2014"/>
    <d v="2014-06-10T00:00:00"/>
    <n v="22.794"/>
    <n v="13.137"/>
    <n v="17.965499999999999"/>
    <n v="6.1874400000000005"/>
    <n v="0"/>
    <n v="6.1874400000000005"/>
  </r>
  <r>
    <x v="4"/>
    <s v="Jun"/>
    <s v="2014"/>
    <d v="2014-06-11T00:00:00"/>
    <n v="23.228999999999999"/>
    <n v="10.788"/>
    <n v="17.008499999999998"/>
    <n v="0"/>
    <n v="0"/>
    <n v="0"/>
  </r>
  <r>
    <x v="4"/>
    <s v="Jun"/>
    <s v="2014"/>
    <d v="2014-06-12T00:00:00"/>
    <n v="25.23"/>
    <n v="9.6570000000000018"/>
    <n v="17.4435"/>
    <n v="0"/>
    <n v="0"/>
    <n v="0"/>
  </r>
  <r>
    <x v="4"/>
    <s v="Jun"/>
    <s v="2014"/>
    <d v="2014-06-13T00:00:00"/>
    <n v="22.358999999999998"/>
    <n v="18.183000000000003"/>
    <n v="20.271000000000001"/>
    <n v="0"/>
    <n v="0"/>
    <n v="0"/>
  </r>
  <r>
    <x v="5"/>
    <s v="Jun"/>
    <s v="2014"/>
    <d v="2014-06-14T00:00:00"/>
    <n v="24.099"/>
    <n v="14.007000000000001"/>
    <n v="19.053000000000001"/>
    <n v="0"/>
    <n v="0"/>
    <n v="0"/>
  </r>
  <r>
    <x v="5"/>
    <s v="Jun"/>
    <s v="2014"/>
    <d v="2014-06-15T00:00:00"/>
    <n v="22.358999999999998"/>
    <n v="12.093"/>
    <n v="17.225999999999999"/>
    <n v="0"/>
    <n v="0"/>
    <n v="0"/>
  </r>
  <r>
    <x v="5"/>
    <s v="Jun"/>
    <s v="2014"/>
    <d v="2014-06-16T00:00:00"/>
    <n v="21.663"/>
    <n v="11.223000000000001"/>
    <n v="16.443000000000001"/>
    <n v="1.4142720000000002"/>
    <n v="0"/>
    <n v="1.4142720000000002"/>
  </r>
  <r>
    <x v="5"/>
    <s v="Jun"/>
    <s v="2014"/>
    <d v="2014-06-17T00:00:00"/>
    <n v="17.922000000000001"/>
    <n v="10.44"/>
    <n v="14.181000000000001"/>
    <n v="0"/>
    <n v="0"/>
    <n v="0"/>
  </r>
  <r>
    <x v="5"/>
    <s v="Jun"/>
    <s v="2014"/>
    <d v="2014-06-18T00:00:00"/>
    <n v="22.358999999999998"/>
    <n v="10.614000000000001"/>
    <n v="16.486499999999999"/>
    <n v="1.7678400000000001"/>
    <n v="0"/>
    <n v="1.7678400000000001"/>
  </r>
  <r>
    <x v="5"/>
    <s v="Jun"/>
    <s v="2014"/>
    <d v="2014-06-19T00:00:00"/>
    <n v="25.838999999999999"/>
    <n v="14.877000000000001"/>
    <n v="20.358000000000001"/>
    <n v="0"/>
    <n v="0"/>
    <n v="0"/>
  </r>
  <r>
    <x v="5"/>
    <s v="Jun"/>
    <s v="2014"/>
    <d v="2014-06-20T00:00:00"/>
    <n v="24.794999999999998"/>
    <n v="17.922000000000001"/>
    <n v="21.358499999999999"/>
    <n v="0"/>
    <n v="23.2029"/>
    <n v="23.2029"/>
  </r>
  <r>
    <x v="6"/>
    <s v="Jun"/>
    <s v="2014"/>
    <d v="2014-06-21T00:00:00"/>
    <n v="23.925000000000001"/>
    <n v="16.008000000000003"/>
    <n v="19.966500000000003"/>
    <n v="0"/>
    <n v="0"/>
    <n v="0"/>
  </r>
  <r>
    <x v="6"/>
    <s v="Jun"/>
    <s v="2014"/>
    <d v="2014-06-22T00:00:00"/>
    <n v="25.926000000000002"/>
    <n v="12.876000000000001"/>
    <n v="19.401000000000003"/>
    <n v="0"/>
    <n v="0"/>
    <n v="0"/>
  </r>
  <r>
    <x v="6"/>
    <s v="Jun"/>
    <s v="2014"/>
    <d v="2014-06-23T00:00:00"/>
    <n v="25.143000000000001"/>
    <n v="13.05"/>
    <n v="19.096499999999999"/>
    <n v="0"/>
    <n v="0"/>
    <n v="0"/>
  </r>
  <r>
    <x v="6"/>
    <s v="Jun"/>
    <s v="2014"/>
    <d v="2014-06-24T00:00:00"/>
    <n v="25.143000000000001"/>
    <n v="12.441000000000001"/>
    <n v="18.792000000000002"/>
    <n v="0"/>
    <n v="0"/>
    <n v="0"/>
  </r>
  <r>
    <x v="6"/>
    <s v="Jun"/>
    <s v="2014"/>
    <d v="2014-06-25T00:00:00"/>
    <n v="29.145"/>
    <n v="10.44"/>
    <n v="19.7925"/>
    <n v="0"/>
    <n v="0"/>
    <n v="0"/>
  </r>
  <r>
    <x v="6"/>
    <s v="Jun"/>
    <s v="2014"/>
    <d v="2014-06-26T00:00:00"/>
    <n v="28.622999999999998"/>
    <n v="12.963000000000001"/>
    <n v="20.792999999999999"/>
    <n v="0"/>
    <n v="23.2029"/>
    <n v="23.2029"/>
  </r>
  <r>
    <x v="6"/>
    <s v="Jun"/>
    <s v="2014"/>
    <d v="2014-06-27T00:00:00"/>
    <n v="27.927"/>
    <n v="16.268999999999998"/>
    <n v="22.097999999999999"/>
    <n v="0"/>
    <n v="0"/>
    <n v="0"/>
  </r>
  <r>
    <x v="7"/>
    <s v="Jun"/>
    <s v="2014"/>
    <d v="2014-06-28T00:00:00"/>
    <n v="23.751000000000001"/>
    <n v="11.919"/>
    <n v="17.835000000000001"/>
    <n v="0"/>
    <n v="0"/>
    <n v="0"/>
  </r>
  <r>
    <x v="7"/>
    <s v="Jun"/>
    <s v="2014"/>
    <d v="2014-06-29T00:00:00"/>
    <n v="25.838999999999999"/>
    <n v="10.092000000000001"/>
    <n v="17.965499999999999"/>
    <n v="0"/>
    <n v="0"/>
    <n v="0"/>
  </r>
  <r>
    <x v="7"/>
    <s v="Jun"/>
    <s v="2014"/>
    <d v="2014-06-30T00:00:00"/>
    <n v="24.273000000000003"/>
    <n v="16.443000000000001"/>
    <n v="20.358000000000004"/>
    <n v="0"/>
    <n v="0"/>
    <n v="0"/>
  </r>
  <r>
    <x v="7"/>
    <s v="Jul"/>
    <s v="2014"/>
    <d v="2014-07-01T00:00:00"/>
    <n v="27.318000000000001"/>
    <n v="14.963999999999999"/>
    <n v="21.140999999999998"/>
    <n v="0"/>
    <n v="0"/>
    <n v="0"/>
  </r>
  <r>
    <x v="7"/>
    <s v="Jul"/>
    <s v="2014"/>
    <d v="2014-07-02T00:00:00"/>
    <n v="25.578000000000003"/>
    <n v="16.791"/>
    <n v="21.1845"/>
    <n v="0"/>
    <n v="0"/>
    <n v="0"/>
  </r>
  <r>
    <x v="7"/>
    <s v="Jul"/>
    <s v="2014"/>
    <d v="2014-07-03T00:00:00"/>
    <n v="24.968999999999998"/>
    <n v="17.052"/>
    <n v="21.0105"/>
    <n v="0"/>
    <n v="0"/>
    <n v="0"/>
  </r>
  <r>
    <x v="7"/>
    <s v="Jul"/>
    <s v="2014"/>
    <d v="2014-07-04T00:00:00"/>
    <n v="25.926000000000002"/>
    <n v="15.138000000000002"/>
    <n v="20.532000000000004"/>
    <n v="0"/>
    <n v="0"/>
    <n v="0"/>
  </r>
  <r>
    <x v="8"/>
    <s v="Jul"/>
    <s v="2014"/>
    <d v="2014-07-05T00:00:00"/>
    <n v="24.447000000000003"/>
    <n v="14.093999999999999"/>
    <n v="19.270500000000002"/>
    <n v="0"/>
    <n v="0"/>
    <n v="0"/>
  </r>
  <r>
    <x v="8"/>
    <s v="Jul"/>
    <s v="2014"/>
    <d v="2014-07-06T00:00:00"/>
    <n v="25.578000000000003"/>
    <n v="14.267999999999999"/>
    <n v="19.923000000000002"/>
    <n v="0"/>
    <n v="0"/>
    <n v="0"/>
  </r>
  <r>
    <x v="8"/>
    <s v="Jul"/>
    <s v="2014"/>
    <d v="2014-07-07T00:00:00"/>
    <n v="25.143000000000001"/>
    <n v="16.182000000000002"/>
    <n v="20.662500000000001"/>
    <n v="0"/>
    <n v="23.2029"/>
    <n v="23.2029"/>
  </r>
  <r>
    <x v="8"/>
    <s v="Jul"/>
    <s v="2014"/>
    <d v="2014-07-08T00:00:00"/>
    <n v="26.448"/>
    <n v="13.484999999999999"/>
    <n v="19.9665"/>
    <n v="0"/>
    <n v="0"/>
    <n v="0"/>
  </r>
  <r>
    <x v="8"/>
    <s v="Jul"/>
    <s v="2014"/>
    <d v="2014-07-09T00:00:00"/>
    <n v="28.796999999999993"/>
    <n v="13.224"/>
    <n v="21.010499999999997"/>
    <n v="0"/>
    <n v="0"/>
    <n v="0"/>
  </r>
  <r>
    <x v="8"/>
    <s v="Jul"/>
    <s v="2014"/>
    <d v="2014-07-10T00:00:00"/>
    <n v="23.663999999999998"/>
    <n v="14.181000000000001"/>
    <n v="18.922499999999999"/>
    <n v="0"/>
    <n v="0"/>
    <n v="0"/>
  </r>
  <r>
    <x v="8"/>
    <s v="Jul"/>
    <s v="2014"/>
    <d v="2014-07-11T00:00:00"/>
    <n v="29.405999999999999"/>
    <n v="15.312000000000001"/>
    <n v="22.359000000000002"/>
    <n v="0"/>
    <n v="0"/>
    <n v="0"/>
  </r>
  <r>
    <x v="9"/>
    <s v="Jul"/>
    <s v="2014"/>
    <d v="2014-07-12T00:00:00"/>
    <n v="22.272000000000002"/>
    <n v="16.356000000000002"/>
    <n v="19.314"/>
    <n v="0"/>
    <n v="0"/>
    <n v="0"/>
  </r>
  <r>
    <x v="9"/>
    <s v="Jul"/>
    <s v="2014"/>
    <d v="2014-07-13T00:00:00"/>
    <n v="28.883999999999997"/>
    <n v="16.878"/>
    <n v="22.881"/>
    <n v="0"/>
    <n v="0"/>
    <n v="0"/>
  </r>
  <r>
    <x v="9"/>
    <s v="Jul"/>
    <s v="2014"/>
    <d v="2014-07-14T00:00:00"/>
    <n v="22.272000000000002"/>
    <n v="15.138000000000002"/>
    <n v="18.705000000000002"/>
    <n v="6.1874400000000014"/>
    <n v="0"/>
    <n v="6.1874400000000014"/>
  </r>
  <r>
    <x v="9"/>
    <s v="Jul"/>
    <s v="2014"/>
    <d v="2014-07-15T00:00:00"/>
    <n v="20.445"/>
    <n v="11.223000000000001"/>
    <n v="15.834"/>
    <n v="0"/>
    <n v="0"/>
    <n v="0"/>
  </r>
  <r>
    <x v="9"/>
    <s v="Jul"/>
    <s v="2014"/>
    <d v="2014-07-16T00:00:00"/>
    <n v="24.708000000000002"/>
    <n v="8.7870000000000008"/>
    <n v="16.747500000000002"/>
    <n v="0"/>
    <n v="0"/>
    <n v="0"/>
  </r>
  <r>
    <x v="9"/>
    <s v="Jul"/>
    <s v="2014"/>
    <d v="2014-07-17T00:00:00"/>
    <n v="28.187999999999999"/>
    <n v="16.965"/>
    <n v="22.576499999999999"/>
    <n v="0"/>
    <n v="0"/>
    <n v="0"/>
  </r>
  <r>
    <x v="9"/>
    <s v="Jul"/>
    <s v="2014"/>
    <d v="2014-07-18T00:00:00"/>
    <n v="21.576000000000001"/>
    <n v="10.353"/>
    <n v="15.964500000000001"/>
    <n v="0"/>
    <n v="23.2029"/>
    <n v="23.2029"/>
  </r>
  <r>
    <x v="10"/>
    <s v="Jul"/>
    <s v="2014"/>
    <d v="2014-07-19T00:00:00"/>
    <n v="24.099"/>
    <n v="10.092000000000001"/>
    <n v="17.095500000000001"/>
    <n v="0"/>
    <n v="0"/>
    <n v="0"/>
  </r>
  <r>
    <x v="10"/>
    <s v="Jul"/>
    <s v="2014"/>
    <d v="2014-07-20T00:00:00"/>
    <n v="28.796999999999993"/>
    <n v="12.267000000000001"/>
    <n v="20.531999999999996"/>
    <n v="7.2481440000000008"/>
    <n v="0"/>
    <n v="7.2481440000000008"/>
  </r>
  <r>
    <x v="10"/>
    <s v="Jul"/>
    <s v="2014"/>
    <d v="2014-07-21T00:00:00"/>
    <n v="28.71"/>
    <n v="11.397000000000002"/>
    <n v="20.0535"/>
    <n v="0"/>
    <n v="0"/>
    <n v="0"/>
  </r>
  <r>
    <x v="10"/>
    <s v="Jul"/>
    <s v="2014"/>
    <d v="2014-07-22T00:00:00"/>
    <n v="29.058"/>
    <n v="13.484999999999999"/>
    <n v="21.2715"/>
    <n v="1.0607040000000003"/>
    <n v="0"/>
    <n v="1.0607040000000003"/>
  </r>
  <r>
    <x v="10"/>
    <s v="Jul"/>
    <s v="2014"/>
    <d v="2014-07-23T00:00:00"/>
    <n v="28.622999999999998"/>
    <n v="13.484999999999999"/>
    <n v="21.053999999999998"/>
    <n v="0"/>
    <n v="0"/>
    <n v="0"/>
  </r>
  <r>
    <x v="10"/>
    <s v="Jul"/>
    <s v="2014"/>
    <d v="2014-07-24T00:00:00"/>
    <n v="30.710999999999999"/>
    <n v="14.355"/>
    <n v="22.533000000000001"/>
    <n v="4.773168000000001"/>
    <n v="0"/>
    <n v="4.773168000000001"/>
  </r>
  <r>
    <x v="10"/>
    <s v="Jul"/>
    <s v="2014"/>
    <d v="2014-07-25T00:00:00"/>
    <n v="23.838000000000001"/>
    <n v="14.877000000000001"/>
    <n v="19.357500000000002"/>
    <n v="17.855184000000001"/>
    <n v="23.2029"/>
    <n v="41.058084000000001"/>
  </r>
  <r>
    <x v="11"/>
    <s v="Jul"/>
    <s v="2014"/>
    <d v="2014-07-26T00:00:00"/>
    <n v="21.489000000000001"/>
    <n v="10.005000000000001"/>
    <n v="15.747"/>
    <n v="0.35356800000000005"/>
    <n v="0"/>
    <n v="0.35356800000000005"/>
  </r>
  <r>
    <x v="11"/>
    <s v="Jul"/>
    <s v="2014"/>
    <d v="2014-07-27T00:00:00"/>
    <n v="23.925000000000001"/>
    <n v="8.0040000000000013"/>
    <n v="15.964500000000001"/>
    <n v="18.739104000000008"/>
    <n v="0"/>
    <n v="18.739104000000008"/>
  </r>
  <r>
    <x v="11"/>
    <s v="Jul"/>
    <s v="2014"/>
    <d v="2014-07-28T00:00:00"/>
    <n v="24.533999999999999"/>
    <n v="12.006"/>
    <n v="18.27"/>
    <n v="31.290768"/>
    <n v="0"/>
    <n v="31.290768"/>
  </r>
  <r>
    <x v="11"/>
    <s v="Jul"/>
    <s v="2014"/>
    <d v="2014-07-29T00:00:00"/>
    <n v="23.577000000000002"/>
    <n v="10.353"/>
    <n v="16.965"/>
    <n v="3.5356800000000002"/>
    <n v="0"/>
    <n v="3.5356800000000002"/>
  </r>
  <r>
    <x v="11"/>
    <s v="Jul"/>
    <s v="2014"/>
    <d v="2014-07-30T00:00:00"/>
    <n v="24.882000000000001"/>
    <n v="13.659000000000001"/>
    <n v="19.270500000000002"/>
    <n v="12.021311999999998"/>
    <n v="0"/>
    <n v="12.021311999999998"/>
  </r>
  <r>
    <x v="11"/>
    <s v="Jul"/>
    <s v="2014"/>
    <d v="2014-07-31T00:00:00"/>
    <n v="25.838999999999999"/>
    <n v="11.657999999999999"/>
    <n v="18.7485"/>
    <n v="0"/>
    <n v="0"/>
    <n v="0"/>
  </r>
  <r>
    <x v="11"/>
    <s v="Aug"/>
    <s v="2014"/>
    <d v="2014-08-01T00:00:00"/>
    <n v="21.663"/>
    <n v="15.225"/>
    <n v="18.443999999999999"/>
    <n v="0"/>
    <n v="0"/>
    <n v="0"/>
  </r>
  <r>
    <x v="12"/>
    <s v="Aug"/>
    <s v="2014"/>
    <d v="2014-08-02T00:00:00"/>
    <n v="24.273000000000003"/>
    <n v="14.007000000000001"/>
    <n v="19.14"/>
    <n v="0.53035200000000005"/>
    <n v="0"/>
    <n v="0.53035200000000005"/>
  </r>
  <r>
    <x v="12"/>
    <s v="Aug"/>
    <s v="2014"/>
    <d v="2014-08-03T00:00:00"/>
    <n v="24.186"/>
    <n v="11.31"/>
    <n v="17.748000000000001"/>
    <n v="0"/>
    <n v="0"/>
    <n v="0"/>
  </r>
  <r>
    <x v="12"/>
    <s v="Aug"/>
    <s v="2014"/>
    <d v="2014-08-04T00:00:00"/>
    <n v="26.448"/>
    <n v="12.006"/>
    <n v="19.227"/>
    <n v="3.7124640000000007"/>
    <n v="0"/>
    <n v="3.7124640000000007"/>
  </r>
  <r>
    <x v="12"/>
    <s v="Aug"/>
    <s v="2014"/>
    <d v="2014-08-05T00:00:00"/>
    <n v="25.578000000000003"/>
    <n v="11.571"/>
    <n v="18.5745"/>
    <n v="2.4749760000000003"/>
    <n v="0"/>
    <n v="2.4749760000000003"/>
  </r>
  <r>
    <x v="12"/>
    <s v="Aug"/>
    <s v="2014"/>
    <d v="2014-08-06T00:00:00"/>
    <n v="24.533999999999999"/>
    <n v="11.919"/>
    <n v="18.226500000000001"/>
    <n v="0"/>
    <n v="0"/>
    <n v="0"/>
  </r>
  <r>
    <x v="12"/>
    <s v="Aug"/>
    <s v="2014"/>
    <d v="2014-08-07T00:00:00"/>
    <n v="24.186"/>
    <n v="11.919"/>
    <n v="18.052500000000002"/>
    <n v="0.17678400000000002"/>
    <n v="0"/>
    <n v="0.17678400000000002"/>
  </r>
  <r>
    <x v="12"/>
    <s v="Aug"/>
    <s v="2014"/>
    <d v="2014-08-08T00:00:00"/>
    <n v="24.447000000000003"/>
    <n v="17.748000000000001"/>
    <n v="21.097500000000004"/>
    <n v="0"/>
    <n v="23.2029"/>
    <n v="23.2029"/>
  </r>
  <r>
    <x v="13"/>
    <s v="Aug"/>
    <s v="2014"/>
    <d v="2014-08-09T00:00:00"/>
    <n v="23.751000000000001"/>
    <n v="12.615"/>
    <n v="18.183"/>
    <n v="1.7678400000000001"/>
    <n v="0"/>
    <n v="1.7678400000000001"/>
  </r>
  <r>
    <x v="13"/>
    <s v="Aug"/>
    <s v="2014"/>
    <d v="2014-08-10T00:00:00"/>
    <n v="25.491"/>
    <n v="11.397000000000002"/>
    <n v="18.444000000000003"/>
    <n v="0"/>
    <n v="0"/>
    <n v="0"/>
  </r>
  <r>
    <x v="13"/>
    <s v="Aug"/>
    <s v="2014"/>
    <d v="2014-08-11T00:00:00"/>
    <n v="27.927"/>
    <n v="13.484999999999999"/>
    <n v="20.706"/>
    <n v="0"/>
    <n v="0"/>
    <n v="0"/>
  </r>
  <r>
    <x v="13"/>
    <s v="Aug"/>
    <s v="2014"/>
    <d v="2014-08-12T00:00:00"/>
    <n v="24.012"/>
    <n v="13.398"/>
    <n v="18.704999999999998"/>
    <n v="0"/>
    <n v="0"/>
    <n v="0"/>
  </r>
  <r>
    <x v="13"/>
    <s v="Aug"/>
    <s v="2014"/>
    <d v="2014-08-13T00:00:00"/>
    <n v="22.533000000000001"/>
    <n v="9.7440000000000015"/>
    <n v="16.138500000000001"/>
    <n v="0"/>
    <n v="0"/>
    <n v="0"/>
  </r>
  <r>
    <x v="13"/>
    <s v="Aug"/>
    <s v="2014"/>
    <d v="2014-08-14T00:00:00"/>
    <n v="20.793000000000003"/>
    <n v="8.3520000000000003"/>
    <n v="14.572500000000002"/>
    <n v="0"/>
    <n v="0"/>
    <n v="0"/>
  </r>
  <r>
    <x v="13"/>
    <s v="Aug"/>
    <s v="2014"/>
    <d v="2014-08-15T00:00:00"/>
    <n v="19.923000000000002"/>
    <n v="8.0040000000000013"/>
    <n v="13.963500000000002"/>
    <n v="0"/>
    <n v="0"/>
    <n v="0"/>
  </r>
  <r>
    <x v="14"/>
    <s v="Aug"/>
    <s v="2014"/>
    <d v="2014-08-16T00:00:00"/>
    <n v="22.968"/>
    <n v="6.2640000000000002"/>
    <n v="14.616"/>
    <n v="0.7071360000000001"/>
    <n v="0"/>
    <n v="0.7071360000000001"/>
  </r>
  <r>
    <x v="14"/>
    <s v="Aug"/>
    <s v="2014"/>
    <d v="2014-08-17T00:00:00"/>
    <n v="23.925000000000001"/>
    <n v="5.742"/>
    <n v="14.833500000000001"/>
    <n v="0"/>
    <n v="0"/>
    <n v="0"/>
  </r>
  <r>
    <x v="14"/>
    <s v="Aug"/>
    <s v="2014"/>
    <d v="2014-08-18T00:00:00"/>
    <n v="23.055"/>
    <n v="9.7440000000000015"/>
    <n v="16.3995"/>
    <n v="0"/>
    <n v="0"/>
    <n v="0"/>
  </r>
  <r>
    <x v="14"/>
    <s v="Aug"/>
    <s v="2014"/>
    <d v="2014-08-19T00:00:00"/>
    <n v="23.141999999999999"/>
    <n v="10.701000000000001"/>
    <n v="16.921500000000002"/>
    <n v="0"/>
    <n v="0"/>
    <n v="0"/>
  </r>
  <r>
    <x v="14"/>
    <s v="Aug"/>
    <s v="2014"/>
    <d v="2014-08-20T00:00:00"/>
    <n v="23.838000000000001"/>
    <n v="8.7870000000000008"/>
    <n v="16.3125"/>
    <n v="0"/>
    <n v="0"/>
    <n v="0"/>
  </r>
  <r>
    <x v="14"/>
    <s v="Aug"/>
    <s v="2014"/>
    <d v="2014-08-21T00:00:00"/>
    <n v="17.922000000000001"/>
    <n v="6.96"/>
    <n v="12.441000000000001"/>
    <n v="17.501616000000002"/>
    <n v="0"/>
    <n v="17.501616000000002"/>
  </r>
  <r>
    <x v="14"/>
    <s v="Aug"/>
    <s v="2014"/>
    <d v="2014-08-22T00:00:00"/>
    <n v="16.53"/>
    <n v="3.6539999999999999"/>
    <n v="10.092000000000001"/>
    <n v="2.4749760000000003"/>
    <n v="0"/>
    <n v="2.4749760000000003"/>
  </r>
  <r>
    <x v="15"/>
    <s v="Aug"/>
    <s v="2014"/>
    <d v="2014-08-23T00:00:00"/>
    <n v="20.445"/>
    <n v="3.8280000000000003"/>
    <n v="12.1365"/>
    <n v="0"/>
    <n v="0"/>
    <n v="0"/>
  </r>
  <r>
    <x v="15"/>
    <s v="Aug"/>
    <s v="2014"/>
    <d v="2014-08-24T00:00:00"/>
    <n v="18.792000000000002"/>
    <n v="11.049000000000001"/>
    <n v="14.920500000000001"/>
    <n v="0"/>
    <n v="0"/>
    <n v="0"/>
  </r>
  <r>
    <x v="15"/>
    <s v="Aug"/>
    <s v="2014"/>
    <d v="2014-08-25T00:00:00"/>
    <n v="22.881"/>
    <n v="13.05"/>
    <n v="17.965499999999999"/>
    <n v="0"/>
    <n v="0"/>
    <n v="0"/>
  </r>
  <r>
    <x v="15"/>
    <s v="Aug"/>
    <s v="2014"/>
    <d v="2014-08-26T00:00:00"/>
    <n v="20.358000000000001"/>
    <n v="9.4830000000000005"/>
    <n v="14.920500000000001"/>
    <n v="0"/>
    <n v="0"/>
    <n v="0"/>
  </r>
  <r>
    <x v="15"/>
    <s v="Aug"/>
    <s v="2014"/>
    <d v="2014-08-27T00:00:00"/>
    <n v="20.793000000000003"/>
    <n v="7.7430000000000003"/>
    <n v="14.268000000000001"/>
    <n v="0"/>
    <n v="0"/>
    <n v="0"/>
  </r>
  <r>
    <x v="15"/>
    <s v="Aug"/>
    <s v="2014"/>
    <d v="2014-08-28T00:00:00"/>
    <n v="17.922000000000001"/>
    <n v="7.4819999999999993"/>
    <n v="12.702"/>
    <n v="0"/>
    <n v="0"/>
    <n v="0"/>
  </r>
  <r>
    <x v="15"/>
    <s v="Aug"/>
    <s v="2014"/>
    <d v="2014-08-29T00:00:00"/>
    <n v="16.878"/>
    <n v="9.1349999999999998"/>
    <n v="13.006499999999999"/>
    <n v="0.35356800000000005"/>
    <n v="0"/>
    <n v="0.35356800000000005"/>
  </r>
  <r>
    <x v="16"/>
    <s v="Aug"/>
    <s v="2014"/>
    <d v="2014-08-30T00:00:00"/>
    <n v="16.617000000000001"/>
    <n v="4.9590000000000005"/>
    <n v="10.788"/>
    <n v="1.4142720000000002"/>
    <n v="23.2029"/>
    <n v="24.617172"/>
  </r>
  <r>
    <x v="16"/>
    <s v="Aug"/>
    <s v="2014"/>
    <d v="2014-08-31T00:00:00"/>
    <n v="18.618000000000002"/>
    <n v="4.2629999999999999"/>
    <n v="11.4405"/>
    <n v="0"/>
    <n v="0"/>
    <n v="0"/>
  </r>
  <r>
    <x v="16"/>
    <s v="Sep"/>
    <s v="2014"/>
    <d v="2014-09-01T00:00:00"/>
    <n v="21.923999999999999"/>
    <n v="3.48"/>
    <n v="12.702"/>
    <n v="0"/>
    <n v="0"/>
    <n v="0"/>
  </r>
  <r>
    <x v="16"/>
    <s v="Sep"/>
    <s v="2014"/>
    <d v="2014-09-02T00:00:00"/>
    <n v="24.968999999999998"/>
    <n v="6.09"/>
    <n v="15.529499999999999"/>
    <n v="0"/>
    <n v="0"/>
    <n v="0"/>
  </r>
  <r>
    <x v="16"/>
    <s v="Sep"/>
    <s v="2014"/>
    <d v="2014-09-03T00:00:00"/>
    <n v="25.317"/>
    <n v="7.1340000000000012"/>
    <n v="16.2255"/>
    <n v="0"/>
    <n v="0"/>
    <n v="0"/>
  </r>
  <r>
    <x v="16"/>
    <s v="Sep"/>
    <s v="2014"/>
    <d v="2014-09-04T00:00:00"/>
    <n v="23.925000000000001"/>
    <n v="13.137"/>
    <n v="18.530999999999999"/>
    <n v="0"/>
    <n v="0"/>
    <n v="0"/>
  </r>
  <r>
    <x v="16"/>
    <s v="Sep"/>
    <s v="2014"/>
    <d v="2014-09-05T00:00:00"/>
    <n v="24.882000000000001"/>
    <n v="11.397000000000002"/>
    <n v="18.139500000000002"/>
    <n v="0"/>
    <n v="0"/>
    <n v="0"/>
  </r>
  <r>
    <x v="17"/>
    <s v="Sep"/>
    <s v="2014"/>
    <d v="2014-09-06T00:00:00"/>
    <n v="26.361000000000001"/>
    <n v="10.875"/>
    <n v="18.618000000000002"/>
    <n v="0"/>
    <n v="0"/>
    <n v="0"/>
  </r>
  <r>
    <x v="17"/>
    <s v="Sep"/>
    <s v="2014"/>
    <d v="2014-09-07T00:00:00"/>
    <n v="27.057000000000002"/>
    <n v="10.875"/>
    <n v="18.966000000000001"/>
    <n v="0"/>
    <n v="0"/>
    <n v="0"/>
  </r>
  <r>
    <x v="17"/>
    <s v="Sep"/>
    <s v="2014"/>
    <d v="2014-09-08T00:00:00"/>
    <n v="26.361000000000001"/>
    <n v="12.18"/>
    <n v="19.270499999999998"/>
    <n v="0"/>
    <n v="0"/>
    <n v="0"/>
  </r>
  <r>
    <x v="17"/>
    <s v="Sep"/>
    <s v="2014"/>
    <d v="2014-09-09T00:00:00"/>
    <n v="26.883000000000003"/>
    <n v="13.833"/>
    <n v="20.358000000000001"/>
    <n v="0.17678400000000002"/>
    <n v="0"/>
    <n v="0.17678400000000002"/>
  </r>
  <r>
    <x v="17"/>
    <s v="Sep"/>
    <s v="2014"/>
    <d v="2014-09-10T00:00:00"/>
    <n v="27.231000000000002"/>
    <n v="10.875"/>
    <n v="19.053000000000001"/>
    <n v="0"/>
    <n v="0"/>
    <n v="0"/>
  </r>
  <r>
    <x v="17"/>
    <s v="Sep"/>
    <s v="2014"/>
    <d v="2014-09-11T00:00:00"/>
    <n v="27.927"/>
    <n v="10.179"/>
    <n v="19.053000000000001"/>
    <n v="0"/>
    <n v="0"/>
    <n v="0"/>
  </r>
  <r>
    <x v="17"/>
    <s v="Sep"/>
    <s v="2014"/>
    <d v="2014-09-12T00:00:00"/>
    <n v="27.579000000000001"/>
    <n v="10.614000000000001"/>
    <n v="19.096499999999999"/>
    <n v="0"/>
    <n v="0"/>
    <n v="0"/>
  </r>
  <r>
    <x v="18"/>
    <s v="Sep"/>
    <s v="2014"/>
    <d v="2014-09-13T00:00:00"/>
    <n v="29.058"/>
    <n v="10.962000000000002"/>
    <n v="20.010000000000002"/>
    <n v="0"/>
    <n v="0"/>
    <n v="0"/>
  </r>
  <r>
    <x v="18"/>
    <s v="Sep"/>
    <s v="2014"/>
    <d v="2014-09-14T00:00:00"/>
    <n v="31.058999999999997"/>
    <n v="12.615"/>
    <n v="21.837"/>
    <n v="0"/>
    <n v="0"/>
    <n v="0"/>
  </r>
  <r>
    <x v="18"/>
    <s v="Sep"/>
    <s v="2014"/>
    <d v="2014-09-15T00:00:00"/>
    <n v="30.623999999999995"/>
    <n v="13.398"/>
    <n v="22.010999999999996"/>
    <n v="0"/>
    <n v="0"/>
    <n v="0"/>
  </r>
  <r>
    <x v="18"/>
    <s v="Sep"/>
    <s v="2014"/>
    <d v="2014-09-16T00:00:00"/>
    <n v="30.536999999999995"/>
    <n v="14.963999999999999"/>
    <n v="22.750499999999995"/>
    <n v="0"/>
    <n v="0"/>
    <n v="0"/>
  </r>
  <r>
    <x v="18"/>
    <s v="Sep"/>
    <s v="2014"/>
    <d v="2014-09-17T00:00:00"/>
    <n v="28.883999999999997"/>
    <n v="12.702000000000002"/>
    <n v="20.792999999999999"/>
    <n v="3.0053279999999996"/>
    <n v="0"/>
    <n v="3.0053279999999996"/>
  </r>
  <r>
    <x v="18"/>
    <s v="Sep"/>
    <s v="2014"/>
    <d v="2014-09-18T00:00:00"/>
    <n v="16.965"/>
    <n v="5.8289999999999997"/>
    <n v="11.397"/>
    <n v="24.219408000000001"/>
    <n v="0"/>
    <n v="24.219408000000001"/>
  </r>
  <r>
    <x v="18"/>
    <s v="Sep"/>
    <s v="2014"/>
    <d v="2014-09-19T00:00:00"/>
    <n v="18.183000000000003"/>
    <n v="3.0449999999999999"/>
    <n v="10.614000000000001"/>
    <n v="9.369551999999997"/>
    <n v="0"/>
    <n v="9.369551999999997"/>
  </r>
  <r>
    <x v="19"/>
    <s v="Sep"/>
    <s v="2014"/>
    <d v="2014-09-20T00:00:00"/>
    <n v="14.963999999999999"/>
    <n v="2.0880000000000001"/>
    <n v="8.5259999999999998"/>
    <n v="6.0106559999999991"/>
    <n v="0"/>
    <n v="6.0106559999999991"/>
  </r>
  <r>
    <x v="19"/>
    <s v="Sep"/>
    <s v="2014"/>
    <d v="2014-09-21T00:00:00"/>
    <n v="18.792000000000002"/>
    <n v="0.17400000000000004"/>
    <n v="9.4830000000000005"/>
    <n v="0"/>
    <n v="0"/>
    <n v="0"/>
  </r>
  <r>
    <x v="19"/>
    <s v="Sep"/>
    <s v="2014"/>
    <d v="2014-09-22T00:00:00"/>
    <n v="22.533000000000001"/>
    <n v="2.61"/>
    <n v="12.5715"/>
    <n v="0"/>
    <n v="0"/>
    <n v="0"/>
  </r>
  <r>
    <x v="19"/>
    <s v="Sep"/>
    <s v="2014"/>
    <d v="2014-09-23T00:00:00"/>
    <n v="24.099"/>
    <n v="4.6979999999999995"/>
    <n v="14.3985"/>
    <n v="0.7071360000000001"/>
    <n v="0"/>
    <n v="0.7071360000000001"/>
  </r>
  <r>
    <x v="19"/>
    <s v="Sep"/>
    <s v="2014"/>
    <d v="2014-09-24T00:00:00"/>
    <n v="24.012"/>
    <n v="14.79"/>
    <n v="19.401"/>
    <n v="0.88392000000000004"/>
    <n v="0"/>
    <n v="0.88392000000000004"/>
  </r>
  <r>
    <x v="19"/>
    <s v="Sep"/>
    <s v="2014"/>
    <d v="2014-09-25T00:00:00"/>
    <n v="21.923999999999999"/>
    <n v="8.1780000000000008"/>
    <n v="15.051"/>
    <n v="0"/>
    <n v="0"/>
    <n v="0"/>
  </r>
  <r>
    <x v="19"/>
    <s v="Sep"/>
    <s v="2014"/>
    <d v="2014-09-26T00:00:00"/>
    <m/>
    <m/>
    <s v=""/>
    <m/>
    <m/>
    <s v=""/>
  </r>
  <r>
    <x v="20"/>
    <s v="Sep"/>
    <s v="2014"/>
    <d v="2014-09-27T00:00:00"/>
    <m/>
    <m/>
    <s v=""/>
    <m/>
    <m/>
    <s v=""/>
  </r>
  <r>
    <x v="20"/>
    <s v="Sep"/>
    <s v="2014"/>
    <d v="2014-09-28T00:00:00"/>
    <m/>
    <m/>
    <s v=""/>
    <m/>
    <m/>
    <s v=""/>
  </r>
  <r>
    <x v="20"/>
    <s v="Sep"/>
    <s v="2014"/>
    <d v="2014-09-29T00:00:00"/>
    <m/>
    <m/>
    <s v=""/>
    <m/>
    <m/>
    <s v=""/>
  </r>
  <r>
    <x v="20"/>
    <s v="Sep"/>
    <s v="2014"/>
    <d v="2014-09-30T00:00:00"/>
    <m/>
    <m/>
    <s v=""/>
    <m/>
    <m/>
    <s v=""/>
  </r>
  <r>
    <x v="20"/>
    <s v="Oct"/>
    <s v="2014"/>
    <d v="2014-10-01T00:00:00"/>
    <m/>
    <m/>
    <s v=""/>
    <m/>
    <m/>
    <s v=""/>
  </r>
  <r>
    <x v="20"/>
    <s v="Oct"/>
    <s v="2014"/>
    <d v="2014-10-02T00:00:00"/>
    <m/>
    <m/>
    <s v=""/>
    <m/>
    <m/>
    <s v=""/>
  </r>
  <r>
    <x v="20"/>
    <s v="Oct"/>
    <s v="2014"/>
    <d v="2014-10-03T00:00:00"/>
    <m/>
    <m/>
    <s v=""/>
    <m/>
    <m/>
    <s v=""/>
  </r>
  <r>
    <x v="21"/>
    <s v="Oct"/>
    <s v="2014"/>
    <d v="2014-10-04T00:00:00"/>
    <m/>
    <m/>
    <s v=""/>
    <m/>
    <m/>
    <s v=""/>
  </r>
  <r>
    <x v="21"/>
    <s v="Oct"/>
    <s v="2014"/>
    <d v="2014-10-05T00:00:00"/>
    <m/>
    <m/>
    <s v=""/>
    <m/>
    <m/>
    <s v=""/>
  </r>
  <r>
    <x v="21"/>
    <s v="Oct"/>
    <s v="2014"/>
    <d v="2014-10-06T00:00:00"/>
    <m/>
    <m/>
    <s v=""/>
    <m/>
    <m/>
    <s v=""/>
  </r>
  <r>
    <x v="21"/>
    <s v="Oct"/>
    <s v="2014"/>
    <d v="2014-10-07T00:00:00"/>
    <m/>
    <m/>
    <s v=""/>
    <m/>
    <m/>
    <s v=""/>
  </r>
  <r>
    <x v="21"/>
    <s v="Oct"/>
    <s v="2014"/>
    <d v="2014-10-08T00:00:00"/>
    <m/>
    <m/>
    <s v=""/>
    <m/>
    <m/>
    <s v=""/>
  </r>
  <r>
    <x v="21"/>
    <s v="Oct"/>
    <s v="2014"/>
    <d v="2014-10-09T00:00:00"/>
    <m/>
    <m/>
    <s v=""/>
    <m/>
    <m/>
    <s v=""/>
  </r>
  <r>
    <x v="21"/>
    <s v="Oct"/>
    <s v="2014"/>
    <d v="2014-10-10T00:00:00"/>
    <m/>
    <m/>
    <s v=""/>
    <m/>
    <m/>
    <s v=""/>
  </r>
  <r>
    <x v="22"/>
    <s v="Oct"/>
    <s v="2014"/>
    <d v="2014-10-11T00:00:00"/>
    <m/>
    <m/>
    <s v=""/>
    <m/>
    <m/>
    <s v=""/>
  </r>
  <r>
    <x v="22"/>
    <s v="Oct"/>
    <s v="2014"/>
    <d v="2014-10-12T00:00:00"/>
    <m/>
    <m/>
    <s v=""/>
    <m/>
    <m/>
    <s v=""/>
  </r>
  <r>
    <x v="22"/>
    <s v="Oct"/>
    <s v="2014"/>
    <d v="2014-10-13T00:00:00"/>
    <m/>
    <m/>
    <s v=""/>
    <m/>
    <m/>
    <s v=""/>
  </r>
  <r>
    <x v="22"/>
    <s v="Oct"/>
    <s v="2014"/>
    <d v="2014-10-14T00:00:00"/>
    <m/>
    <m/>
    <s v=""/>
    <m/>
    <m/>
    <s v=""/>
  </r>
  <r>
    <x v="22"/>
    <s v="Oct"/>
    <s v="2014"/>
    <d v="2014-10-15T00:00:00"/>
    <m/>
    <m/>
    <s v=""/>
    <m/>
    <m/>
    <s v=""/>
  </r>
  <r>
    <x v="22"/>
    <s v="Oct"/>
    <s v="2014"/>
    <d v="2014-10-16T00:00:00"/>
    <m/>
    <m/>
    <s v=""/>
    <m/>
    <m/>
    <s v=""/>
  </r>
  <r>
    <x v="22"/>
    <s v="Oct"/>
    <s v="2014"/>
    <d v="2014-10-17T00:00:00"/>
    <m/>
    <m/>
    <s v=""/>
    <m/>
    <m/>
    <s v=""/>
  </r>
  <r>
    <x v="23"/>
    <s v="Oct"/>
    <s v="2014"/>
    <d v="2014-10-18T00:00:00"/>
    <m/>
    <m/>
    <s v=""/>
    <m/>
    <m/>
    <s v=""/>
  </r>
  <r>
    <x v="23"/>
    <s v="Oct"/>
    <s v="2014"/>
    <d v="2014-10-19T00:00:00"/>
    <m/>
    <m/>
    <s v=""/>
    <m/>
    <m/>
    <s v=""/>
  </r>
  <r>
    <x v="23"/>
    <s v="Oct"/>
    <s v="2014"/>
    <d v="2014-10-20T00:00:00"/>
    <m/>
    <m/>
    <s v=""/>
    <m/>
    <m/>
    <s v=""/>
  </r>
  <r>
    <x v="23"/>
    <s v="Oct"/>
    <s v="2014"/>
    <d v="2014-10-21T00:00:00"/>
    <m/>
    <m/>
    <s v=""/>
    <m/>
    <m/>
    <s v=""/>
  </r>
  <r>
    <x v="23"/>
    <s v="Oct"/>
    <s v="2014"/>
    <d v="2014-10-22T00:00:00"/>
    <m/>
    <m/>
    <s v=""/>
    <m/>
    <m/>
    <s v=""/>
  </r>
  <r>
    <x v="23"/>
    <s v="Oct"/>
    <s v="2014"/>
    <d v="2014-10-23T00:00:00"/>
    <m/>
    <m/>
    <s v=""/>
    <m/>
    <m/>
    <s v=""/>
  </r>
  <r>
    <x v="23"/>
    <s v="Oct"/>
    <s v="2014"/>
    <d v="2014-10-24T00:00:00"/>
    <m/>
    <m/>
    <s v=""/>
    <m/>
    <m/>
    <s v=""/>
  </r>
  <r>
    <x v="24"/>
    <s v="Oct"/>
    <s v="2014"/>
    <d v="2014-10-25T00:00:00"/>
    <m/>
    <m/>
    <s v=""/>
    <m/>
    <m/>
    <s v=""/>
  </r>
  <r>
    <x v="24"/>
    <s v="Oct"/>
    <s v="2014"/>
    <d v="2014-10-26T00:00:00"/>
    <m/>
    <m/>
    <s v=""/>
    <m/>
    <m/>
    <s v=""/>
  </r>
  <r>
    <x v="24"/>
    <s v="Oct"/>
    <s v="2014"/>
    <d v="2014-10-27T00:00:00"/>
    <m/>
    <m/>
    <s v=""/>
    <m/>
    <m/>
    <s v=""/>
  </r>
  <r>
    <x v="24"/>
    <s v="Oct"/>
    <s v="2014"/>
    <d v="2014-10-28T00:00:00"/>
    <m/>
    <m/>
    <s v=""/>
    <m/>
    <m/>
    <s v=""/>
  </r>
  <r>
    <x v="24"/>
    <s v="Oct"/>
    <s v="2014"/>
    <d v="2014-10-29T00:00:00"/>
    <m/>
    <m/>
    <s v=""/>
    <m/>
    <m/>
    <s v=""/>
  </r>
  <r>
    <x v="24"/>
    <s v="Oct"/>
    <s v="2014"/>
    <d v="2014-10-30T00:00:00"/>
    <m/>
    <m/>
    <s v=""/>
    <m/>
    <m/>
    <s v=""/>
  </r>
  <r>
    <x v="24"/>
    <s v="Oct"/>
    <s v="2014"/>
    <d v="2014-10-31T00:00:00"/>
    <m/>
    <m/>
    <s v=""/>
    <m/>
    <m/>
    <s v=""/>
  </r>
  <r>
    <x v="25"/>
    <s v="Nov"/>
    <s v="2014"/>
    <d v="2014-11-01T00:00:00"/>
    <m/>
    <m/>
    <s v=""/>
    <m/>
    <m/>
    <s v=""/>
  </r>
  <r>
    <x v="25"/>
    <s v="Nov"/>
    <s v="2014"/>
    <d v="2014-11-02T00:00:00"/>
    <m/>
    <m/>
    <s v=""/>
    <m/>
    <m/>
    <s v=""/>
  </r>
  <r>
    <x v="25"/>
    <s v="Nov"/>
    <s v="2014"/>
    <d v="2014-11-03T00:00:00"/>
    <m/>
    <m/>
    <s v=""/>
    <m/>
    <m/>
    <s v=""/>
  </r>
  <r>
    <x v="25"/>
    <s v="Nov"/>
    <s v="2014"/>
    <d v="2014-11-04T00:00:00"/>
    <m/>
    <m/>
    <s v=""/>
    <m/>
    <m/>
    <s v=""/>
  </r>
  <r>
    <x v="25"/>
    <s v="Nov"/>
    <s v="2014"/>
    <d v="2014-11-05T00:00:00"/>
    <m/>
    <m/>
    <s v=""/>
    <m/>
    <m/>
    <s v=""/>
  </r>
  <r>
    <x v="25"/>
    <s v="Nov"/>
    <s v="2014"/>
    <d v="2014-11-06T00:00:00"/>
    <m/>
    <m/>
    <s v=""/>
    <m/>
    <m/>
    <s v=""/>
  </r>
  <r>
    <x v="25"/>
    <s v="Nov"/>
    <s v="2014"/>
    <d v="2014-11-07T00:00:00"/>
    <m/>
    <m/>
    <s v=""/>
    <m/>
    <m/>
    <s v=""/>
  </r>
  <r>
    <x v="26"/>
    <s v="Nov"/>
    <s v="2014"/>
    <d v="2014-11-08T00:00:00"/>
    <m/>
    <m/>
    <s v=""/>
    <m/>
    <m/>
    <s v=""/>
  </r>
  <r>
    <x v="26"/>
    <s v="Nov"/>
    <s v="2014"/>
    <d v="2014-11-09T00:00:00"/>
    <m/>
    <m/>
    <s v=""/>
    <m/>
    <m/>
    <s v=""/>
  </r>
  <r>
    <x v="26"/>
    <s v="Nov"/>
    <s v="2014"/>
    <d v="2014-11-10T00:00:00"/>
    <m/>
    <m/>
    <s v=""/>
    <m/>
    <m/>
    <s v=""/>
  </r>
  <r>
    <x v="26"/>
    <s v="Nov"/>
    <s v="2014"/>
    <d v="2014-11-11T00:00:00"/>
    <m/>
    <m/>
    <s v=""/>
    <m/>
    <m/>
    <s v=""/>
  </r>
  <r>
    <x v="26"/>
    <s v="Nov"/>
    <s v="2014"/>
    <d v="2014-11-12T00:00:00"/>
    <m/>
    <m/>
    <s v=""/>
    <m/>
    <m/>
    <s v=""/>
  </r>
  <r>
    <x v="26"/>
    <s v="Nov"/>
    <s v="2014"/>
    <d v="2014-11-13T00:00:00"/>
    <m/>
    <m/>
    <s v=""/>
    <m/>
    <m/>
    <s v=""/>
  </r>
  <r>
    <x v="26"/>
    <s v="Nov"/>
    <s v="2014"/>
    <d v="2014-11-14T00:00:00"/>
    <m/>
    <m/>
    <s v=""/>
    <m/>
    <m/>
    <s v=""/>
  </r>
  <r>
    <x v="27"/>
    <s v="Nov"/>
    <s v="2014"/>
    <d v="2014-11-15T00:00:00"/>
    <m/>
    <m/>
    <s v=""/>
    <m/>
    <m/>
    <s v=""/>
  </r>
  <r>
    <x v="27"/>
    <s v="Nov"/>
    <s v="2014"/>
    <d v="2014-11-16T00:00:00"/>
    <m/>
    <m/>
    <s v=""/>
    <m/>
    <m/>
    <s v=""/>
  </r>
  <r>
    <x v="27"/>
    <s v="Nov"/>
    <s v="2014"/>
    <d v="2014-11-17T00:00:00"/>
    <m/>
    <m/>
    <s v=""/>
    <m/>
    <m/>
    <s v=""/>
  </r>
  <r>
    <x v="27"/>
    <s v="Nov"/>
    <s v="2014"/>
    <d v="2014-11-18T00:00:00"/>
    <m/>
    <m/>
    <s v=""/>
    <m/>
    <m/>
    <s v=""/>
  </r>
  <r>
    <x v="27"/>
    <s v="Nov"/>
    <s v="2014"/>
    <d v="2014-11-19T00:00:00"/>
    <m/>
    <m/>
    <s v=""/>
    <m/>
    <m/>
    <s v=""/>
  </r>
  <r>
    <x v="27"/>
    <s v="Nov"/>
    <s v="2014"/>
    <d v="2014-11-20T00:00:00"/>
    <m/>
    <m/>
    <s v=""/>
    <m/>
    <m/>
    <s v=""/>
  </r>
  <r>
    <x v="27"/>
    <s v="Nov"/>
    <s v="2014"/>
    <d v="2014-11-21T00:00:00"/>
    <m/>
    <m/>
    <s v=""/>
    <m/>
    <m/>
    <s v=""/>
  </r>
  <r>
    <x v="28"/>
    <s v="Nov"/>
    <s v="2014"/>
    <d v="2014-11-22T00:00:00"/>
    <m/>
    <m/>
    <s v=""/>
    <m/>
    <m/>
    <s v=""/>
  </r>
  <r>
    <x v="28"/>
    <s v="Nov"/>
    <s v="2014"/>
    <d v="2014-11-23T00:00:00"/>
    <m/>
    <m/>
    <s v=""/>
    <m/>
    <m/>
    <s v=""/>
  </r>
  <r>
    <x v="28"/>
    <s v="Nov"/>
    <s v="2014"/>
    <d v="2014-11-24T00:00:00"/>
    <m/>
    <m/>
    <s v=""/>
    <m/>
    <m/>
    <s v=""/>
  </r>
  <r>
    <x v="28"/>
    <s v="Nov"/>
    <s v="2014"/>
    <d v="2014-11-25T00:00:00"/>
    <m/>
    <m/>
    <s v=""/>
    <m/>
    <m/>
    <s v=""/>
  </r>
  <r>
    <x v="28"/>
    <s v="Nov"/>
    <s v="2014"/>
    <d v="2014-11-26T00:00:00"/>
    <m/>
    <m/>
    <s v=""/>
    <m/>
    <m/>
    <s v=""/>
  </r>
  <r>
    <x v="28"/>
    <s v="Nov"/>
    <s v="2014"/>
    <d v="2014-11-27T00:00:00"/>
    <m/>
    <m/>
    <s v=""/>
    <m/>
    <m/>
    <s v=""/>
  </r>
  <r>
    <x v="28"/>
    <s v="Nov"/>
    <s v="2014"/>
    <d v="2014-11-28T00:00:00"/>
    <m/>
    <m/>
    <s v=""/>
    <m/>
    <m/>
    <s v=""/>
  </r>
  <r>
    <x v="29"/>
    <s v="Nov"/>
    <s v="2014"/>
    <d v="2014-11-29T00:00:00"/>
    <m/>
    <m/>
    <s v=""/>
    <m/>
    <m/>
    <s v=""/>
  </r>
  <r>
    <x v="29"/>
    <s v="Nov"/>
    <s v="2014"/>
    <d v="2014-11-30T00:00:00"/>
    <m/>
    <m/>
    <s v=""/>
    <m/>
    <m/>
    <s v=""/>
  </r>
  <r>
    <x v="29"/>
    <s v="Dec"/>
    <s v="2014"/>
    <d v="2014-12-01T00:00:00"/>
    <m/>
    <m/>
    <s v=""/>
    <m/>
    <m/>
    <s v=""/>
  </r>
  <r>
    <x v="29"/>
    <s v="Dec"/>
    <s v="2014"/>
    <d v="2014-12-02T00:00:00"/>
    <m/>
    <m/>
    <s v=""/>
    <m/>
    <m/>
    <s v=""/>
  </r>
  <r>
    <x v="29"/>
    <s v="Dec"/>
    <s v="2014"/>
    <d v="2014-12-03T00:00:00"/>
    <m/>
    <m/>
    <s v=""/>
    <m/>
    <m/>
    <s v=""/>
  </r>
  <r>
    <x v="29"/>
    <s v="Dec"/>
    <s v="2014"/>
    <d v="2014-12-04T00:00:00"/>
    <m/>
    <m/>
    <s v=""/>
    <m/>
    <m/>
    <s v=""/>
  </r>
  <r>
    <x v="29"/>
    <s v="Dec"/>
    <s v="2014"/>
    <d v="2014-12-05T00:00:00"/>
    <m/>
    <m/>
    <s v=""/>
    <m/>
    <m/>
    <s v=""/>
  </r>
  <r>
    <x v="30"/>
    <s v="Dec"/>
    <s v="2014"/>
    <d v="2014-12-06T00:00:00"/>
    <m/>
    <m/>
    <s v=""/>
    <m/>
    <m/>
    <s v=""/>
  </r>
  <r>
    <x v="30"/>
    <s v="Dec"/>
    <s v="2014"/>
    <d v="2014-12-07T00:00:00"/>
    <m/>
    <m/>
    <s v=""/>
    <m/>
    <m/>
    <s v=""/>
  </r>
  <r>
    <x v="30"/>
    <s v="Dec"/>
    <s v="2014"/>
    <d v="2014-12-08T00:00:00"/>
    <m/>
    <m/>
    <s v=""/>
    <m/>
    <m/>
    <s v=""/>
  </r>
  <r>
    <x v="30"/>
    <s v="Dec"/>
    <s v="2014"/>
    <d v="2014-12-09T00:00:00"/>
    <m/>
    <m/>
    <s v=""/>
    <m/>
    <m/>
    <s v=""/>
  </r>
  <r>
    <x v="30"/>
    <s v="Dec"/>
    <s v="2014"/>
    <d v="2014-12-10T00:00:00"/>
    <m/>
    <m/>
    <s v=""/>
    <m/>
    <m/>
    <s v=""/>
  </r>
  <r>
    <x v="30"/>
    <s v="Dec"/>
    <s v="2014"/>
    <d v="2014-12-11T00:00:00"/>
    <m/>
    <m/>
    <s v=""/>
    <m/>
    <m/>
    <s v=""/>
  </r>
  <r>
    <x v="30"/>
    <s v="Dec"/>
    <s v="2014"/>
    <d v="2014-12-12T00:00:00"/>
    <m/>
    <m/>
    <s v=""/>
    <m/>
    <m/>
    <s v=""/>
  </r>
  <r>
    <x v="31"/>
    <s v="Dec"/>
    <s v="2014"/>
    <d v="2014-12-13T00:00:00"/>
    <m/>
    <m/>
    <s v=""/>
    <m/>
    <m/>
    <s v=""/>
  </r>
  <r>
    <x v="31"/>
    <s v="Dec"/>
    <s v="2014"/>
    <d v="2014-12-14T00:00:00"/>
    <m/>
    <m/>
    <s v=""/>
    <m/>
    <m/>
    <s v=""/>
  </r>
  <r>
    <x v="31"/>
    <s v="Dec"/>
    <s v="2014"/>
    <d v="2014-12-15T00:00:00"/>
    <m/>
    <m/>
    <s v=""/>
    <m/>
    <m/>
    <s v=""/>
  </r>
  <r>
    <x v="31"/>
    <s v="Dec"/>
    <s v="2014"/>
    <d v="2014-12-16T00:00:00"/>
    <m/>
    <m/>
    <s v=""/>
    <m/>
    <m/>
    <s v=""/>
  </r>
  <r>
    <x v="31"/>
    <s v="Dec"/>
    <s v="2014"/>
    <d v="2014-12-17T00:00:00"/>
    <m/>
    <m/>
    <s v=""/>
    <m/>
    <m/>
    <s v=""/>
  </r>
  <r>
    <x v="31"/>
    <s v="Dec"/>
    <s v="2014"/>
    <d v="2014-12-18T00:00:00"/>
    <m/>
    <m/>
    <s v=""/>
    <m/>
    <m/>
    <s v=""/>
  </r>
  <r>
    <x v="31"/>
    <s v="Dec"/>
    <s v="2014"/>
    <d v="2014-12-19T00:00:00"/>
    <m/>
    <m/>
    <s v=""/>
    <m/>
    <m/>
    <s v=""/>
  </r>
  <r>
    <x v="32"/>
    <s v="Dec"/>
    <s v="2014"/>
    <d v="2014-12-20T00:00:00"/>
    <m/>
    <m/>
    <s v=""/>
    <m/>
    <m/>
    <s v=""/>
  </r>
  <r>
    <x v="32"/>
    <s v="Dec"/>
    <s v="2014"/>
    <d v="2014-12-21T00:00:00"/>
    <m/>
    <m/>
    <s v=""/>
    <m/>
    <m/>
    <s v=""/>
  </r>
  <r>
    <x v="32"/>
    <s v="Dec"/>
    <s v="2014"/>
    <d v="2014-12-22T00:00:00"/>
    <m/>
    <m/>
    <s v=""/>
    <m/>
    <m/>
    <s v=""/>
  </r>
  <r>
    <x v="32"/>
    <s v="Dec"/>
    <s v="2014"/>
    <d v="2014-12-23T00:00:00"/>
    <m/>
    <m/>
    <s v=""/>
    <m/>
    <m/>
    <s v=""/>
  </r>
  <r>
    <x v="32"/>
    <s v="Dec"/>
    <s v="2014"/>
    <d v="2014-12-24T00:00:00"/>
    <m/>
    <m/>
    <s v=""/>
    <m/>
    <m/>
    <s v=""/>
  </r>
  <r>
    <x v="32"/>
    <s v="Dec"/>
    <s v="2014"/>
    <d v="2014-12-25T00:00:00"/>
    <m/>
    <m/>
    <s v=""/>
    <m/>
    <m/>
    <s v=""/>
  </r>
  <r>
    <x v="32"/>
    <s v="Dec"/>
    <s v="2014"/>
    <d v="2014-12-26T00:00:00"/>
    <m/>
    <m/>
    <s v=""/>
    <m/>
    <m/>
    <s v=""/>
  </r>
  <r>
    <x v="33"/>
    <s v="Dec"/>
    <s v="2014"/>
    <d v="2014-12-27T00:00:00"/>
    <m/>
    <m/>
    <s v=""/>
    <m/>
    <m/>
    <s v=""/>
  </r>
  <r>
    <x v="33"/>
    <s v="Dec"/>
    <s v="2014"/>
    <d v="2014-12-28T00:00:00"/>
    <m/>
    <m/>
    <s v=""/>
    <m/>
    <m/>
    <s v=""/>
  </r>
  <r>
    <x v="33"/>
    <s v="Dec"/>
    <s v="2014"/>
    <d v="2014-12-29T00:00:00"/>
    <m/>
    <m/>
    <s v=""/>
    <m/>
    <m/>
    <s v=""/>
  </r>
  <r>
    <x v="33"/>
    <s v="Dec"/>
    <s v="2014"/>
    <d v="2014-12-30T00:00:00"/>
    <m/>
    <m/>
    <s v=""/>
    <m/>
    <m/>
    <s v=""/>
  </r>
  <r>
    <x v="33"/>
    <s v="Dec"/>
    <s v="2014"/>
    <d v="2014-12-31T00:00:00"/>
    <m/>
    <m/>
    <s v=""/>
    <m/>
    <m/>
    <s v=""/>
  </r>
  <r>
    <x v="33"/>
    <s v="Jan"/>
    <s v="2015"/>
    <d v="2015-01-01T00:00:00"/>
    <m/>
    <m/>
    <s v=""/>
    <m/>
    <m/>
    <s v=""/>
  </r>
  <r>
    <x v="33"/>
    <s v="Jan"/>
    <s v="2015"/>
    <d v="2015-01-02T00:00:00"/>
    <m/>
    <m/>
    <s v=""/>
    <m/>
    <m/>
    <s v=""/>
  </r>
  <r>
    <x v="34"/>
    <s v="Jan"/>
    <s v="2015"/>
    <d v="2015-01-03T00:00:00"/>
    <m/>
    <m/>
    <s v=""/>
    <m/>
    <m/>
    <s v=""/>
  </r>
  <r>
    <x v="34"/>
    <s v="Jan"/>
    <s v="2015"/>
    <d v="2015-01-04T00:00:00"/>
    <m/>
    <m/>
    <s v=""/>
    <m/>
    <m/>
    <s v=""/>
  </r>
  <r>
    <x v="34"/>
    <s v="Jan"/>
    <s v="2015"/>
    <d v="2015-01-05T00:00:00"/>
    <m/>
    <m/>
    <s v=""/>
    <m/>
    <m/>
    <s v=""/>
  </r>
  <r>
    <x v="34"/>
    <s v="Jan"/>
    <s v="2015"/>
    <d v="2015-01-06T00:00:00"/>
    <m/>
    <m/>
    <s v=""/>
    <m/>
    <m/>
    <s v=""/>
  </r>
  <r>
    <x v="34"/>
    <s v="Jan"/>
    <s v="2015"/>
    <d v="2015-01-07T00:00:00"/>
    <m/>
    <m/>
    <s v=""/>
    <m/>
    <m/>
    <s v=""/>
  </r>
  <r>
    <x v="34"/>
    <s v="Jan"/>
    <s v="2015"/>
    <d v="2015-01-08T00:00:00"/>
    <m/>
    <m/>
    <s v=""/>
    <m/>
    <m/>
    <s v=""/>
  </r>
  <r>
    <x v="34"/>
    <s v="Jan"/>
    <s v="2015"/>
    <d v="2015-01-09T00:00:00"/>
    <m/>
    <m/>
    <s v=""/>
    <m/>
    <m/>
    <s v=""/>
  </r>
  <r>
    <x v="35"/>
    <s v="Jan"/>
    <s v="2015"/>
    <d v="2015-01-10T00:00:00"/>
    <m/>
    <m/>
    <s v=""/>
    <m/>
    <m/>
    <s v=""/>
  </r>
  <r>
    <x v="35"/>
    <s v="Jan"/>
    <s v="2015"/>
    <d v="2015-01-11T00:00:00"/>
    <m/>
    <m/>
    <s v=""/>
    <m/>
    <m/>
    <s v=""/>
  </r>
  <r>
    <x v="35"/>
    <s v="Jan"/>
    <s v="2015"/>
    <d v="2015-01-12T00:00:00"/>
    <m/>
    <m/>
    <s v=""/>
    <m/>
    <m/>
    <s v=""/>
  </r>
  <r>
    <x v="35"/>
    <s v="Jan"/>
    <s v="2015"/>
    <d v="2015-01-13T00:00:00"/>
    <m/>
    <m/>
    <s v=""/>
    <m/>
    <m/>
    <s v=""/>
  </r>
  <r>
    <x v="35"/>
    <s v="Jan"/>
    <s v="2015"/>
    <d v="2015-01-14T00:00:00"/>
    <m/>
    <m/>
    <s v=""/>
    <m/>
    <m/>
    <s v=""/>
  </r>
  <r>
    <x v="35"/>
    <s v="Jan"/>
    <s v="2015"/>
    <d v="2015-01-15T00:00:00"/>
    <m/>
    <m/>
    <s v=""/>
    <m/>
    <m/>
    <s v=""/>
  </r>
  <r>
    <x v="35"/>
    <s v="Jan"/>
    <s v="2015"/>
    <d v="2015-01-16T00:00:00"/>
    <m/>
    <m/>
    <s v=""/>
    <m/>
    <m/>
    <s v=""/>
  </r>
  <r>
    <x v="36"/>
    <s v="Jan"/>
    <s v="2015"/>
    <d v="2015-01-17T00:00:00"/>
    <m/>
    <m/>
    <s v=""/>
    <m/>
    <m/>
    <s v=""/>
  </r>
  <r>
    <x v="36"/>
    <s v="Jan"/>
    <s v="2015"/>
    <d v="2015-01-18T00:00:00"/>
    <m/>
    <m/>
    <s v=""/>
    <m/>
    <m/>
    <s v=""/>
  </r>
  <r>
    <x v="36"/>
    <s v="Jan"/>
    <s v="2015"/>
    <d v="2015-01-19T00:00:00"/>
    <m/>
    <m/>
    <s v=""/>
    <m/>
    <m/>
    <s v=""/>
  </r>
  <r>
    <x v="36"/>
    <s v="Jan"/>
    <s v="2015"/>
    <d v="2015-01-20T00:00:00"/>
    <m/>
    <m/>
    <s v=""/>
    <m/>
    <m/>
    <s v=""/>
  </r>
  <r>
    <x v="36"/>
    <s v="Jan"/>
    <s v="2015"/>
    <d v="2015-01-21T00:00:00"/>
    <m/>
    <m/>
    <s v=""/>
    <m/>
    <m/>
    <s v=""/>
  </r>
  <r>
    <x v="36"/>
    <s v="Jan"/>
    <s v="2015"/>
    <d v="2015-01-22T00:00:00"/>
    <m/>
    <m/>
    <s v=""/>
    <m/>
    <m/>
    <s v=""/>
  </r>
  <r>
    <x v="36"/>
    <s v="Jan"/>
    <s v="2015"/>
    <d v="2015-01-23T00:00:00"/>
    <m/>
    <m/>
    <s v=""/>
    <m/>
    <m/>
    <s v=""/>
  </r>
  <r>
    <x v="37"/>
    <s v="Jan"/>
    <s v="2015"/>
    <d v="2015-01-24T00:00:00"/>
    <m/>
    <m/>
    <s v=""/>
    <m/>
    <m/>
    <s v=""/>
  </r>
  <r>
    <x v="37"/>
    <s v="Jan"/>
    <s v="2015"/>
    <d v="2015-01-25T00:00:00"/>
    <m/>
    <m/>
    <s v=""/>
    <m/>
    <m/>
    <s v=""/>
  </r>
  <r>
    <x v="37"/>
    <s v="Jan"/>
    <s v="2015"/>
    <d v="2015-01-26T00:00:00"/>
    <m/>
    <m/>
    <s v=""/>
    <m/>
    <m/>
    <s v=""/>
  </r>
  <r>
    <x v="37"/>
    <s v="Jan"/>
    <s v="2015"/>
    <d v="2015-01-27T00:00:00"/>
    <m/>
    <m/>
    <s v=""/>
    <m/>
    <m/>
    <s v=""/>
  </r>
  <r>
    <x v="37"/>
    <s v="Jan"/>
    <s v="2015"/>
    <d v="2015-01-28T00:00:00"/>
    <m/>
    <m/>
    <s v=""/>
    <m/>
    <m/>
    <s v=""/>
  </r>
  <r>
    <x v="37"/>
    <s v="Jan"/>
    <s v="2015"/>
    <d v="2015-01-29T00:00:00"/>
    <m/>
    <m/>
    <s v=""/>
    <m/>
    <m/>
    <s v=""/>
  </r>
  <r>
    <x v="37"/>
    <s v="Jan"/>
    <s v="2015"/>
    <d v="2015-01-30T00:00:00"/>
    <m/>
    <m/>
    <s v=""/>
    <m/>
    <m/>
    <s v=""/>
  </r>
  <r>
    <x v="38"/>
    <s v="Jan"/>
    <s v="2015"/>
    <d v="2015-01-31T00:00:00"/>
    <m/>
    <m/>
    <s v=""/>
    <m/>
    <m/>
    <s v=""/>
  </r>
  <r>
    <x v="38"/>
    <s v="Feb"/>
    <s v="2015"/>
    <d v="2015-02-01T00:00:00"/>
    <m/>
    <m/>
    <s v=""/>
    <m/>
    <m/>
    <s v=""/>
  </r>
  <r>
    <x v="38"/>
    <s v="Feb"/>
    <s v="2015"/>
    <d v="2015-02-02T00:00:00"/>
    <m/>
    <m/>
    <s v=""/>
    <m/>
    <m/>
    <s v=""/>
  </r>
  <r>
    <x v="38"/>
    <s v="Feb"/>
    <s v="2015"/>
    <d v="2015-02-03T00:00:00"/>
    <m/>
    <m/>
    <s v=""/>
    <m/>
    <m/>
    <s v=""/>
  </r>
  <r>
    <x v="38"/>
    <s v="Feb"/>
    <s v="2015"/>
    <d v="2015-02-04T00:00:00"/>
    <m/>
    <m/>
    <s v=""/>
    <m/>
    <m/>
    <s v=""/>
  </r>
  <r>
    <x v="38"/>
    <s v="Feb"/>
    <s v="2015"/>
    <d v="2015-02-05T00:00:00"/>
    <m/>
    <m/>
    <s v=""/>
    <m/>
    <m/>
    <s v=""/>
  </r>
  <r>
    <x v="38"/>
    <s v="Feb"/>
    <s v="2015"/>
    <d v="2015-02-06T00:00:00"/>
    <m/>
    <m/>
    <s v=""/>
    <m/>
    <m/>
    <s v=""/>
  </r>
  <r>
    <x v="39"/>
    <s v="Feb"/>
    <s v="2015"/>
    <d v="2015-02-07T00:00:00"/>
    <m/>
    <m/>
    <s v=""/>
    <m/>
    <m/>
    <s v=""/>
  </r>
  <r>
    <x v="39"/>
    <s v="Feb"/>
    <s v="2015"/>
    <d v="2015-02-08T00:00:00"/>
    <m/>
    <m/>
    <s v=""/>
    <m/>
    <m/>
    <s v=""/>
  </r>
  <r>
    <x v="39"/>
    <s v="Feb"/>
    <s v="2015"/>
    <d v="2015-02-09T00:00:00"/>
    <m/>
    <m/>
    <s v=""/>
    <m/>
    <m/>
    <s v=""/>
  </r>
  <r>
    <x v="39"/>
    <s v="Feb"/>
    <s v="2015"/>
    <d v="2015-02-10T00:00:00"/>
    <m/>
    <m/>
    <s v=""/>
    <m/>
    <m/>
    <s v=""/>
  </r>
  <r>
    <x v="39"/>
    <s v="Feb"/>
    <s v="2015"/>
    <d v="2015-02-11T00:00:00"/>
    <m/>
    <m/>
    <s v=""/>
    <m/>
    <m/>
    <s v=""/>
  </r>
  <r>
    <x v="39"/>
    <s v="Feb"/>
    <s v="2015"/>
    <d v="2015-02-12T00:00:00"/>
    <m/>
    <m/>
    <s v=""/>
    <m/>
    <m/>
    <s v=""/>
  </r>
  <r>
    <x v="39"/>
    <s v="Feb"/>
    <s v="2015"/>
    <d v="2015-02-13T00:00:00"/>
    <m/>
    <m/>
    <s v=""/>
    <m/>
    <m/>
    <s v=""/>
  </r>
  <r>
    <x v="40"/>
    <s v="Feb"/>
    <s v="2015"/>
    <d v="2015-02-14T00:00:00"/>
    <m/>
    <m/>
    <s v=""/>
    <m/>
    <m/>
    <s v=""/>
  </r>
  <r>
    <x v="40"/>
    <s v="Feb"/>
    <s v="2015"/>
    <d v="2015-02-15T00:00:00"/>
    <m/>
    <m/>
    <s v=""/>
    <m/>
    <m/>
    <s v=""/>
  </r>
  <r>
    <x v="40"/>
    <s v="Feb"/>
    <s v="2015"/>
    <d v="2015-02-16T00:00:00"/>
    <m/>
    <m/>
    <s v=""/>
    <m/>
    <m/>
    <s v=""/>
  </r>
  <r>
    <x v="40"/>
    <s v="Feb"/>
    <s v="2015"/>
    <d v="2015-02-17T00:00:00"/>
    <m/>
    <m/>
    <s v=""/>
    <m/>
    <m/>
    <s v=""/>
  </r>
  <r>
    <x v="40"/>
    <s v="Feb"/>
    <s v="2015"/>
    <d v="2015-02-18T00:00:00"/>
    <m/>
    <m/>
    <s v=""/>
    <m/>
    <m/>
    <s v=""/>
  </r>
  <r>
    <x v="40"/>
    <s v="Feb"/>
    <s v="2015"/>
    <d v="2015-02-19T00:00:00"/>
    <m/>
    <m/>
    <s v=""/>
    <m/>
    <m/>
    <s v=""/>
  </r>
  <r>
    <x v="40"/>
    <s v="Feb"/>
    <s v="2015"/>
    <d v="2015-02-20T00:00:00"/>
    <m/>
    <m/>
    <s v=""/>
    <m/>
    <m/>
    <s v=""/>
  </r>
  <r>
    <x v="41"/>
    <s v="Feb"/>
    <s v="2015"/>
    <d v="2015-02-21T00:00:00"/>
    <m/>
    <m/>
    <s v=""/>
    <m/>
    <m/>
    <s v=""/>
  </r>
  <r>
    <x v="41"/>
    <s v="Feb"/>
    <s v="2015"/>
    <d v="2015-02-22T00:00:00"/>
    <m/>
    <m/>
    <s v=""/>
    <m/>
    <m/>
    <s v=""/>
  </r>
  <r>
    <x v="41"/>
    <s v="Feb"/>
    <s v="2015"/>
    <d v="2015-02-23T00:00:00"/>
    <m/>
    <m/>
    <s v=""/>
    <m/>
    <m/>
    <s v=""/>
  </r>
  <r>
    <x v="41"/>
    <s v="Feb"/>
    <s v="2015"/>
    <d v="2015-02-24T00:00:00"/>
    <m/>
    <m/>
    <s v=""/>
    <m/>
    <m/>
    <s v=""/>
  </r>
  <r>
    <x v="41"/>
    <s v="Feb"/>
    <s v="2015"/>
    <d v="2015-02-25T00:00:00"/>
    <m/>
    <m/>
    <s v=""/>
    <m/>
    <m/>
    <s v=""/>
  </r>
  <r>
    <x v="41"/>
    <s v="Feb"/>
    <s v="2015"/>
    <d v="2015-02-26T00:00:00"/>
    <m/>
    <m/>
    <s v=""/>
    <m/>
    <m/>
    <s v=""/>
  </r>
  <r>
    <x v="41"/>
    <s v="Feb"/>
    <s v="2015"/>
    <d v="2015-02-27T00:00:00"/>
    <m/>
    <m/>
    <s v=""/>
    <m/>
    <m/>
    <s v=""/>
  </r>
  <r>
    <x v="42"/>
    <s v="Feb"/>
    <s v="2015"/>
    <d v="2015-02-28T00:00:00"/>
    <m/>
    <m/>
    <s v=""/>
    <m/>
    <m/>
    <s v=""/>
  </r>
  <r>
    <x v="42"/>
    <s v="Mar"/>
    <s v="2015"/>
    <d v="2015-03-01T00:00:00"/>
    <m/>
    <m/>
    <s v=""/>
    <m/>
    <m/>
    <s v=""/>
  </r>
  <r>
    <x v="42"/>
    <s v="Mar"/>
    <s v="2015"/>
    <d v="2015-03-02T00:00:00"/>
    <m/>
    <m/>
    <s v=""/>
    <m/>
    <m/>
    <s v=""/>
  </r>
  <r>
    <x v="42"/>
    <s v="Mar"/>
    <s v="2015"/>
    <d v="2015-03-03T00:00:00"/>
    <m/>
    <m/>
    <s v=""/>
    <m/>
    <m/>
    <s v=""/>
  </r>
  <r>
    <x v="42"/>
    <s v="Mar"/>
    <s v="2015"/>
    <d v="2015-03-04T00:00:00"/>
    <m/>
    <m/>
    <s v=""/>
    <m/>
    <m/>
    <s v=""/>
  </r>
  <r>
    <x v="42"/>
    <s v="Mar"/>
    <s v="2015"/>
    <d v="2015-03-05T00:00:00"/>
    <m/>
    <m/>
    <s v=""/>
    <m/>
    <m/>
    <s v=""/>
  </r>
  <r>
    <x v="42"/>
    <s v="Mar"/>
    <s v="2015"/>
    <d v="2015-03-06T00:00:00"/>
    <m/>
    <m/>
    <s v=""/>
    <m/>
    <m/>
    <s v=""/>
  </r>
  <r>
    <x v="43"/>
    <s v="Mar"/>
    <s v="2015"/>
    <d v="2015-03-07T00:00:00"/>
    <m/>
    <m/>
    <s v=""/>
    <m/>
    <m/>
    <s v=""/>
  </r>
  <r>
    <x v="43"/>
    <s v="Mar"/>
    <s v="2015"/>
    <d v="2015-03-08T00:00:00"/>
    <m/>
    <m/>
    <s v=""/>
    <m/>
    <m/>
    <s v=""/>
  </r>
  <r>
    <x v="43"/>
    <s v="Mar"/>
    <s v="2015"/>
    <d v="2015-03-09T00:00:00"/>
    <m/>
    <m/>
    <s v=""/>
    <m/>
    <m/>
    <s v=""/>
  </r>
  <r>
    <x v="43"/>
    <s v="Mar"/>
    <s v="2015"/>
    <d v="2015-03-10T00:00:00"/>
    <m/>
    <m/>
    <s v=""/>
    <m/>
    <m/>
    <s v=""/>
  </r>
  <r>
    <x v="43"/>
    <s v="Mar"/>
    <s v="2015"/>
    <d v="2015-03-11T00:00:00"/>
    <m/>
    <m/>
    <s v=""/>
    <m/>
    <m/>
    <s v=""/>
  </r>
  <r>
    <x v="43"/>
    <s v="Mar"/>
    <s v="2015"/>
    <d v="2015-03-12T00:00:00"/>
    <m/>
    <m/>
    <s v=""/>
    <m/>
    <m/>
    <s v=""/>
  </r>
  <r>
    <x v="43"/>
    <s v="Mar"/>
    <s v="2015"/>
    <d v="2015-03-13T00:00:00"/>
    <m/>
    <m/>
    <s v=""/>
    <m/>
    <m/>
    <s v=""/>
  </r>
  <r>
    <x v="44"/>
    <s v="Mar"/>
    <s v="2015"/>
    <d v="2015-03-14T00:00:00"/>
    <m/>
    <m/>
    <s v=""/>
    <m/>
    <m/>
    <s v=""/>
  </r>
  <r>
    <x v="44"/>
    <s v="Mar"/>
    <s v="2015"/>
    <d v="2015-03-15T00:00:00"/>
    <m/>
    <m/>
    <s v=""/>
    <m/>
    <m/>
    <s v=""/>
  </r>
  <r>
    <x v="44"/>
    <s v="Mar"/>
    <s v="2015"/>
    <d v="2015-03-16T00:00:00"/>
    <m/>
    <m/>
    <s v=""/>
    <m/>
    <m/>
    <s v=""/>
  </r>
  <r>
    <x v="44"/>
    <s v="Mar"/>
    <s v="2015"/>
    <d v="2015-03-17T00:00:00"/>
    <m/>
    <m/>
    <s v=""/>
    <m/>
    <m/>
    <s v=""/>
  </r>
  <r>
    <x v="44"/>
    <s v="Mar"/>
    <s v="2015"/>
    <d v="2015-03-18T00:00:00"/>
    <m/>
    <m/>
    <s v=""/>
    <m/>
    <m/>
    <s v=""/>
  </r>
  <r>
    <x v="44"/>
    <s v="Mar"/>
    <s v="2015"/>
    <d v="2015-03-19T00:00:00"/>
    <m/>
    <m/>
    <s v=""/>
    <m/>
    <m/>
    <s v=""/>
  </r>
  <r>
    <x v="44"/>
    <s v="Mar"/>
    <s v="2015"/>
    <d v="2015-03-20T00:00:00"/>
    <m/>
    <m/>
    <s v=""/>
    <m/>
    <m/>
    <s v=""/>
  </r>
  <r>
    <x v="45"/>
    <s v="Mar"/>
    <s v="2015"/>
    <d v="2015-03-21T00:00:00"/>
    <m/>
    <m/>
    <s v=""/>
    <m/>
    <m/>
    <s v=""/>
  </r>
  <r>
    <x v="45"/>
    <s v="Mar"/>
    <s v="2015"/>
    <d v="2015-03-22T00:00:00"/>
    <m/>
    <m/>
    <s v=""/>
    <m/>
    <m/>
    <s v=""/>
  </r>
  <r>
    <x v="45"/>
    <s v="Mar"/>
    <s v="2015"/>
    <d v="2015-03-23T00:00:00"/>
    <m/>
    <m/>
    <s v=""/>
    <m/>
    <m/>
    <s v=""/>
  </r>
  <r>
    <x v="45"/>
    <s v="Mar"/>
    <s v="2015"/>
    <d v="2015-03-24T00:00:00"/>
    <m/>
    <m/>
    <s v=""/>
    <m/>
    <m/>
    <s v=""/>
  </r>
  <r>
    <x v="45"/>
    <s v="Mar"/>
    <s v="2015"/>
    <d v="2015-03-25T00:00:00"/>
    <m/>
    <m/>
    <s v=""/>
    <m/>
    <m/>
    <s v=""/>
  </r>
  <r>
    <x v="45"/>
    <s v="Mar"/>
    <s v="2015"/>
    <d v="2015-03-26T00:00:00"/>
    <m/>
    <m/>
    <s v=""/>
    <m/>
    <m/>
    <s v=""/>
  </r>
  <r>
    <x v="45"/>
    <s v="Mar"/>
    <s v="2015"/>
    <d v="2015-03-27T00:00:00"/>
    <m/>
    <m/>
    <s v=""/>
    <m/>
    <m/>
    <s v=""/>
  </r>
  <r>
    <x v="46"/>
    <s v="Mar"/>
    <s v="2015"/>
    <d v="2015-03-28T00:00:00"/>
    <m/>
    <m/>
    <s v=""/>
    <m/>
    <m/>
    <s v=""/>
  </r>
  <r>
    <x v="46"/>
    <s v="Mar"/>
    <s v="2015"/>
    <d v="2015-03-29T00:00:00"/>
    <m/>
    <m/>
    <s v=""/>
    <m/>
    <m/>
    <s v=""/>
  </r>
  <r>
    <x v="46"/>
    <s v="Mar"/>
    <s v="2015"/>
    <d v="2015-03-30T00:00:00"/>
    <m/>
    <m/>
    <s v=""/>
    <m/>
    <m/>
    <s v=""/>
  </r>
  <r>
    <x v="46"/>
    <s v="Mar"/>
    <s v="2015"/>
    <d v="2015-03-31T00:00:00"/>
    <m/>
    <m/>
    <s v=""/>
    <m/>
    <m/>
    <s v=""/>
  </r>
  <r>
    <x v="46"/>
    <s v="Apr"/>
    <s v="2015"/>
    <d v="2015-04-01T00:00:00"/>
    <m/>
    <m/>
    <s v=""/>
    <m/>
    <m/>
    <s v=""/>
  </r>
  <r>
    <x v="46"/>
    <s v="Apr"/>
    <s v="2015"/>
    <d v="2015-04-02T00:00:00"/>
    <m/>
    <m/>
    <s v=""/>
    <m/>
    <m/>
    <s v=""/>
  </r>
  <r>
    <x v="46"/>
    <s v="Apr"/>
    <s v="2015"/>
    <d v="2015-04-03T00:00:00"/>
    <m/>
    <m/>
    <s v=""/>
    <m/>
    <m/>
    <s v=""/>
  </r>
  <r>
    <x v="47"/>
    <s v="Apr"/>
    <s v="2015"/>
    <d v="2015-04-04T00:00:00"/>
    <m/>
    <m/>
    <s v=""/>
    <m/>
    <m/>
    <s v=""/>
  </r>
  <r>
    <x v="47"/>
    <s v="Apr"/>
    <s v="2015"/>
    <d v="2015-04-05T00:00:00"/>
    <m/>
    <m/>
    <s v=""/>
    <m/>
    <m/>
    <s v=""/>
  </r>
  <r>
    <x v="47"/>
    <s v="Apr"/>
    <s v="2015"/>
    <d v="2015-04-06T00:00:00"/>
    <m/>
    <m/>
    <s v=""/>
    <m/>
    <m/>
    <s v=""/>
  </r>
  <r>
    <x v="47"/>
    <s v="Apr"/>
    <s v="2015"/>
    <d v="2015-04-07T00:00:00"/>
    <m/>
    <m/>
    <s v=""/>
    <m/>
    <m/>
    <s v=""/>
  </r>
  <r>
    <x v="47"/>
    <s v="Apr"/>
    <s v="2015"/>
    <d v="2015-04-08T00:00:00"/>
    <m/>
    <m/>
    <s v=""/>
    <m/>
    <m/>
    <s v=""/>
  </r>
  <r>
    <x v="47"/>
    <s v="Apr"/>
    <s v="2015"/>
    <d v="2015-04-09T00:00:00"/>
    <m/>
    <m/>
    <s v=""/>
    <m/>
    <m/>
    <s v=""/>
  </r>
  <r>
    <x v="47"/>
    <s v="Apr"/>
    <s v="2015"/>
    <d v="2015-04-10T00:00:00"/>
    <m/>
    <m/>
    <s v=""/>
    <m/>
    <m/>
    <s v=""/>
  </r>
  <r>
    <x v="48"/>
    <s v="Apr"/>
    <s v="2015"/>
    <d v="2015-04-11T00:00:00"/>
    <m/>
    <m/>
    <s v=""/>
    <m/>
    <m/>
    <s v=""/>
  </r>
  <r>
    <x v="48"/>
    <s v="Apr"/>
    <s v="2015"/>
    <d v="2015-04-12T00:00:00"/>
    <m/>
    <m/>
    <s v=""/>
    <m/>
    <m/>
    <s v=""/>
  </r>
  <r>
    <x v="48"/>
    <s v="Apr"/>
    <s v="2015"/>
    <d v="2015-04-13T00:00:00"/>
    <m/>
    <m/>
    <s v=""/>
    <m/>
    <m/>
    <s v=""/>
  </r>
  <r>
    <x v="48"/>
    <s v="Apr"/>
    <s v="2015"/>
    <d v="2015-04-14T00:00:00"/>
    <m/>
    <m/>
    <s v=""/>
    <m/>
    <m/>
    <s v=""/>
  </r>
  <r>
    <x v="48"/>
    <s v="Apr"/>
    <s v="2015"/>
    <d v="2015-04-15T00:00:00"/>
    <m/>
    <m/>
    <s v=""/>
    <m/>
    <m/>
    <s v=""/>
  </r>
  <r>
    <x v="48"/>
    <s v="Apr"/>
    <s v="2015"/>
    <d v="2015-04-16T00:00:00"/>
    <m/>
    <m/>
    <s v=""/>
    <m/>
    <m/>
    <s v=""/>
  </r>
  <r>
    <x v="48"/>
    <s v="Apr"/>
    <s v="2015"/>
    <d v="2015-04-17T00:00:00"/>
    <m/>
    <m/>
    <s v=""/>
    <m/>
    <m/>
    <s v=""/>
  </r>
  <r>
    <x v="49"/>
    <s v="Apr"/>
    <s v="2015"/>
    <d v="2015-04-18T00:00:00"/>
    <m/>
    <m/>
    <s v=""/>
    <m/>
    <m/>
    <s v=""/>
  </r>
  <r>
    <x v="49"/>
    <s v="Apr"/>
    <s v="2015"/>
    <d v="2015-04-19T00:00:00"/>
    <m/>
    <m/>
    <s v=""/>
    <m/>
    <m/>
    <s v=""/>
  </r>
  <r>
    <x v="49"/>
    <s v="Apr"/>
    <s v="2015"/>
    <d v="2015-04-20T00:00:00"/>
    <m/>
    <m/>
    <s v=""/>
    <m/>
    <m/>
    <s v=""/>
  </r>
  <r>
    <x v="49"/>
    <s v="Apr"/>
    <s v="2015"/>
    <d v="2015-04-21T00:00:00"/>
    <m/>
    <m/>
    <s v=""/>
    <m/>
    <m/>
    <s v=""/>
  </r>
  <r>
    <x v="49"/>
    <s v="Apr"/>
    <s v="2015"/>
    <d v="2015-04-22T00:00:00"/>
    <m/>
    <m/>
    <s v=""/>
    <m/>
    <m/>
    <s v=""/>
  </r>
  <r>
    <x v="49"/>
    <s v="Apr"/>
    <s v="2015"/>
    <d v="2015-04-23T00:00:00"/>
    <m/>
    <m/>
    <s v=""/>
    <m/>
    <m/>
    <s v=""/>
  </r>
  <r>
    <x v="49"/>
    <s v="Apr"/>
    <s v="2015"/>
    <d v="2015-04-24T00:00:00"/>
    <m/>
    <m/>
    <s v=""/>
    <m/>
    <m/>
    <s v=""/>
  </r>
  <r>
    <x v="50"/>
    <s v="Apr"/>
    <s v="2015"/>
    <d v="2015-04-25T00:00:00"/>
    <m/>
    <m/>
    <s v=""/>
    <m/>
    <m/>
    <s v=""/>
  </r>
  <r>
    <x v="50"/>
    <s v="Apr"/>
    <s v="2015"/>
    <d v="2015-04-26T00:00:00"/>
    <m/>
    <m/>
    <s v=""/>
    <m/>
    <m/>
    <s v=""/>
  </r>
  <r>
    <x v="50"/>
    <s v="Apr"/>
    <s v="2015"/>
    <d v="2015-04-27T00:00:00"/>
    <m/>
    <m/>
    <s v=""/>
    <m/>
    <m/>
    <s v=""/>
  </r>
  <r>
    <x v="50"/>
    <s v="Apr"/>
    <s v="2015"/>
    <d v="2015-04-28T00:00:00"/>
    <m/>
    <m/>
    <s v=""/>
    <m/>
    <m/>
    <s v=""/>
  </r>
  <r>
    <x v="50"/>
    <s v="Apr"/>
    <s v="2015"/>
    <d v="2015-04-29T00:00:00"/>
    <m/>
    <m/>
    <s v=""/>
    <m/>
    <m/>
    <s v=""/>
  </r>
  <r>
    <x v="50"/>
    <s v="Apr"/>
    <s v="2015"/>
    <d v="2015-04-30T00:00:00"/>
    <m/>
    <m/>
    <s v=""/>
    <m/>
    <m/>
    <s v=""/>
  </r>
  <r>
    <x v="50"/>
    <s v="May"/>
    <s v="2015"/>
    <d v="2015-05-01T00:00:00"/>
    <m/>
    <m/>
    <s v=""/>
    <m/>
    <m/>
    <s v=""/>
  </r>
  <r>
    <x v="51"/>
    <s v="May"/>
    <s v="2015"/>
    <d v="2015-05-02T00:00:00"/>
    <m/>
    <m/>
    <s v=""/>
    <m/>
    <m/>
    <s v=""/>
  </r>
  <r>
    <x v="51"/>
    <s v="May"/>
    <s v="2015"/>
    <d v="2015-05-03T00:00:00"/>
    <m/>
    <m/>
    <s v=""/>
    <m/>
    <m/>
    <s v=""/>
  </r>
  <r>
    <x v="51"/>
    <s v="May"/>
    <s v="2015"/>
    <d v="2015-05-04T00:00:00"/>
    <m/>
    <m/>
    <s v=""/>
    <m/>
    <m/>
    <s v=""/>
  </r>
  <r>
    <x v="51"/>
    <s v="May"/>
    <s v="2015"/>
    <d v="2015-05-05T00:00:00"/>
    <m/>
    <m/>
    <s v=""/>
    <m/>
    <m/>
    <s v=""/>
  </r>
  <r>
    <x v="51"/>
    <s v="May"/>
    <s v="2015"/>
    <d v="2015-05-06T00:00:00"/>
    <m/>
    <m/>
    <s v=""/>
    <m/>
    <m/>
    <s v=""/>
  </r>
  <r>
    <x v="51"/>
    <s v="May"/>
    <s v="2015"/>
    <d v="2015-05-07T00:00:00"/>
    <m/>
    <m/>
    <s v=""/>
    <m/>
    <m/>
    <s v=""/>
  </r>
  <r>
    <x v="51"/>
    <s v="May"/>
    <s v="2015"/>
    <d v="2015-05-08T00:00:00"/>
    <m/>
    <m/>
    <s v=""/>
    <m/>
    <m/>
    <s v=""/>
  </r>
  <r>
    <x v="52"/>
    <s v="May"/>
    <s v="2015"/>
    <d v="2015-05-09T00:00:00"/>
    <m/>
    <m/>
    <s v=""/>
    <m/>
    <m/>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DC1B92D-93B0-40F4-B6B3-5209BD8CBA30}" name="PivotTable7" cacheId="0"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week">
  <location ref="U3:Z56" firstHeaderRow="0" firstDataRow="1" firstDataCol="1"/>
  <pivotFields count="10">
    <pivotField axis="axisRow" showAl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t="default"/>
      </items>
    </pivotField>
    <pivotField showAll="0"/>
    <pivotField showAll="0"/>
    <pivotField numFmtId="14" showAll="0"/>
    <pivotField dataField="1" showAll="0"/>
    <pivotField dataField="1" showAll="0"/>
    <pivotField dataField="1" numFmtId="164" showAll="0"/>
    <pivotField dataField="1" showAll="0"/>
    <pivotField dataField="1" showAll="0"/>
    <pivotField numFmtId="1" showAll="0"/>
  </pivotFields>
  <rowFields count="1">
    <field x="0"/>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rowItems>
  <colFields count="1">
    <field x="-2"/>
  </colFields>
  <colItems count="5">
    <i>
      <x/>
    </i>
    <i i="1">
      <x v="1"/>
    </i>
    <i i="2">
      <x v="2"/>
    </i>
    <i i="3">
      <x v="3"/>
    </i>
    <i i="4">
      <x v="4"/>
    </i>
  </colItems>
  <dataFields count="5">
    <dataField name="Average of T max" fld="4" subtotal="average" baseField="0" baseItem="0" numFmtId="164"/>
    <dataField name="Average of T min" fld="5" subtotal="average" baseField="0" baseItem="0" numFmtId="164"/>
    <dataField name="Average of T avg" fld="6" subtotal="average" baseField="0" baseItem="0" numFmtId="164"/>
    <dataField name="Sum of prec" fld="7" baseField="0" baseItem="0" numFmtId="1"/>
    <dataField name="Sum of irri" fld="8" baseField="0" baseItem="0" numFmtId="1"/>
  </dataFields>
  <formats count="9">
    <format dxfId="127">
      <pivotArea dataOnly="0" labelOnly="1" outline="0" fieldPosition="0">
        <references count="1">
          <reference field="4294967294" count="5">
            <x v="0"/>
            <x v="1"/>
            <x v="2"/>
            <x v="3"/>
            <x v="4"/>
          </reference>
        </references>
      </pivotArea>
    </format>
    <format dxfId="126">
      <pivotArea outline="0" collapsedLevelsAreSubtotals="1" fieldPosition="0">
        <references count="1">
          <reference field="4294967294" count="3" selected="0">
            <x v="0"/>
            <x v="1"/>
            <x v="2"/>
          </reference>
        </references>
      </pivotArea>
    </format>
    <format dxfId="125">
      <pivotArea outline="0" collapsedLevelsAreSubtotals="1" fieldPosition="0">
        <references count="1">
          <reference field="4294967294" count="2" selected="0">
            <x v="3"/>
            <x v="4"/>
          </reference>
        </references>
      </pivotArea>
    </format>
    <format dxfId="124">
      <pivotArea type="all" dataOnly="0" outline="0" fieldPosition="0"/>
    </format>
    <format dxfId="123">
      <pivotArea outline="0" collapsedLevelsAreSubtotals="1" fieldPosition="0"/>
    </format>
    <format dxfId="122">
      <pivotArea field="0" type="button" dataOnly="0" labelOnly="1" outline="0" axis="axisRow" fieldPosition="0"/>
    </format>
    <format dxfId="121">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20">
      <pivotArea dataOnly="0" labelOnly="1" fieldPosition="0">
        <references count="1">
          <reference field="0" count="3">
            <x v="50"/>
            <x v="51"/>
            <x v="52"/>
          </reference>
        </references>
      </pivotArea>
    </format>
    <format dxfId="119">
      <pivotArea dataOnly="0" labelOnly="1" outline="0" fieldPosition="0">
        <references count="1">
          <reference field="4294967294" count="5">
            <x v="0"/>
            <x v="1"/>
            <x v="2"/>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BA8E64E0-B320-4133-BAEA-8F10E65A7E1A}" name="PivotTable8" cacheId="1"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Month">
  <location ref="L3:Q18" firstHeaderRow="0" firstDataRow="1" firstDataCol="1"/>
  <pivotFields count="9">
    <pivotField axis="axisRow" showAll="0">
      <items count="13">
        <item x="8"/>
        <item x="9"/>
        <item x="10"/>
        <item x="11"/>
        <item x="0"/>
        <item x="1"/>
        <item x="2"/>
        <item x="3"/>
        <item x="4"/>
        <item x="5"/>
        <item x="6"/>
        <item x="7"/>
        <item t="default"/>
      </items>
    </pivotField>
    <pivotField axis="axisRow" showAll="0" defaultSubtotal="0">
      <items count="2">
        <item x="0"/>
        <item x="1"/>
      </items>
    </pivotField>
    <pivotField numFmtId="14" showAll="0"/>
    <pivotField dataField="1" showAll="0"/>
    <pivotField dataField="1" showAll="0"/>
    <pivotField dataField="1" showAll="0"/>
    <pivotField dataField="1" showAll="0"/>
    <pivotField dataField="1" showAll="0"/>
    <pivotField showAll="0"/>
  </pivotFields>
  <rowFields count="2">
    <field x="1"/>
    <field x="0"/>
  </rowFields>
  <rowItems count="15">
    <i>
      <x/>
    </i>
    <i r="1">
      <x v="4"/>
    </i>
    <i r="1">
      <x v="5"/>
    </i>
    <i r="1">
      <x v="6"/>
    </i>
    <i r="1">
      <x v="7"/>
    </i>
    <i r="1">
      <x v="8"/>
    </i>
    <i r="1">
      <x v="9"/>
    </i>
    <i r="1">
      <x v="10"/>
    </i>
    <i r="1">
      <x v="11"/>
    </i>
    <i>
      <x v="1"/>
    </i>
    <i r="1">
      <x/>
    </i>
    <i r="1">
      <x v="1"/>
    </i>
    <i r="1">
      <x v="2"/>
    </i>
    <i r="1">
      <x v="3"/>
    </i>
    <i r="1">
      <x v="4"/>
    </i>
  </rowItems>
  <colFields count="1">
    <field x="-2"/>
  </colFields>
  <colItems count="5">
    <i>
      <x/>
    </i>
    <i i="1">
      <x v="1"/>
    </i>
    <i i="2">
      <x v="2"/>
    </i>
    <i i="3">
      <x v="3"/>
    </i>
    <i i="4">
      <x v="4"/>
    </i>
  </colItems>
  <dataFields count="5">
    <dataField name="Average of T max" fld="3" subtotal="average" baseField="1" baseItem="0" numFmtId="164"/>
    <dataField name="Average of T min" fld="4" subtotal="average" baseField="1" baseItem="0" numFmtId="164"/>
    <dataField name="Average of T avg " fld="5" subtotal="average" baseField="1" baseItem="0" numFmtId="164"/>
    <dataField name="Sum of prec" fld="6" baseField="1" baseItem="4" numFmtId="1"/>
    <dataField name="Sum of irri" fld="7" baseField="0" baseItem="0" numFmtId="1"/>
  </dataFields>
  <formats count="6">
    <format dxfId="73">
      <pivotArea collapsedLevelsAreSubtotals="1" fieldPosition="0">
        <references count="2">
          <reference field="4294967294" count="3" selected="0">
            <x v="0"/>
            <x v="1"/>
            <x v="2"/>
          </reference>
          <reference field="0" count="4">
            <x v="2"/>
            <x v="3"/>
            <x v="4"/>
            <x v="5"/>
          </reference>
        </references>
      </pivotArea>
    </format>
    <format dxfId="72">
      <pivotArea outline="0" collapsedLevelsAreSubtotals="1" fieldPosition="0">
        <references count="1">
          <reference field="4294967294" count="3" selected="0">
            <x v="0"/>
            <x v="1"/>
            <x v="2"/>
          </reference>
        </references>
      </pivotArea>
    </format>
    <format dxfId="71">
      <pivotArea dataOnly="0" labelOnly="1" outline="0" fieldPosition="0">
        <references count="1">
          <reference field="4294967294" count="5">
            <x v="0"/>
            <x v="1"/>
            <x v="2"/>
            <x v="3"/>
            <x v="4"/>
          </reference>
        </references>
      </pivotArea>
    </format>
    <format dxfId="70">
      <pivotArea dataOnly="0" labelOnly="1" outline="0" fieldPosition="0">
        <references count="1">
          <reference field="4294967294" count="5">
            <x v="0"/>
            <x v="1"/>
            <x v="2"/>
            <x v="3"/>
            <x v="4"/>
          </reference>
        </references>
      </pivotArea>
    </format>
    <format dxfId="69">
      <pivotArea dataOnly="0" labelOnly="1" outline="0" fieldPosition="0">
        <references count="1">
          <reference field="4294967294" count="5">
            <x v="0"/>
            <x v="1"/>
            <x v="2"/>
            <x v="3"/>
            <x v="4"/>
          </reference>
        </references>
      </pivotArea>
    </format>
    <format dxfId="68">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BBED8106-E197-4A20-AF75-6981CD3EEF0C}" name="PivotTable9" cacheId="10"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week">
  <location ref="U3:Z56" firstHeaderRow="0" firstDataRow="1" firstDataCol="1"/>
  <pivotFields count="10">
    <pivotField axis="axisRow" showAl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t="default"/>
      </items>
    </pivotField>
    <pivotField showAll="0"/>
    <pivotField showAll="0"/>
    <pivotField numFmtId="14" showAll="0"/>
    <pivotField dataField="1" showAll="0"/>
    <pivotField dataField="1" showAll="0"/>
    <pivotField dataField="1" numFmtId="164" showAll="0"/>
    <pivotField dataField="1" showAll="0"/>
    <pivotField dataField="1" showAll="0"/>
    <pivotField numFmtId="1" showAll="0"/>
  </pivotFields>
  <rowFields count="1">
    <field x="0"/>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rowItems>
  <colFields count="1">
    <field x="-2"/>
  </colFields>
  <colItems count="5">
    <i>
      <x/>
    </i>
    <i i="1">
      <x v="1"/>
    </i>
    <i i="2">
      <x v="2"/>
    </i>
    <i i="3">
      <x v="3"/>
    </i>
    <i i="4">
      <x v="4"/>
    </i>
  </colItems>
  <dataFields count="5">
    <dataField name="Average of T max" fld="4" subtotal="average" baseField="0" baseItem="0" numFmtId="164"/>
    <dataField name="Average of T min" fld="5" subtotal="average" baseField="0" baseItem="0" numFmtId="164"/>
    <dataField name="Average of T avg" fld="6" subtotal="average" baseField="0" baseItem="0" numFmtId="164"/>
    <dataField name="Sum of prec" fld="7" baseField="0" baseItem="0" numFmtId="1"/>
    <dataField name="Sum of irri" fld="8" baseField="0" baseItem="0" numFmtId="1"/>
  </dataFields>
  <formats count="3">
    <format dxfId="54">
      <pivotArea dataOnly="0" labelOnly="1" outline="0" fieldPosition="0">
        <references count="1">
          <reference field="4294967294" count="5">
            <x v="0"/>
            <x v="1"/>
            <x v="2"/>
            <x v="3"/>
            <x v="4"/>
          </reference>
        </references>
      </pivotArea>
    </format>
    <format dxfId="53">
      <pivotArea outline="0" collapsedLevelsAreSubtotals="1" fieldPosition="0">
        <references count="1">
          <reference field="4294967294" count="3" selected="0">
            <x v="0"/>
            <x v="1"/>
            <x v="2"/>
          </reference>
        </references>
      </pivotArea>
    </format>
    <format dxfId="52">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64C4DE48-C11B-4288-9F4F-EC2AB523010D}" name="PivotTable10" cacheId="9"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Month">
  <location ref="L3:Q18" firstHeaderRow="0" firstDataRow="1" firstDataCol="1"/>
  <pivotFields count="9">
    <pivotField axis="axisRow" showAll="0">
      <items count="13">
        <item x="8"/>
        <item x="9"/>
        <item x="10"/>
        <item x="11"/>
        <item x="0"/>
        <item x="1"/>
        <item x="2"/>
        <item x="3"/>
        <item x="4"/>
        <item x="5"/>
        <item x="6"/>
        <item x="7"/>
        <item t="default"/>
      </items>
    </pivotField>
    <pivotField axis="axisRow" showAll="0" defaultSubtotal="0">
      <items count="2">
        <item x="0"/>
        <item x="1"/>
      </items>
    </pivotField>
    <pivotField numFmtId="14" showAll="0"/>
    <pivotField dataField="1" showAll="0"/>
    <pivotField dataField="1" showAll="0"/>
    <pivotField dataField="1" showAll="0"/>
    <pivotField dataField="1" showAll="0"/>
    <pivotField dataField="1" showAll="0"/>
    <pivotField showAll="0"/>
  </pivotFields>
  <rowFields count="2">
    <field x="1"/>
    <field x="0"/>
  </rowFields>
  <rowItems count="15">
    <i>
      <x/>
    </i>
    <i r="1">
      <x v="4"/>
    </i>
    <i r="1">
      <x v="5"/>
    </i>
    <i r="1">
      <x v="6"/>
    </i>
    <i r="1">
      <x v="7"/>
    </i>
    <i r="1">
      <x v="8"/>
    </i>
    <i r="1">
      <x v="9"/>
    </i>
    <i r="1">
      <x v="10"/>
    </i>
    <i r="1">
      <x v="11"/>
    </i>
    <i>
      <x v="1"/>
    </i>
    <i r="1">
      <x/>
    </i>
    <i r="1">
      <x v="1"/>
    </i>
    <i r="1">
      <x v="2"/>
    </i>
    <i r="1">
      <x v="3"/>
    </i>
    <i r="1">
      <x v="4"/>
    </i>
  </rowItems>
  <colFields count="1">
    <field x="-2"/>
  </colFields>
  <colItems count="5">
    <i>
      <x/>
    </i>
    <i i="1">
      <x v="1"/>
    </i>
    <i i="2">
      <x v="2"/>
    </i>
    <i i="3">
      <x v="3"/>
    </i>
    <i i="4">
      <x v="4"/>
    </i>
  </colItems>
  <dataFields count="5">
    <dataField name="Average of T max" fld="3" subtotal="average" baseField="1" baseItem="0" numFmtId="164"/>
    <dataField name="Average of T min" fld="4" subtotal="average" baseField="1" baseItem="0" numFmtId="164"/>
    <dataField name="Average of T avg " fld="5" subtotal="average" baseField="1" baseItem="0" numFmtId="164"/>
    <dataField name="Sum of prec" fld="6" baseField="1" baseItem="4" numFmtId="1"/>
    <dataField name="Sum of irri" fld="7" baseField="0" baseItem="0" numFmtId="1"/>
  </dataFields>
  <formats count="6">
    <format dxfId="60">
      <pivotArea collapsedLevelsAreSubtotals="1" fieldPosition="0">
        <references count="2">
          <reference field="4294967294" count="3" selected="0">
            <x v="0"/>
            <x v="1"/>
            <x v="2"/>
          </reference>
          <reference field="0" count="4">
            <x v="2"/>
            <x v="3"/>
            <x v="4"/>
            <x v="5"/>
          </reference>
        </references>
      </pivotArea>
    </format>
    <format dxfId="59">
      <pivotArea outline="0" collapsedLevelsAreSubtotals="1" fieldPosition="0">
        <references count="1">
          <reference field="4294967294" count="3" selected="0">
            <x v="0"/>
            <x v="1"/>
            <x v="2"/>
          </reference>
        </references>
      </pivotArea>
    </format>
    <format dxfId="58">
      <pivotArea dataOnly="0" labelOnly="1" outline="0" fieldPosition="0">
        <references count="1">
          <reference field="4294967294" count="5">
            <x v="0"/>
            <x v="1"/>
            <x v="2"/>
            <x v="3"/>
            <x v="4"/>
          </reference>
        </references>
      </pivotArea>
    </format>
    <format dxfId="57">
      <pivotArea dataOnly="0" labelOnly="1" outline="0" fieldPosition="0">
        <references count="1">
          <reference field="4294967294" count="5">
            <x v="0"/>
            <x v="1"/>
            <x v="2"/>
            <x v="3"/>
            <x v="4"/>
          </reference>
        </references>
      </pivotArea>
    </format>
    <format dxfId="56">
      <pivotArea dataOnly="0" labelOnly="1" outline="0" fieldPosition="0">
        <references count="1">
          <reference field="4294967294" count="5">
            <x v="0"/>
            <x v="1"/>
            <x v="2"/>
            <x v="3"/>
            <x v="4"/>
          </reference>
        </references>
      </pivotArea>
    </format>
    <format dxfId="55">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6B6154AD-C1E1-4BFA-B902-D9EFC8825AEF}" name="PivotTable11" cacheId="12"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week">
  <location ref="U3:Z56" firstHeaderRow="0" firstDataRow="1" firstDataCol="1"/>
  <pivotFields count="10">
    <pivotField axis="axisRow" showAl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t="default"/>
      </items>
    </pivotField>
    <pivotField showAll="0"/>
    <pivotField showAll="0"/>
    <pivotField numFmtId="14" showAll="0"/>
    <pivotField dataField="1" showAll="0"/>
    <pivotField dataField="1" showAll="0"/>
    <pivotField dataField="1" numFmtId="164" showAll="0"/>
    <pivotField dataField="1" showAll="0"/>
    <pivotField dataField="1" showAll="0"/>
    <pivotField numFmtId="1" showAll="0"/>
  </pivotFields>
  <rowFields count="1">
    <field x="0"/>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rowItems>
  <colFields count="1">
    <field x="-2"/>
  </colFields>
  <colItems count="5">
    <i>
      <x/>
    </i>
    <i i="1">
      <x v="1"/>
    </i>
    <i i="2">
      <x v="2"/>
    </i>
    <i i="3">
      <x v="3"/>
    </i>
    <i i="4">
      <x v="4"/>
    </i>
  </colItems>
  <dataFields count="5">
    <dataField name="Average of T max" fld="4" subtotal="average" baseField="0" baseItem="0" numFmtId="164"/>
    <dataField name="Average of T min" fld="5" subtotal="average" baseField="0" baseItem="0" numFmtId="164"/>
    <dataField name="Average of T avg" fld="6" subtotal="average" baseField="0" baseItem="0" numFmtId="164"/>
    <dataField name="Sum of prec" fld="7" baseField="0" baseItem="0" numFmtId="1"/>
    <dataField name="Sum of irri" fld="8" baseField="0" baseItem="0" numFmtId="1"/>
  </dataFields>
  <formats count="3">
    <format dxfId="41">
      <pivotArea dataOnly="0" labelOnly="1" outline="0" fieldPosition="0">
        <references count="1">
          <reference field="4294967294" count="5">
            <x v="0"/>
            <x v="1"/>
            <x v="2"/>
            <x v="3"/>
            <x v="4"/>
          </reference>
        </references>
      </pivotArea>
    </format>
    <format dxfId="40">
      <pivotArea outline="0" collapsedLevelsAreSubtotals="1" fieldPosition="0">
        <references count="1">
          <reference field="4294967294" count="3" selected="0">
            <x v="0"/>
            <x v="1"/>
            <x v="2"/>
          </reference>
        </references>
      </pivotArea>
    </format>
    <format dxfId="39">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E994CA56-AFE0-4E47-A33E-E31869748AF7}" name="PivotTable12" cacheId="11"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Month">
  <location ref="L3:Q18" firstHeaderRow="0" firstDataRow="1" firstDataCol="1"/>
  <pivotFields count="9">
    <pivotField axis="axisRow" showAll="0">
      <items count="13">
        <item x="8"/>
        <item x="9"/>
        <item x="10"/>
        <item x="11"/>
        <item x="0"/>
        <item x="1"/>
        <item x="2"/>
        <item x="3"/>
        <item x="4"/>
        <item x="5"/>
        <item x="6"/>
        <item x="7"/>
        <item t="default"/>
      </items>
    </pivotField>
    <pivotField axis="axisRow" showAll="0" defaultSubtotal="0">
      <items count="2">
        <item x="0"/>
        <item x="1"/>
      </items>
    </pivotField>
    <pivotField numFmtId="14" showAll="0"/>
    <pivotField dataField="1" showAll="0"/>
    <pivotField dataField="1" showAll="0"/>
    <pivotField dataField="1" showAll="0"/>
    <pivotField dataField="1" showAll="0"/>
    <pivotField dataField="1" showAll="0"/>
    <pivotField showAll="0"/>
  </pivotFields>
  <rowFields count="2">
    <field x="1"/>
    <field x="0"/>
  </rowFields>
  <rowItems count="15">
    <i>
      <x/>
    </i>
    <i r="1">
      <x v="4"/>
    </i>
    <i r="1">
      <x v="5"/>
    </i>
    <i r="1">
      <x v="6"/>
    </i>
    <i r="1">
      <x v="7"/>
    </i>
    <i r="1">
      <x v="8"/>
    </i>
    <i r="1">
      <x v="9"/>
    </i>
    <i r="1">
      <x v="10"/>
    </i>
    <i r="1">
      <x v="11"/>
    </i>
    <i>
      <x v="1"/>
    </i>
    <i r="1">
      <x/>
    </i>
    <i r="1">
      <x v="1"/>
    </i>
    <i r="1">
      <x v="2"/>
    </i>
    <i r="1">
      <x v="3"/>
    </i>
    <i r="1">
      <x v="4"/>
    </i>
  </rowItems>
  <colFields count="1">
    <field x="-2"/>
  </colFields>
  <colItems count="5">
    <i>
      <x/>
    </i>
    <i i="1">
      <x v="1"/>
    </i>
    <i i="2">
      <x v="2"/>
    </i>
    <i i="3">
      <x v="3"/>
    </i>
    <i i="4">
      <x v="4"/>
    </i>
  </colItems>
  <dataFields count="5">
    <dataField name="Average of T max" fld="3" subtotal="average" baseField="1" baseItem="0" numFmtId="164"/>
    <dataField name="Average of T min" fld="4" subtotal="average" baseField="1" baseItem="0" numFmtId="164"/>
    <dataField name="Average of T avg " fld="5" subtotal="average" baseField="1" baseItem="0" numFmtId="164"/>
    <dataField name="Sum of prec" fld="6" baseField="1" baseItem="4" numFmtId="1"/>
    <dataField name="Sum of irri" fld="7" baseField="0" baseItem="0" numFmtId="1"/>
  </dataFields>
  <formats count="6">
    <format dxfId="47">
      <pivotArea collapsedLevelsAreSubtotals="1" fieldPosition="0">
        <references count="2">
          <reference field="4294967294" count="3" selected="0">
            <x v="0"/>
            <x v="1"/>
            <x v="2"/>
          </reference>
          <reference field="0" count="4">
            <x v="2"/>
            <x v="3"/>
            <x v="4"/>
            <x v="5"/>
          </reference>
        </references>
      </pivotArea>
    </format>
    <format dxfId="46">
      <pivotArea outline="0" collapsedLevelsAreSubtotals="1" fieldPosition="0">
        <references count="1">
          <reference field="4294967294" count="3" selected="0">
            <x v="0"/>
            <x v="1"/>
            <x v="2"/>
          </reference>
        </references>
      </pivotArea>
    </format>
    <format dxfId="45">
      <pivotArea dataOnly="0" labelOnly="1" outline="0" fieldPosition="0">
        <references count="1">
          <reference field="4294967294" count="5">
            <x v="0"/>
            <x v="1"/>
            <x v="2"/>
            <x v="3"/>
            <x v="4"/>
          </reference>
        </references>
      </pivotArea>
    </format>
    <format dxfId="44">
      <pivotArea dataOnly="0" labelOnly="1" outline="0" fieldPosition="0">
        <references count="1">
          <reference field="4294967294" count="5">
            <x v="0"/>
            <x v="1"/>
            <x v="2"/>
            <x v="3"/>
            <x v="4"/>
          </reference>
        </references>
      </pivotArea>
    </format>
    <format dxfId="43">
      <pivotArea dataOnly="0" labelOnly="1" outline="0" fieldPosition="0">
        <references count="1">
          <reference field="4294967294" count="5">
            <x v="0"/>
            <x v="1"/>
            <x v="2"/>
            <x v="3"/>
            <x v="4"/>
          </reference>
        </references>
      </pivotArea>
    </format>
    <format dxfId="42">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FEE92066-9F5B-4999-9CAD-FD85EE77EC1E}" name="PivotTable13" cacheId="14"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week">
  <location ref="U3:Z56" firstHeaderRow="0" firstDataRow="1" firstDataCol="1"/>
  <pivotFields count="10">
    <pivotField axis="axisRow" showAl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t="default"/>
      </items>
    </pivotField>
    <pivotField showAll="0"/>
    <pivotField showAll="0"/>
    <pivotField numFmtId="14" showAll="0"/>
    <pivotField dataField="1" showAll="0"/>
    <pivotField dataField="1" showAll="0"/>
    <pivotField dataField="1" numFmtId="164" showAll="0"/>
    <pivotField dataField="1" showAll="0"/>
    <pivotField dataField="1" showAll="0"/>
    <pivotField numFmtId="1" showAll="0"/>
  </pivotFields>
  <rowFields count="1">
    <field x="0"/>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rowItems>
  <colFields count="1">
    <field x="-2"/>
  </colFields>
  <colItems count="5">
    <i>
      <x/>
    </i>
    <i i="1">
      <x v="1"/>
    </i>
    <i i="2">
      <x v="2"/>
    </i>
    <i i="3">
      <x v="3"/>
    </i>
    <i i="4">
      <x v="4"/>
    </i>
  </colItems>
  <dataFields count="5">
    <dataField name="Average of T max" fld="4" subtotal="average" baseField="0" baseItem="0" numFmtId="164"/>
    <dataField name="Average of T min" fld="5" subtotal="average" baseField="0" baseItem="0" numFmtId="164"/>
    <dataField name="Average of T avg" fld="6" subtotal="average" baseField="0" baseItem="0" numFmtId="164"/>
    <dataField name="Sum of prec" fld="7" baseField="0" baseItem="0" numFmtId="1"/>
    <dataField name="Sum of irri" fld="8" baseField="0" baseItem="0" numFmtId="1"/>
  </dataFields>
  <formats count="3">
    <format dxfId="28">
      <pivotArea dataOnly="0" labelOnly="1" outline="0" fieldPosition="0">
        <references count="1">
          <reference field="4294967294" count="5">
            <x v="0"/>
            <x v="1"/>
            <x v="2"/>
            <x v="3"/>
            <x v="4"/>
          </reference>
        </references>
      </pivotArea>
    </format>
    <format dxfId="27">
      <pivotArea outline="0" collapsedLevelsAreSubtotals="1" fieldPosition="0">
        <references count="1">
          <reference field="4294967294" count="3" selected="0">
            <x v="0"/>
            <x v="1"/>
            <x v="2"/>
          </reference>
        </references>
      </pivotArea>
    </format>
    <format dxfId="26">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EEA2987-1000-4EE5-BCCD-F9B05118DA8E}" name="PivotTable14" cacheId="13"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Month">
  <location ref="L3:Q18" firstHeaderRow="0" firstDataRow="1" firstDataCol="1"/>
  <pivotFields count="9">
    <pivotField axis="axisRow" showAll="0">
      <items count="13">
        <item x="8"/>
        <item x="9"/>
        <item x="10"/>
        <item x="11"/>
        <item x="0"/>
        <item x="1"/>
        <item x="2"/>
        <item x="3"/>
        <item x="4"/>
        <item x="5"/>
        <item x="6"/>
        <item x="7"/>
        <item t="default"/>
      </items>
    </pivotField>
    <pivotField axis="axisRow" showAll="0" defaultSubtotal="0">
      <items count="2">
        <item x="0"/>
        <item x="1"/>
      </items>
    </pivotField>
    <pivotField numFmtId="14" showAll="0"/>
    <pivotField dataField="1" showAll="0"/>
    <pivotField dataField="1" showAll="0"/>
    <pivotField dataField="1" showAll="0"/>
    <pivotField dataField="1" showAll="0"/>
    <pivotField dataField="1" showAll="0"/>
    <pivotField showAll="0"/>
  </pivotFields>
  <rowFields count="2">
    <field x="1"/>
    <field x="0"/>
  </rowFields>
  <rowItems count="15">
    <i>
      <x/>
    </i>
    <i r="1">
      <x v="4"/>
    </i>
    <i r="1">
      <x v="5"/>
    </i>
    <i r="1">
      <x v="6"/>
    </i>
    <i r="1">
      <x v="7"/>
    </i>
    <i r="1">
      <x v="8"/>
    </i>
    <i r="1">
      <x v="9"/>
    </i>
    <i r="1">
      <x v="10"/>
    </i>
    <i r="1">
      <x v="11"/>
    </i>
    <i>
      <x v="1"/>
    </i>
    <i r="1">
      <x/>
    </i>
    <i r="1">
      <x v="1"/>
    </i>
    <i r="1">
      <x v="2"/>
    </i>
    <i r="1">
      <x v="3"/>
    </i>
    <i r="1">
      <x v="4"/>
    </i>
  </rowItems>
  <colFields count="1">
    <field x="-2"/>
  </colFields>
  <colItems count="5">
    <i>
      <x/>
    </i>
    <i i="1">
      <x v="1"/>
    </i>
    <i i="2">
      <x v="2"/>
    </i>
    <i i="3">
      <x v="3"/>
    </i>
    <i i="4">
      <x v="4"/>
    </i>
  </colItems>
  <dataFields count="5">
    <dataField name="Average of T max" fld="3" subtotal="average" baseField="1" baseItem="0" numFmtId="164"/>
    <dataField name="Average of T min" fld="4" subtotal="average" baseField="1" baseItem="0" numFmtId="164"/>
    <dataField name="Average of T avg " fld="5" subtotal="average" baseField="1" baseItem="0" numFmtId="164"/>
    <dataField name="Sum of prec" fld="6" baseField="1" baseItem="4" numFmtId="1"/>
    <dataField name="Sum of irri" fld="7" baseField="0" baseItem="0" numFmtId="1"/>
  </dataFields>
  <formats count="6">
    <format dxfId="34">
      <pivotArea collapsedLevelsAreSubtotals="1" fieldPosition="0">
        <references count="2">
          <reference field="4294967294" count="3" selected="0">
            <x v="0"/>
            <x v="1"/>
            <x v="2"/>
          </reference>
          <reference field="0" count="4">
            <x v="2"/>
            <x v="3"/>
            <x v="4"/>
            <x v="5"/>
          </reference>
        </references>
      </pivotArea>
    </format>
    <format dxfId="33">
      <pivotArea outline="0" collapsedLevelsAreSubtotals="1" fieldPosition="0">
        <references count="1">
          <reference field="4294967294" count="3" selected="0">
            <x v="0"/>
            <x v="1"/>
            <x v="2"/>
          </reference>
        </references>
      </pivotArea>
    </format>
    <format dxfId="32">
      <pivotArea dataOnly="0" labelOnly="1" outline="0" fieldPosition="0">
        <references count="1">
          <reference field="4294967294" count="5">
            <x v="0"/>
            <x v="1"/>
            <x v="2"/>
            <x v="3"/>
            <x v="4"/>
          </reference>
        </references>
      </pivotArea>
    </format>
    <format dxfId="31">
      <pivotArea dataOnly="0" labelOnly="1" outline="0" fieldPosition="0">
        <references count="1">
          <reference field="4294967294" count="5">
            <x v="0"/>
            <x v="1"/>
            <x v="2"/>
            <x v="3"/>
            <x v="4"/>
          </reference>
        </references>
      </pivotArea>
    </format>
    <format dxfId="30">
      <pivotArea dataOnly="0" labelOnly="1" outline="0" fieldPosition="0">
        <references count="1">
          <reference field="4294967294" count="5">
            <x v="0"/>
            <x v="1"/>
            <x v="2"/>
            <x v="3"/>
            <x v="4"/>
          </reference>
        </references>
      </pivotArea>
    </format>
    <format dxfId="29">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A5E0AC69-9783-45F6-BC7C-3510818CDE3D}" name="PivotTable15" cacheId="15"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week">
  <location ref="U3:Z56" firstHeaderRow="0" firstDataRow="1" firstDataCol="1"/>
  <pivotFields count="10">
    <pivotField axis="axisRow" showAl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t="default"/>
      </items>
    </pivotField>
    <pivotField showAll="0"/>
    <pivotField showAll="0"/>
    <pivotField numFmtId="14" showAll="0"/>
    <pivotField dataField="1" showAll="0"/>
    <pivotField dataField="1" showAll="0"/>
    <pivotField dataField="1" numFmtId="164" showAll="0"/>
    <pivotField dataField="1" showAll="0"/>
    <pivotField dataField="1" showAll="0"/>
    <pivotField numFmtId="1" showAll="0"/>
  </pivotFields>
  <rowFields count="1">
    <field x="0"/>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rowItems>
  <colFields count="1">
    <field x="-2"/>
  </colFields>
  <colItems count="5">
    <i>
      <x/>
    </i>
    <i i="1">
      <x v="1"/>
    </i>
    <i i="2">
      <x v="2"/>
    </i>
    <i i="3">
      <x v="3"/>
    </i>
    <i i="4">
      <x v="4"/>
    </i>
  </colItems>
  <dataFields count="5">
    <dataField name="Average of T max" fld="4" subtotal="average" baseField="0" baseItem="0" numFmtId="164"/>
    <dataField name="Average of T min" fld="5" subtotal="average" baseField="0" baseItem="0" numFmtId="164"/>
    <dataField name="Average of T avg" fld="6" subtotal="average" baseField="0" baseItem="0" numFmtId="164"/>
    <dataField name="Sum of prec" fld="7" baseField="0" baseItem="0" numFmtId="1"/>
    <dataField name="Sum of irri" fld="8" baseField="0" baseItem="0" numFmtId="1"/>
  </dataFields>
  <formats count="3">
    <format dxfId="15">
      <pivotArea dataOnly="0" labelOnly="1" outline="0" fieldPosition="0">
        <references count="1">
          <reference field="4294967294" count="5">
            <x v="0"/>
            <x v="1"/>
            <x v="2"/>
            <x v="3"/>
            <x v="4"/>
          </reference>
        </references>
      </pivotArea>
    </format>
    <format dxfId="14">
      <pivotArea outline="0" collapsedLevelsAreSubtotals="1" fieldPosition="0">
        <references count="1">
          <reference field="4294967294" count="3" selected="0">
            <x v="0"/>
            <x v="1"/>
            <x v="2"/>
          </reference>
        </references>
      </pivotArea>
    </format>
    <format dxfId="13">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B94CA184-D79E-4455-B29F-876B2A54CDA4}" name="PivotTable16" cacheId="18"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Month">
  <location ref="L3:Q18" firstHeaderRow="0" firstDataRow="1" firstDataCol="1"/>
  <pivotFields count="9">
    <pivotField axis="axisRow" showAll="0">
      <items count="13">
        <item x="8"/>
        <item x="9"/>
        <item x="10"/>
        <item x="11"/>
        <item x="0"/>
        <item x="1"/>
        <item x="2"/>
        <item x="3"/>
        <item x="4"/>
        <item x="5"/>
        <item x="6"/>
        <item x="7"/>
        <item t="default"/>
      </items>
    </pivotField>
    <pivotField axis="axisRow" showAll="0" defaultSubtotal="0">
      <items count="2">
        <item x="0"/>
        <item x="1"/>
      </items>
    </pivotField>
    <pivotField numFmtId="14" showAll="0"/>
    <pivotField dataField="1" showAll="0"/>
    <pivotField dataField="1" showAll="0"/>
    <pivotField dataField="1" showAll="0"/>
    <pivotField dataField="1" showAll="0"/>
    <pivotField dataField="1" showAll="0"/>
    <pivotField showAll="0"/>
  </pivotFields>
  <rowFields count="2">
    <field x="1"/>
    <field x="0"/>
  </rowFields>
  <rowItems count="15">
    <i>
      <x/>
    </i>
    <i r="1">
      <x v="4"/>
    </i>
    <i r="1">
      <x v="5"/>
    </i>
    <i r="1">
      <x v="6"/>
    </i>
    <i r="1">
      <x v="7"/>
    </i>
    <i r="1">
      <x v="8"/>
    </i>
    <i r="1">
      <x v="9"/>
    </i>
    <i r="1">
      <x v="10"/>
    </i>
    <i r="1">
      <x v="11"/>
    </i>
    <i>
      <x v="1"/>
    </i>
    <i r="1">
      <x/>
    </i>
    <i r="1">
      <x v="1"/>
    </i>
    <i r="1">
      <x v="2"/>
    </i>
    <i r="1">
      <x v="3"/>
    </i>
    <i r="1">
      <x v="4"/>
    </i>
  </rowItems>
  <colFields count="1">
    <field x="-2"/>
  </colFields>
  <colItems count="5">
    <i>
      <x/>
    </i>
    <i i="1">
      <x v="1"/>
    </i>
    <i i="2">
      <x v="2"/>
    </i>
    <i i="3">
      <x v="3"/>
    </i>
    <i i="4">
      <x v="4"/>
    </i>
  </colItems>
  <dataFields count="5">
    <dataField name="Average of T max" fld="3" subtotal="average" baseField="1" baseItem="0" numFmtId="164"/>
    <dataField name="Average of T min" fld="4" subtotal="average" baseField="1" baseItem="0" numFmtId="164"/>
    <dataField name="Average of T avg " fld="5" subtotal="average" baseField="1" baseItem="0" numFmtId="164"/>
    <dataField name="Sum of prec" fld="6" baseField="1" baseItem="4" numFmtId="1"/>
    <dataField name="Sum of irri" fld="7" baseField="0" baseItem="0" numFmtId="1"/>
  </dataFields>
  <formats count="6">
    <format dxfId="21">
      <pivotArea collapsedLevelsAreSubtotals="1" fieldPosition="0">
        <references count="2">
          <reference field="4294967294" count="3" selected="0">
            <x v="0"/>
            <x v="1"/>
            <x v="2"/>
          </reference>
          <reference field="0" count="4">
            <x v="2"/>
            <x v="3"/>
            <x v="4"/>
            <x v="5"/>
          </reference>
        </references>
      </pivotArea>
    </format>
    <format dxfId="20">
      <pivotArea outline="0" collapsedLevelsAreSubtotals="1" fieldPosition="0">
        <references count="1">
          <reference field="4294967294" count="3" selected="0">
            <x v="0"/>
            <x v="1"/>
            <x v="2"/>
          </reference>
        </references>
      </pivotArea>
    </format>
    <format dxfId="19">
      <pivotArea dataOnly="0" labelOnly="1" outline="0" fieldPosition="0">
        <references count="1">
          <reference field="4294967294" count="5">
            <x v="0"/>
            <x v="1"/>
            <x v="2"/>
            <x v="3"/>
            <x v="4"/>
          </reference>
        </references>
      </pivotArea>
    </format>
    <format dxfId="18">
      <pivotArea dataOnly="0" labelOnly="1" outline="0" fieldPosition="0">
        <references count="1">
          <reference field="4294967294" count="5">
            <x v="0"/>
            <x v="1"/>
            <x v="2"/>
            <x v="3"/>
            <x v="4"/>
          </reference>
        </references>
      </pivotArea>
    </format>
    <format dxfId="17">
      <pivotArea dataOnly="0" labelOnly="1" outline="0" fieldPosition="0">
        <references count="1">
          <reference field="4294967294" count="5">
            <x v="0"/>
            <x v="1"/>
            <x v="2"/>
            <x v="3"/>
            <x v="4"/>
          </reference>
        </references>
      </pivotArea>
    </format>
    <format dxfId="16">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1FDDF48F-3463-4881-9315-1DA2E19EA335}" name="PivotTable17" cacheId="17"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week">
  <location ref="U3:Z56" firstHeaderRow="0" firstDataRow="1" firstDataCol="1"/>
  <pivotFields count="10">
    <pivotField axis="axisRow" showAl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t="default"/>
      </items>
    </pivotField>
    <pivotField showAll="0"/>
    <pivotField showAll="0"/>
    <pivotField numFmtId="14" showAll="0"/>
    <pivotField dataField="1" showAll="0"/>
    <pivotField dataField="1" showAll="0"/>
    <pivotField dataField="1" numFmtId="164" showAll="0"/>
    <pivotField dataField="1" showAll="0"/>
    <pivotField dataField="1" showAll="0"/>
    <pivotField numFmtId="1" showAll="0"/>
  </pivotFields>
  <rowFields count="1">
    <field x="0"/>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rowItems>
  <colFields count="1">
    <field x="-2"/>
  </colFields>
  <colItems count="5">
    <i>
      <x/>
    </i>
    <i i="1">
      <x v="1"/>
    </i>
    <i i="2">
      <x v="2"/>
    </i>
    <i i="3">
      <x v="3"/>
    </i>
    <i i="4">
      <x v="4"/>
    </i>
  </colItems>
  <dataFields count="5">
    <dataField name="Average of T max" fld="4" subtotal="average" baseField="0" baseItem="0" numFmtId="164"/>
    <dataField name="Average of T min" fld="5" subtotal="average" baseField="0" baseItem="0" numFmtId="164"/>
    <dataField name="Average of T avg" fld="6" subtotal="average" baseField="0" baseItem="0" numFmtId="164"/>
    <dataField name="Sum of prec" fld="7" baseField="0" baseItem="0" numFmtId="1"/>
    <dataField name="Sum of irri" fld="8" baseField="0" baseItem="0" numFmtId="1"/>
  </dataFields>
  <formats count="3">
    <format dxfId="2">
      <pivotArea dataOnly="0" labelOnly="1" outline="0" fieldPosition="0">
        <references count="1">
          <reference field="4294967294" count="5">
            <x v="0"/>
            <x v="1"/>
            <x v="2"/>
            <x v="3"/>
            <x v="4"/>
          </reference>
        </references>
      </pivotArea>
    </format>
    <format dxfId="1">
      <pivotArea outline="0" collapsedLevelsAreSubtotals="1" fieldPosition="0">
        <references count="1">
          <reference field="4294967294" count="3" selected="0">
            <x v="0"/>
            <x v="1"/>
            <x v="2"/>
          </reference>
        </references>
      </pivotArea>
    </format>
    <format dxfId="0">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0C85BDB-C1B1-4346-800F-E6A84390F684}" name="PivotTable1" cacheId="19"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Month">
  <location ref="L3:Q18" firstHeaderRow="0" firstDataRow="1" firstDataCol="1"/>
  <pivotFields count="9">
    <pivotField axis="axisRow" showAll="0">
      <items count="13">
        <item x="8"/>
        <item x="9"/>
        <item x="10"/>
        <item x="11"/>
        <item x="0"/>
        <item x="1"/>
        <item x="2"/>
        <item x="3"/>
        <item x="4"/>
        <item x="5"/>
        <item x="6"/>
        <item x="7"/>
        <item t="default"/>
      </items>
    </pivotField>
    <pivotField axis="axisRow" showAll="0" defaultSubtotal="0">
      <items count="2">
        <item x="0"/>
        <item x="1"/>
      </items>
    </pivotField>
    <pivotField numFmtId="14" showAll="0"/>
    <pivotField dataField="1" showAll="0"/>
    <pivotField dataField="1" showAll="0"/>
    <pivotField dataField="1" showAll="0"/>
    <pivotField dataField="1" showAll="0"/>
    <pivotField dataField="1" showAll="0"/>
    <pivotField showAll="0"/>
  </pivotFields>
  <rowFields count="2">
    <field x="1"/>
    <field x="0"/>
  </rowFields>
  <rowItems count="15">
    <i>
      <x/>
    </i>
    <i r="1">
      <x v="4"/>
    </i>
    <i r="1">
      <x v="5"/>
    </i>
    <i r="1">
      <x v="6"/>
    </i>
    <i r="1">
      <x v="7"/>
    </i>
    <i r="1">
      <x v="8"/>
    </i>
    <i r="1">
      <x v="9"/>
    </i>
    <i r="1">
      <x v="10"/>
    </i>
    <i r="1">
      <x v="11"/>
    </i>
    <i>
      <x v="1"/>
    </i>
    <i r="1">
      <x/>
    </i>
    <i r="1">
      <x v="1"/>
    </i>
    <i r="1">
      <x v="2"/>
    </i>
    <i r="1">
      <x v="3"/>
    </i>
    <i r="1">
      <x v="4"/>
    </i>
  </rowItems>
  <colFields count="1">
    <field x="-2"/>
  </colFields>
  <colItems count="5">
    <i>
      <x/>
    </i>
    <i i="1">
      <x v="1"/>
    </i>
    <i i="2">
      <x v="2"/>
    </i>
    <i i="3">
      <x v="3"/>
    </i>
    <i i="4">
      <x v="4"/>
    </i>
  </colItems>
  <dataFields count="5">
    <dataField name="Average of T max" fld="3" subtotal="average" baseField="1" baseItem="0" numFmtId="164"/>
    <dataField name="Average of T min" fld="4" subtotal="average" baseField="1" baseItem="0" numFmtId="164"/>
    <dataField name="Average of T avg " fld="5" subtotal="average" baseField="1" baseItem="0" numFmtId="164"/>
    <dataField name="Sum of prec" fld="6" baseField="1" baseItem="4" numFmtId="1"/>
    <dataField name="Sum of irri" fld="7" baseField="0" baseItem="0" numFmtId="1"/>
  </dataFields>
  <formats count="13">
    <format dxfId="140">
      <pivotArea collapsedLevelsAreSubtotals="1" fieldPosition="0">
        <references count="2">
          <reference field="4294967294" count="3" selected="0">
            <x v="0"/>
            <x v="1"/>
            <x v="2"/>
          </reference>
          <reference field="0" count="4">
            <x v="2"/>
            <x v="3"/>
            <x v="4"/>
            <x v="5"/>
          </reference>
        </references>
      </pivotArea>
    </format>
    <format dxfId="139">
      <pivotArea outline="0" collapsedLevelsAreSubtotals="1" fieldPosition="0">
        <references count="1">
          <reference field="4294967294" count="3" selected="0">
            <x v="0"/>
            <x v="1"/>
            <x v="2"/>
          </reference>
        </references>
      </pivotArea>
    </format>
    <format dxfId="138">
      <pivotArea dataOnly="0" labelOnly="1" outline="0" fieldPosition="0">
        <references count="1">
          <reference field="4294967294" count="5">
            <x v="0"/>
            <x v="1"/>
            <x v="2"/>
            <x v="3"/>
            <x v="4"/>
          </reference>
        </references>
      </pivotArea>
    </format>
    <format dxfId="137">
      <pivotArea dataOnly="0" labelOnly="1" outline="0" fieldPosition="0">
        <references count="1">
          <reference field="4294967294" count="5">
            <x v="0"/>
            <x v="1"/>
            <x v="2"/>
            <x v="3"/>
            <x v="4"/>
          </reference>
        </references>
      </pivotArea>
    </format>
    <format dxfId="136">
      <pivotArea dataOnly="0" labelOnly="1" outline="0" fieldPosition="0">
        <references count="1">
          <reference field="4294967294" count="5">
            <x v="0"/>
            <x v="1"/>
            <x v="2"/>
            <x v="3"/>
            <x v="4"/>
          </reference>
        </references>
      </pivotArea>
    </format>
    <format dxfId="135">
      <pivotArea outline="0" collapsedLevelsAreSubtotals="1" fieldPosition="0">
        <references count="1">
          <reference field="4294967294" count="2" selected="0">
            <x v="3"/>
            <x v="4"/>
          </reference>
        </references>
      </pivotArea>
    </format>
    <format dxfId="134">
      <pivotArea type="all" dataOnly="0" outline="0" fieldPosition="0"/>
    </format>
    <format dxfId="133">
      <pivotArea outline="0" collapsedLevelsAreSubtotals="1" fieldPosition="0"/>
    </format>
    <format dxfId="132">
      <pivotArea field="1" type="button" dataOnly="0" labelOnly="1" outline="0" axis="axisRow" fieldPosition="0"/>
    </format>
    <format dxfId="131">
      <pivotArea dataOnly="0" labelOnly="1" fieldPosition="0">
        <references count="1">
          <reference field="1" count="0"/>
        </references>
      </pivotArea>
    </format>
    <format dxfId="130">
      <pivotArea dataOnly="0" labelOnly="1" fieldPosition="0">
        <references count="2">
          <reference field="0" count="8">
            <x v="4"/>
            <x v="5"/>
            <x v="6"/>
            <x v="7"/>
            <x v="8"/>
            <x v="9"/>
            <x v="10"/>
            <x v="11"/>
          </reference>
          <reference field="1" count="1" selected="0">
            <x v="0"/>
          </reference>
        </references>
      </pivotArea>
    </format>
    <format dxfId="129">
      <pivotArea dataOnly="0" labelOnly="1" fieldPosition="0">
        <references count="2">
          <reference field="0" count="5">
            <x v="0"/>
            <x v="1"/>
            <x v="2"/>
            <x v="3"/>
            <x v="4"/>
          </reference>
          <reference field="1" count="1" selected="0">
            <x v="1"/>
          </reference>
        </references>
      </pivotArea>
    </format>
    <format dxfId="128">
      <pivotArea dataOnly="0" labelOnly="1" outline="0" fieldPosition="0">
        <references count="1">
          <reference field="4294967294" count="5">
            <x v="0"/>
            <x v="1"/>
            <x v="2"/>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A80A94B1-CF17-474B-BE0D-EAC1F0CB3438}" name="PivotTable18" cacheId="16"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Month">
  <location ref="L3:Q18" firstHeaderRow="0" firstDataRow="1" firstDataCol="1"/>
  <pivotFields count="9">
    <pivotField axis="axisRow" showAll="0">
      <items count="13">
        <item x="8"/>
        <item x="9"/>
        <item x="10"/>
        <item x="11"/>
        <item x="0"/>
        <item x="1"/>
        <item x="2"/>
        <item x="3"/>
        <item x="4"/>
        <item x="5"/>
        <item x="6"/>
        <item x="7"/>
        <item t="default"/>
      </items>
    </pivotField>
    <pivotField axis="axisRow" showAll="0" defaultSubtotal="0">
      <items count="2">
        <item x="0"/>
        <item x="1"/>
      </items>
    </pivotField>
    <pivotField numFmtId="14" showAll="0"/>
    <pivotField dataField="1" showAll="0"/>
    <pivotField dataField="1" showAll="0"/>
    <pivotField dataField="1" showAll="0"/>
    <pivotField dataField="1" showAll="0"/>
    <pivotField dataField="1" showAll="0"/>
    <pivotField showAll="0"/>
  </pivotFields>
  <rowFields count="2">
    <field x="1"/>
    <field x="0"/>
  </rowFields>
  <rowItems count="15">
    <i>
      <x/>
    </i>
    <i r="1">
      <x v="4"/>
    </i>
    <i r="1">
      <x v="5"/>
    </i>
    <i r="1">
      <x v="6"/>
    </i>
    <i r="1">
      <x v="7"/>
    </i>
    <i r="1">
      <x v="8"/>
    </i>
    <i r="1">
      <x v="9"/>
    </i>
    <i r="1">
      <x v="10"/>
    </i>
    <i r="1">
      <x v="11"/>
    </i>
    <i>
      <x v="1"/>
    </i>
    <i r="1">
      <x/>
    </i>
    <i r="1">
      <x v="1"/>
    </i>
    <i r="1">
      <x v="2"/>
    </i>
    <i r="1">
      <x v="3"/>
    </i>
    <i r="1">
      <x v="4"/>
    </i>
  </rowItems>
  <colFields count="1">
    <field x="-2"/>
  </colFields>
  <colItems count="5">
    <i>
      <x/>
    </i>
    <i i="1">
      <x v="1"/>
    </i>
    <i i="2">
      <x v="2"/>
    </i>
    <i i="3">
      <x v="3"/>
    </i>
    <i i="4">
      <x v="4"/>
    </i>
  </colItems>
  <dataFields count="5">
    <dataField name="Average of T max" fld="3" subtotal="average" baseField="1" baseItem="0" numFmtId="164"/>
    <dataField name="Average of T min" fld="4" subtotal="average" baseField="1" baseItem="0" numFmtId="164"/>
    <dataField name="Average of T avg " fld="5" subtotal="average" baseField="1" baseItem="0" numFmtId="164"/>
    <dataField name="Sum of prec" fld="6" baseField="1" baseItem="4" numFmtId="1"/>
    <dataField name="Sum of irri" fld="7" baseField="0" baseItem="0" numFmtId="1"/>
  </dataFields>
  <formats count="6">
    <format dxfId="8">
      <pivotArea collapsedLevelsAreSubtotals="1" fieldPosition="0">
        <references count="2">
          <reference field="4294967294" count="3" selected="0">
            <x v="0"/>
            <x v="1"/>
            <x v="2"/>
          </reference>
          <reference field="0" count="4">
            <x v="2"/>
            <x v="3"/>
            <x v="4"/>
            <x v="5"/>
          </reference>
        </references>
      </pivotArea>
    </format>
    <format dxfId="7">
      <pivotArea outline="0" collapsedLevelsAreSubtotals="1" fieldPosition="0">
        <references count="1">
          <reference field="4294967294" count="3" selected="0">
            <x v="0"/>
            <x v="1"/>
            <x v="2"/>
          </reference>
        </references>
      </pivotArea>
    </format>
    <format dxfId="6">
      <pivotArea dataOnly="0" labelOnly="1" outline="0" fieldPosition="0">
        <references count="1">
          <reference field="4294967294" count="5">
            <x v="0"/>
            <x v="1"/>
            <x v="2"/>
            <x v="3"/>
            <x v="4"/>
          </reference>
        </references>
      </pivotArea>
    </format>
    <format dxfId="5">
      <pivotArea dataOnly="0" labelOnly="1" outline="0" fieldPosition="0">
        <references count="1">
          <reference field="4294967294" count="5">
            <x v="0"/>
            <x v="1"/>
            <x v="2"/>
            <x v="3"/>
            <x v="4"/>
          </reference>
        </references>
      </pivotArea>
    </format>
    <format dxfId="4">
      <pivotArea dataOnly="0" labelOnly="1" outline="0" fieldPosition="0">
        <references count="1">
          <reference field="4294967294" count="5">
            <x v="0"/>
            <x v="1"/>
            <x v="2"/>
            <x v="3"/>
            <x v="4"/>
          </reference>
        </references>
      </pivotArea>
    </format>
    <format dxfId="3">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84C74E6-357C-4A4E-8B6D-80BEAC4B1745}" name="PivotTable21" cacheId="4"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week">
  <location ref="U3:Z56" firstHeaderRow="0" firstDataRow="1" firstDataCol="1"/>
  <pivotFields count="10">
    <pivotField axis="axisRow" showAl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t="default"/>
      </items>
    </pivotField>
    <pivotField showAll="0"/>
    <pivotField showAll="0"/>
    <pivotField numFmtId="14" showAll="0"/>
    <pivotField dataField="1" showAll="0"/>
    <pivotField dataField="1" showAll="0"/>
    <pivotField dataField="1" numFmtId="164" showAll="0"/>
    <pivotField dataField="1" showAll="0"/>
    <pivotField dataField="1" showAll="0"/>
    <pivotField numFmtId="1" showAll="0"/>
  </pivotFields>
  <rowFields count="1">
    <field x="0"/>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rowItems>
  <colFields count="1">
    <field x="-2"/>
  </colFields>
  <colItems count="5">
    <i>
      <x/>
    </i>
    <i i="1">
      <x v="1"/>
    </i>
    <i i="2">
      <x v="2"/>
    </i>
    <i i="3">
      <x v="3"/>
    </i>
    <i i="4">
      <x v="4"/>
    </i>
  </colItems>
  <dataFields count="5">
    <dataField name="Average of T max" fld="4" subtotal="average" baseField="0" baseItem="0" numFmtId="164"/>
    <dataField name="Average of T min" fld="5" subtotal="average" baseField="0" baseItem="0" numFmtId="164"/>
    <dataField name="Average of T avg" fld="6" subtotal="average" baseField="0" baseItem="0" numFmtId="164"/>
    <dataField name="Sum of prec" fld="7" baseField="0" baseItem="0" numFmtId="1"/>
    <dataField name="Sum of irri" fld="8" baseField="0" baseItem="0" numFmtId="1"/>
  </dataFields>
  <formats count="3">
    <format dxfId="106">
      <pivotArea dataOnly="0" labelOnly="1" outline="0" fieldPosition="0">
        <references count="1">
          <reference field="4294967294" count="5">
            <x v="0"/>
            <x v="1"/>
            <x v="2"/>
            <x v="3"/>
            <x v="4"/>
          </reference>
        </references>
      </pivotArea>
    </format>
    <format dxfId="105">
      <pivotArea outline="0" collapsedLevelsAreSubtotals="1" fieldPosition="0">
        <references count="1">
          <reference field="4294967294" count="3" selected="0">
            <x v="0"/>
            <x v="1"/>
            <x v="2"/>
          </reference>
        </references>
      </pivotArea>
    </format>
    <format dxfId="104">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C390724-94B9-4B70-AE06-196ACDEA4EAF}" name="PivotTable22" cacheId="3"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Month">
  <location ref="L3:Q18" firstHeaderRow="0" firstDataRow="1" firstDataCol="1"/>
  <pivotFields count="9">
    <pivotField axis="axisRow" showAll="0">
      <items count="13">
        <item x="8"/>
        <item x="9"/>
        <item x="10"/>
        <item x="11"/>
        <item x="0"/>
        <item x="1"/>
        <item x="2"/>
        <item x="3"/>
        <item x="4"/>
        <item x="5"/>
        <item x="6"/>
        <item x="7"/>
        <item t="default"/>
      </items>
    </pivotField>
    <pivotField axis="axisRow" showAll="0" defaultSubtotal="0">
      <items count="2">
        <item x="0"/>
        <item x="1"/>
      </items>
    </pivotField>
    <pivotField numFmtId="14" showAll="0"/>
    <pivotField dataField="1" showAll="0"/>
    <pivotField dataField="1" showAll="0"/>
    <pivotField dataField="1" showAll="0"/>
    <pivotField dataField="1" showAll="0"/>
    <pivotField dataField="1" showAll="0"/>
    <pivotField showAll="0"/>
  </pivotFields>
  <rowFields count="2">
    <field x="1"/>
    <field x="0"/>
  </rowFields>
  <rowItems count="15">
    <i>
      <x/>
    </i>
    <i r="1">
      <x v="4"/>
    </i>
    <i r="1">
      <x v="5"/>
    </i>
    <i r="1">
      <x v="6"/>
    </i>
    <i r="1">
      <x v="7"/>
    </i>
    <i r="1">
      <x v="8"/>
    </i>
    <i r="1">
      <x v="9"/>
    </i>
    <i r="1">
      <x v="10"/>
    </i>
    <i r="1">
      <x v="11"/>
    </i>
    <i>
      <x v="1"/>
    </i>
    <i r="1">
      <x/>
    </i>
    <i r="1">
      <x v="1"/>
    </i>
    <i r="1">
      <x v="2"/>
    </i>
    <i r="1">
      <x v="3"/>
    </i>
    <i r="1">
      <x v="4"/>
    </i>
  </rowItems>
  <colFields count="1">
    <field x="-2"/>
  </colFields>
  <colItems count="5">
    <i>
      <x/>
    </i>
    <i i="1">
      <x v="1"/>
    </i>
    <i i="2">
      <x v="2"/>
    </i>
    <i i="3">
      <x v="3"/>
    </i>
    <i i="4">
      <x v="4"/>
    </i>
  </colItems>
  <dataFields count="5">
    <dataField name="Average of T max" fld="3" subtotal="average" baseField="1" baseItem="0" numFmtId="164"/>
    <dataField name="Average of T min" fld="4" subtotal="average" baseField="1" baseItem="0" numFmtId="164"/>
    <dataField name="Average of T avg " fld="5" subtotal="average" baseField="1" baseItem="0" numFmtId="164"/>
    <dataField name="Sum of prec" fld="6" baseField="1" baseItem="4" numFmtId="1"/>
    <dataField name="Sum of irri" fld="7" baseField="0" baseItem="0" numFmtId="1"/>
  </dataFields>
  <formats count="6">
    <format dxfId="112">
      <pivotArea collapsedLevelsAreSubtotals="1" fieldPosition="0">
        <references count="2">
          <reference field="4294967294" count="3" selected="0">
            <x v="0"/>
            <x v="1"/>
            <x v="2"/>
          </reference>
          <reference field="0" count="4">
            <x v="2"/>
            <x v="3"/>
            <x v="4"/>
            <x v="5"/>
          </reference>
        </references>
      </pivotArea>
    </format>
    <format dxfId="111">
      <pivotArea outline="0" collapsedLevelsAreSubtotals="1" fieldPosition="0">
        <references count="1">
          <reference field="4294967294" count="3" selected="0">
            <x v="0"/>
            <x v="1"/>
            <x v="2"/>
          </reference>
        </references>
      </pivotArea>
    </format>
    <format dxfId="110">
      <pivotArea dataOnly="0" labelOnly="1" outline="0" fieldPosition="0">
        <references count="1">
          <reference field="4294967294" count="5">
            <x v="0"/>
            <x v="1"/>
            <x v="2"/>
            <x v="3"/>
            <x v="4"/>
          </reference>
        </references>
      </pivotArea>
    </format>
    <format dxfId="109">
      <pivotArea dataOnly="0" labelOnly="1" outline="0" fieldPosition="0">
        <references count="1">
          <reference field="4294967294" count="5">
            <x v="0"/>
            <x v="1"/>
            <x v="2"/>
            <x v="3"/>
            <x v="4"/>
          </reference>
        </references>
      </pivotArea>
    </format>
    <format dxfId="108">
      <pivotArea dataOnly="0" labelOnly="1" outline="0" fieldPosition="0">
        <references count="1">
          <reference field="4294967294" count="5">
            <x v="0"/>
            <x v="1"/>
            <x v="2"/>
            <x v="3"/>
            <x v="4"/>
          </reference>
        </references>
      </pivotArea>
    </format>
    <format dxfId="107">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F073CE1-414F-4EB1-B645-4587AD6C1B97}" name="PivotTable3" cacheId="6"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week">
  <location ref="U3:Z56" firstHeaderRow="0" firstDataRow="1" firstDataCol="1"/>
  <pivotFields count="10">
    <pivotField axis="axisRow" showAl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t="default"/>
      </items>
    </pivotField>
    <pivotField showAll="0"/>
    <pivotField showAll="0"/>
    <pivotField numFmtId="14" showAll="0"/>
    <pivotField dataField="1" showAll="0"/>
    <pivotField dataField="1" showAll="0"/>
    <pivotField dataField="1" numFmtId="164" showAll="0"/>
    <pivotField dataField="1" showAll="0"/>
    <pivotField dataField="1" showAll="0"/>
    <pivotField numFmtId="1" showAll="0"/>
  </pivotFields>
  <rowFields count="1">
    <field x="0"/>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rowItems>
  <colFields count="1">
    <field x="-2"/>
  </colFields>
  <colItems count="5">
    <i>
      <x/>
    </i>
    <i i="1">
      <x v="1"/>
    </i>
    <i i="2">
      <x v="2"/>
    </i>
    <i i="3">
      <x v="3"/>
    </i>
    <i i="4">
      <x v="4"/>
    </i>
  </colItems>
  <dataFields count="5">
    <dataField name="Average of T max" fld="4" subtotal="average" baseField="0" baseItem="0" numFmtId="164"/>
    <dataField name="Average of T min" fld="5" subtotal="average" baseField="0" baseItem="0" numFmtId="164"/>
    <dataField name="Average of T avg" fld="6" subtotal="average" baseField="0" baseItem="0" numFmtId="164"/>
    <dataField name="Sum of prec" fld="7" baseField="0" baseItem="0" numFmtId="1"/>
    <dataField name="Sum of irri" fld="8" baseField="0" baseItem="0" numFmtId="1"/>
  </dataFields>
  <formats count="3">
    <format dxfId="93">
      <pivotArea dataOnly="0" labelOnly="1" outline="0" fieldPosition="0">
        <references count="1">
          <reference field="4294967294" count="5">
            <x v="0"/>
            <x v="1"/>
            <x v="2"/>
            <x v="3"/>
            <x v="4"/>
          </reference>
        </references>
      </pivotArea>
    </format>
    <format dxfId="92">
      <pivotArea outline="0" collapsedLevelsAreSubtotals="1" fieldPosition="0">
        <references count="1">
          <reference field="4294967294" count="3" selected="0">
            <x v="0"/>
            <x v="1"/>
            <x v="2"/>
          </reference>
        </references>
      </pivotArea>
    </format>
    <format dxfId="91">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35EEF66-302B-4A62-BDCB-54C1DC5D3843}" name="PivotTable4" cacheId="5"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Month">
  <location ref="L3:Q18" firstHeaderRow="0" firstDataRow="1" firstDataCol="1"/>
  <pivotFields count="9">
    <pivotField axis="axisRow" showAll="0">
      <items count="13">
        <item x="8"/>
        <item x="9"/>
        <item x="10"/>
        <item x="11"/>
        <item x="0"/>
        <item x="1"/>
        <item x="2"/>
        <item x="3"/>
        <item x="4"/>
        <item x="5"/>
        <item x="6"/>
        <item x="7"/>
        <item t="default"/>
      </items>
    </pivotField>
    <pivotField axis="axisRow" showAll="0" defaultSubtotal="0">
      <items count="2">
        <item x="0"/>
        <item x="1"/>
      </items>
    </pivotField>
    <pivotField numFmtId="14" showAll="0"/>
    <pivotField dataField="1" showAll="0"/>
    <pivotField dataField="1" showAll="0"/>
    <pivotField dataField="1" showAll="0"/>
    <pivotField dataField="1" showAll="0"/>
    <pivotField dataField="1" showAll="0"/>
    <pivotField showAll="0"/>
  </pivotFields>
  <rowFields count="2">
    <field x="1"/>
    <field x="0"/>
  </rowFields>
  <rowItems count="15">
    <i>
      <x/>
    </i>
    <i r="1">
      <x v="4"/>
    </i>
    <i r="1">
      <x v="5"/>
    </i>
    <i r="1">
      <x v="6"/>
    </i>
    <i r="1">
      <x v="7"/>
    </i>
    <i r="1">
      <x v="8"/>
    </i>
    <i r="1">
      <x v="9"/>
    </i>
    <i r="1">
      <x v="10"/>
    </i>
    <i r="1">
      <x v="11"/>
    </i>
    <i>
      <x v="1"/>
    </i>
    <i r="1">
      <x/>
    </i>
    <i r="1">
      <x v="1"/>
    </i>
    <i r="1">
      <x v="2"/>
    </i>
    <i r="1">
      <x v="3"/>
    </i>
    <i r="1">
      <x v="4"/>
    </i>
  </rowItems>
  <colFields count="1">
    <field x="-2"/>
  </colFields>
  <colItems count="5">
    <i>
      <x/>
    </i>
    <i i="1">
      <x v="1"/>
    </i>
    <i i="2">
      <x v="2"/>
    </i>
    <i i="3">
      <x v="3"/>
    </i>
    <i i="4">
      <x v="4"/>
    </i>
  </colItems>
  <dataFields count="5">
    <dataField name="Average of T max" fld="3" subtotal="average" baseField="1" baseItem="0" numFmtId="164"/>
    <dataField name="Average of T min" fld="4" subtotal="average" baseField="1" baseItem="0" numFmtId="164"/>
    <dataField name="Average of T avg " fld="5" subtotal="average" baseField="1" baseItem="0" numFmtId="164"/>
    <dataField name="Sum of prec" fld="6" baseField="1" baseItem="4" numFmtId="1"/>
    <dataField name="Sum of irri" fld="7" baseField="0" baseItem="0" numFmtId="1"/>
  </dataFields>
  <formats count="6">
    <format dxfId="99">
      <pivotArea collapsedLevelsAreSubtotals="1" fieldPosition="0">
        <references count="2">
          <reference field="4294967294" count="3" selected="0">
            <x v="0"/>
            <x v="1"/>
            <x v="2"/>
          </reference>
          <reference field="0" count="4">
            <x v="2"/>
            <x v="3"/>
            <x v="4"/>
            <x v="5"/>
          </reference>
        </references>
      </pivotArea>
    </format>
    <format dxfId="98">
      <pivotArea outline="0" collapsedLevelsAreSubtotals="1" fieldPosition="0">
        <references count="1">
          <reference field="4294967294" count="3" selected="0">
            <x v="0"/>
            <x v="1"/>
            <x v="2"/>
          </reference>
        </references>
      </pivotArea>
    </format>
    <format dxfId="97">
      <pivotArea dataOnly="0" labelOnly="1" outline="0" fieldPosition="0">
        <references count="1">
          <reference field="4294967294" count="5">
            <x v="0"/>
            <x v="1"/>
            <x v="2"/>
            <x v="3"/>
            <x v="4"/>
          </reference>
        </references>
      </pivotArea>
    </format>
    <format dxfId="96">
      <pivotArea dataOnly="0" labelOnly="1" outline="0" fieldPosition="0">
        <references count="1">
          <reference field="4294967294" count="5">
            <x v="0"/>
            <x v="1"/>
            <x v="2"/>
            <x v="3"/>
            <x v="4"/>
          </reference>
        </references>
      </pivotArea>
    </format>
    <format dxfId="95">
      <pivotArea dataOnly="0" labelOnly="1" outline="0" fieldPosition="0">
        <references count="1">
          <reference field="4294967294" count="5">
            <x v="0"/>
            <x v="1"/>
            <x v="2"/>
            <x v="3"/>
            <x v="4"/>
          </reference>
        </references>
      </pivotArea>
    </format>
    <format dxfId="94">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DCA66DC0-A36C-40E3-A6DC-E3B28DCEF1F8}" name="PivotTable5" cacheId="8"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week">
  <location ref="U3:Z56" firstHeaderRow="0" firstDataRow="1" firstDataCol="1"/>
  <pivotFields count="10">
    <pivotField axis="axisRow" showAl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t="default"/>
      </items>
    </pivotField>
    <pivotField showAll="0"/>
    <pivotField showAll="0"/>
    <pivotField numFmtId="14" showAll="0"/>
    <pivotField dataField="1" showAll="0"/>
    <pivotField dataField="1" showAll="0"/>
    <pivotField dataField="1" numFmtId="164" showAll="0"/>
    <pivotField dataField="1" showAll="0"/>
    <pivotField dataField="1" showAll="0"/>
    <pivotField numFmtId="1" showAll="0"/>
  </pivotFields>
  <rowFields count="1">
    <field x="0"/>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rowItems>
  <colFields count="1">
    <field x="-2"/>
  </colFields>
  <colItems count="5">
    <i>
      <x/>
    </i>
    <i i="1">
      <x v="1"/>
    </i>
    <i i="2">
      <x v="2"/>
    </i>
    <i i="3">
      <x v="3"/>
    </i>
    <i i="4">
      <x v="4"/>
    </i>
  </colItems>
  <dataFields count="5">
    <dataField name="Average of T max" fld="4" subtotal="average" baseField="0" baseItem="0" numFmtId="164"/>
    <dataField name="Average of T min" fld="5" subtotal="average" baseField="0" baseItem="0" numFmtId="164"/>
    <dataField name="Average of T avg" fld="6" subtotal="average" baseField="0" baseItem="0" numFmtId="164"/>
    <dataField name="Sum of prec" fld="7" baseField="0" baseItem="0" numFmtId="1"/>
    <dataField name="Sum of irri" fld="8" baseField="0" baseItem="0" numFmtId="1"/>
  </dataFields>
  <formats count="3">
    <format dxfId="80">
      <pivotArea dataOnly="0" labelOnly="1" outline="0" fieldPosition="0">
        <references count="1">
          <reference field="4294967294" count="5">
            <x v="0"/>
            <x v="1"/>
            <x v="2"/>
            <x v="3"/>
            <x v="4"/>
          </reference>
        </references>
      </pivotArea>
    </format>
    <format dxfId="79">
      <pivotArea outline="0" collapsedLevelsAreSubtotals="1" fieldPosition="0">
        <references count="1">
          <reference field="4294967294" count="3" selected="0">
            <x v="0"/>
            <x v="1"/>
            <x v="2"/>
          </reference>
        </references>
      </pivotArea>
    </format>
    <format dxfId="78">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FEC8F052-8517-4AC4-AAB5-2C9D753AD854}" name="PivotTable6" cacheId="7"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Month">
  <location ref="L3:Q18" firstHeaderRow="0" firstDataRow="1" firstDataCol="1"/>
  <pivotFields count="9">
    <pivotField axis="axisRow" showAll="0">
      <items count="13">
        <item x="8"/>
        <item x="9"/>
        <item x="10"/>
        <item x="11"/>
        <item x="0"/>
        <item x="1"/>
        <item x="2"/>
        <item x="3"/>
        <item x="4"/>
        <item x="5"/>
        <item x="6"/>
        <item x="7"/>
        <item t="default"/>
      </items>
    </pivotField>
    <pivotField axis="axisRow" showAll="0" defaultSubtotal="0">
      <items count="2">
        <item x="0"/>
        <item x="1"/>
      </items>
    </pivotField>
    <pivotField numFmtId="14" showAll="0"/>
    <pivotField dataField="1" showAll="0"/>
    <pivotField dataField="1" showAll="0"/>
    <pivotField dataField="1" showAll="0"/>
    <pivotField dataField="1" showAll="0"/>
    <pivotField dataField="1" showAll="0"/>
    <pivotField showAll="0"/>
  </pivotFields>
  <rowFields count="2">
    <field x="1"/>
    <field x="0"/>
  </rowFields>
  <rowItems count="15">
    <i>
      <x/>
    </i>
    <i r="1">
      <x v="4"/>
    </i>
    <i r="1">
      <x v="5"/>
    </i>
    <i r="1">
      <x v="6"/>
    </i>
    <i r="1">
      <x v="7"/>
    </i>
    <i r="1">
      <x v="8"/>
    </i>
    <i r="1">
      <x v="9"/>
    </i>
    <i r="1">
      <x v="10"/>
    </i>
    <i r="1">
      <x v="11"/>
    </i>
    <i>
      <x v="1"/>
    </i>
    <i r="1">
      <x/>
    </i>
    <i r="1">
      <x v="1"/>
    </i>
    <i r="1">
      <x v="2"/>
    </i>
    <i r="1">
      <x v="3"/>
    </i>
    <i r="1">
      <x v="4"/>
    </i>
  </rowItems>
  <colFields count="1">
    <field x="-2"/>
  </colFields>
  <colItems count="5">
    <i>
      <x/>
    </i>
    <i i="1">
      <x v="1"/>
    </i>
    <i i="2">
      <x v="2"/>
    </i>
    <i i="3">
      <x v="3"/>
    </i>
    <i i="4">
      <x v="4"/>
    </i>
  </colItems>
  <dataFields count="5">
    <dataField name="Average of T max" fld="3" subtotal="average" baseField="1" baseItem="0" numFmtId="164"/>
    <dataField name="Average of T min" fld="4" subtotal="average" baseField="1" baseItem="0" numFmtId="164"/>
    <dataField name="Average of T avg " fld="5" subtotal="average" baseField="1" baseItem="0" numFmtId="164"/>
    <dataField name="Sum of prec" fld="6" baseField="1" baseItem="4" numFmtId="1"/>
    <dataField name="Sum of irri" fld="7" baseField="0" baseItem="0" numFmtId="1"/>
  </dataFields>
  <formats count="6">
    <format dxfId="86">
      <pivotArea collapsedLevelsAreSubtotals="1" fieldPosition="0">
        <references count="2">
          <reference field="4294967294" count="3" selected="0">
            <x v="0"/>
            <x v="1"/>
            <x v="2"/>
          </reference>
          <reference field="0" count="4">
            <x v="2"/>
            <x v="3"/>
            <x v="4"/>
            <x v="5"/>
          </reference>
        </references>
      </pivotArea>
    </format>
    <format dxfId="85">
      <pivotArea outline="0" collapsedLevelsAreSubtotals="1" fieldPosition="0">
        <references count="1">
          <reference field="4294967294" count="3" selected="0">
            <x v="0"/>
            <x v="1"/>
            <x v="2"/>
          </reference>
        </references>
      </pivotArea>
    </format>
    <format dxfId="84">
      <pivotArea dataOnly="0" labelOnly="1" outline="0" fieldPosition="0">
        <references count="1">
          <reference field="4294967294" count="5">
            <x v="0"/>
            <x v="1"/>
            <x v="2"/>
            <x v="3"/>
            <x v="4"/>
          </reference>
        </references>
      </pivotArea>
    </format>
    <format dxfId="83">
      <pivotArea dataOnly="0" labelOnly="1" outline="0" fieldPosition="0">
        <references count="1">
          <reference field="4294967294" count="5">
            <x v="0"/>
            <x v="1"/>
            <x v="2"/>
            <x v="3"/>
            <x v="4"/>
          </reference>
        </references>
      </pivotArea>
    </format>
    <format dxfId="82">
      <pivotArea dataOnly="0" labelOnly="1" outline="0" fieldPosition="0">
        <references count="1">
          <reference field="4294967294" count="5">
            <x v="0"/>
            <x v="1"/>
            <x v="2"/>
            <x v="3"/>
            <x v="4"/>
          </reference>
        </references>
      </pivotArea>
    </format>
    <format dxfId="81">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BA68A27-DB6B-4BA3-9BB5-3EE58AC936D7}" name="PivotTable7" cacheId="2" applyNumberFormats="0" applyBorderFormats="0" applyFontFormats="0" applyPatternFormats="0" applyAlignmentFormats="0" applyWidthHeightFormats="1" dataCaption="Values" showError="1" updatedVersion="6" minRefreshableVersion="3" useAutoFormatting="1" rowGrandTotals="0" itemPrintTitles="1" createdVersion="6" indent="0" outline="1" outlineData="1" multipleFieldFilters="0" rowHeaderCaption="week">
  <location ref="U3:Z56" firstHeaderRow="0" firstDataRow="1" firstDataCol="1"/>
  <pivotFields count="10">
    <pivotField axis="axisRow" showAl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t="default"/>
      </items>
    </pivotField>
    <pivotField showAll="0"/>
    <pivotField showAll="0"/>
    <pivotField numFmtId="14" showAll="0"/>
    <pivotField dataField="1" showAll="0"/>
    <pivotField dataField="1" showAll="0"/>
    <pivotField dataField="1" numFmtId="164" showAll="0"/>
    <pivotField dataField="1" showAll="0"/>
    <pivotField dataField="1" showAll="0"/>
    <pivotField numFmtId="1" showAll="0"/>
  </pivotFields>
  <rowFields count="1">
    <field x="0"/>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rowItems>
  <colFields count="1">
    <field x="-2"/>
  </colFields>
  <colItems count="5">
    <i>
      <x/>
    </i>
    <i i="1">
      <x v="1"/>
    </i>
    <i i="2">
      <x v="2"/>
    </i>
    <i i="3">
      <x v="3"/>
    </i>
    <i i="4">
      <x v="4"/>
    </i>
  </colItems>
  <dataFields count="5">
    <dataField name="Average of T max" fld="4" subtotal="average" baseField="0" baseItem="0" numFmtId="164"/>
    <dataField name="Average of T min" fld="5" subtotal="average" baseField="0" baseItem="0" numFmtId="164"/>
    <dataField name="Average of T avg" fld="6" subtotal="average" baseField="0" baseItem="0" numFmtId="164"/>
    <dataField name="Sum of prec" fld="7" baseField="0" baseItem="0" numFmtId="1"/>
    <dataField name="Sum of irri" fld="8" baseField="0" baseItem="0" numFmtId="1"/>
  </dataFields>
  <formats count="3">
    <format dxfId="67">
      <pivotArea dataOnly="0" labelOnly="1" outline="0" fieldPosition="0">
        <references count="1">
          <reference field="4294967294" count="5">
            <x v="0"/>
            <x v="1"/>
            <x v="2"/>
            <x v="3"/>
            <x v="4"/>
          </reference>
        </references>
      </pivotArea>
    </format>
    <format dxfId="66">
      <pivotArea outline="0" collapsedLevelsAreSubtotals="1" fieldPosition="0">
        <references count="1">
          <reference field="4294967294" count="3" selected="0">
            <x v="0"/>
            <x v="1"/>
            <x v="2"/>
          </reference>
        </references>
      </pivotArea>
    </format>
    <format dxfId="65">
      <pivotArea outline="0" collapsedLevelsAreSubtotals="1" fieldPosition="0">
        <references count="1">
          <reference field="4294967294" count="2" selected="0">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ivotTable" Target="../pivotTables/pivotTable18.xml"/><Relationship Id="rId1" Type="http://schemas.openxmlformats.org/officeDocument/2006/relationships/pivotTable" Target="../pivotTables/pivotTable17.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ivotTable" Target="../pivotTables/pivotTable20.xml"/><Relationship Id="rId1" Type="http://schemas.openxmlformats.org/officeDocument/2006/relationships/pivotTable" Target="../pivotTables/pivotTable1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ivotTable" Target="../pivotTables/pivotTable6.xml"/><Relationship Id="rId1" Type="http://schemas.openxmlformats.org/officeDocument/2006/relationships/pivotTable" Target="../pivotTables/pivotTable5.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ivotTable" Target="../pivotTables/pivotTable12.xml"/><Relationship Id="rId1" Type="http://schemas.openxmlformats.org/officeDocument/2006/relationships/pivotTable" Target="../pivotTables/pivotTable11.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ivotTable" Target="../pivotTables/pivotTable14.xml"/><Relationship Id="rId1" Type="http://schemas.openxmlformats.org/officeDocument/2006/relationships/pivotTable" Target="../pivotTables/pivotTable13.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6.xml"/><Relationship Id="rId1" Type="http://schemas.openxmlformats.org/officeDocument/2006/relationships/pivotTable" Target="../pivotTables/pivotTable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386C1-FB0B-4A9B-831B-6756387EB7DE}">
  <dimension ref="B1:T8"/>
  <sheetViews>
    <sheetView tabSelected="1" topLeftCell="A6" workbookViewId="0">
      <selection activeCell="B7" sqref="B7:T7"/>
    </sheetView>
  </sheetViews>
  <sheetFormatPr defaultRowHeight="14.4" x14ac:dyDescent="0.3"/>
  <cols>
    <col min="19" max="19" width="10" customWidth="1"/>
  </cols>
  <sheetData>
    <row r="1" spans="2:20" s="76" customFormat="1" x14ac:dyDescent="0.3"/>
    <row r="2" spans="2:20" s="76" customFormat="1" ht="58.8" customHeight="1" thickBot="1" x14ac:dyDescent="0.35"/>
    <row r="3" spans="2:20" ht="34.200000000000003" customHeight="1" thickTop="1" thickBot="1" x14ac:dyDescent="0.35">
      <c r="B3" s="77" t="s">
        <v>33</v>
      </c>
      <c r="C3" s="77"/>
      <c r="D3" s="77"/>
      <c r="E3" s="77"/>
      <c r="F3" s="77"/>
      <c r="G3" s="77"/>
      <c r="H3" s="77"/>
      <c r="I3" s="77"/>
      <c r="J3" s="77"/>
      <c r="K3" s="77"/>
      <c r="L3" s="77"/>
      <c r="M3" s="77"/>
      <c r="N3" s="77"/>
      <c r="O3" s="77"/>
      <c r="P3" s="77"/>
      <c r="Q3" s="77"/>
      <c r="R3" s="77"/>
      <c r="S3" s="77"/>
      <c r="T3" s="77"/>
    </row>
    <row r="4" spans="2:20" ht="22.8" customHeight="1" thickTop="1" thickBot="1" x14ac:dyDescent="0.35">
      <c r="B4" s="78" t="s">
        <v>34</v>
      </c>
      <c r="C4" s="79"/>
      <c r="D4" s="79"/>
      <c r="E4" s="79"/>
      <c r="F4" s="79"/>
      <c r="G4" s="79"/>
      <c r="H4" s="79"/>
      <c r="I4" s="79"/>
      <c r="J4" s="79"/>
      <c r="K4" s="79"/>
      <c r="L4" s="79"/>
      <c r="M4" s="79"/>
      <c r="N4" s="79"/>
      <c r="O4" s="79"/>
      <c r="P4" s="79"/>
      <c r="Q4" s="79"/>
      <c r="R4" s="79"/>
      <c r="S4" s="79"/>
      <c r="T4" s="80"/>
    </row>
    <row r="5" spans="2:20" ht="107.4" customHeight="1" thickTop="1" thickBot="1" x14ac:dyDescent="0.35">
      <c r="B5" s="81" t="s">
        <v>60</v>
      </c>
      <c r="C5" s="82"/>
      <c r="D5" s="82"/>
      <c r="E5" s="82"/>
      <c r="F5" s="82"/>
      <c r="G5" s="82"/>
      <c r="H5" s="82"/>
      <c r="I5" s="82"/>
      <c r="J5" s="82"/>
      <c r="K5" s="82"/>
      <c r="L5" s="82"/>
      <c r="M5" s="82"/>
      <c r="N5" s="82"/>
      <c r="O5" s="82"/>
      <c r="P5" s="82"/>
      <c r="Q5" s="82"/>
      <c r="R5" s="82"/>
      <c r="S5" s="82"/>
      <c r="T5" s="83"/>
    </row>
    <row r="6" spans="2:20" ht="22.8" customHeight="1" thickTop="1" thickBot="1" x14ac:dyDescent="0.35">
      <c r="B6" s="78" t="s">
        <v>35</v>
      </c>
      <c r="C6" s="79"/>
      <c r="D6" s="79"/>
      <c r="E6" s="79"/>
      <c r="F6" s="79"/>
      <c r="G6" s="79"/>
      <c r="H6" s="79"/>
      <c r="I6" s="79"/>
      <c r="J6" s="79"/>
      <c r="K6" s="79"/>
      <c r="L6" s="79"/>
      <c r="M6" s="79"/>
      <c r="N6" s="79"/>
      <c r="O6" s="79"/>
      <c r="P6" s="79"/>
      <c r="Q6" s="79"/>
      <c r="R6" s="79"/>
      <c r="S6" s="79"/>
      <c r="T6" s="80"/>
    </row>
    <row r="7" spans="2:20" ht="277.2" customHeight="1" thickTop="1" thickBot="1" x14ac:dyDescent="0.35">
      <c r="B7" s="81" t="s">
        <v>62</v>
      </c>
      <c r="C7" s="82"/>
      <c r="D7" s="82"/>
      <c r="E7" s="82"/>
      <c r="F7" s="82"/>
      <c r="G7" s="82"/>
      <c r="H7" s="82"/>
      <c r="I7" s="82"/>
      <c r="J7" s="82"/>
      <c r="K7" s="82"/>
      <c r="L7" s="82"/>
      <c r="M7" s="82"/>
      <c r="N7" s="82"/>
      <c r="O7" s="82"/>
      <c r="P7" s="82"/>
      <c r="Q7" s="82"/>
      <c r="R7" s="82"/>
      <c r="S7" s="82"/>
      <c r="T7" s="83"/>
    </row>
    <row r="8" spans="2:20" ht="15" thickTop="1" x14ac:dyDescent="0.3"/>
  </sheetData>
  <mergeCells count="5">
    <mergeCell ref="B3:T3"/>
    <mergeCell ref="B4:T4"/>
    <mergeCell ref="B5:T5"/>
    <mergeCell ref="B6:T6"/>
    <mergeCell ref="B7:T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DC911-43D0-4D43-92EF-A3C8BB8204B0}">
  <dimension ref="A1:AA734"/>
  <sheetViews>
    <sheetView workbookViewId="0"/>
  </sheetViews>
  <sheetFormatPr defaultRowHeight="14.4" x14ac:dyDescent="0.3"/>
  <cols>
    <col min="1" max="1" width="5.44140625" bestFit="1" customWidth="1"/>
    <col min="2" max="2" width="6.6640625" customWidth="1"/>
    <col min="3" max="3" width="11.44140625" bestFit="1" customWidth="1"/>
    <col min="4" max="4" width="12.21875" customWidth="1"/>
    <col min="5" max="6" width="6.109375" customWidth="1"/>
    <col min="7" max="7" width="6.109375" style="3" customWidth="1"/>
    <col min="8" max="8" width="12.21875" customWidth="1"/>
    <col min="10" max="10" width="8.88671875" style="3"/>
    <col min="12" max="12" width="9" customWidth="1"/>
    <col min="13" max="13" width="8.21875" bestFit="1" customWidth="1"/>
    <col min="14" max="15" width="7.88671875" bestFit="1" customWidth="1"/>
    <col min="16" max="17" width="7" bestFit="1" customWidth="1"/>
    <col min="18" max="18" width="8.44140625" customWidth="1"/>
    <col min="19" max="20" width="15.5546875" bestFit="1" customWidth="1"/>
    <col min="21" max="21" width="7.6640625" bestFit="1" customWidth="1"/>
    <col min="22" max="22" width="8.21875" customWidth="1"/>
    <col min="23" max="24" width="7.88671875" bestFit="1" customWidth="1"/>
    <col min="25" max="26" width="7" bestFit="1" customWidth="1"/>
    <col min="27" max="27" width="7.88671875" bestFit="1" customWidth="1"/>
    <col min="28" max="73" width="15.5546875" bestFit="1" customWidth="1"/>
    <col min="74" max="74" width="10.77734375" bestFit="1" customWidth="1"/>
  </cols>
  <sheetData>
    <row r="1" spans="1:27" x14ac:dyDescent="0.3">
      <c r="C1" t="s">
        <v>49</v>
      </c>
      <c r="D1" s="57" t="s">
        <v>58</v>
      </c>
      <c r="E1" s="7"/>
      <c r="F1" s="7"/>
      <c r="G1" s="9"/>
      <c r="H1" s="7"/>
      <c r="I1" s="7"/>
      <c r="J1" s="9"/>
    </row>
    <row r="2" spans="1:27" x14ac:dyDescent="0.3">
      <c r="B2" s="7"/>
      <c r="C2" t="s">
        <v>27</v>
      </c>
      <c r="D2" s="8">
        <v>41769</v>
      </c>
      <c r="E2" s="7"/>
      <c r="F2" s="7"/>
      <c r="G2" s="9"/>
      <c r="H2" s="7"/>
      <c r="I2" s="7"/>
      <c r="J2" s="9"/>
    </row>
    <row r="3" spans="1:27" ht="28.8" x14ac:dyDescent="0.3">
      <c r="A3" s="7" t="s">
        <v>28</v>
      </c>
      <c r="B3" s="7" t="s">
        <v>16</v>
      </c>
      <c r="C3" s="7" t="s">
        <v>17</v>
      </c>
      <c r="D3" s="7" t="s">
        <v>0</v>
      </c>
      <c r="E3" s="11" t="s">
        <v>21</v>
      </c>
      <c r="F3" s="11" t="s">
        <v>22</v>
      </c>
      <c r="G3" s="12" t="s">
        <v>23</v>
      </c>
      <c r="H3" s="11" t="s">
        <v>13</v>
      </c>
      <c r="I3" s="11" t="s">
        <v>14</v>
      </c>
      <c r="J3" s="12" t="s">
        <v>20</v>
      </c>
      <c r="L3" s="5" t="s">
        <v>15</v>
      </c>
      <c r="M3" s="13" t="s">
        <v>18</v>
      </c>
      <c r="N3" s="13" t="s">
        <v>19</v>
      </c>
      <c r="O3" s="13" t="s">
        <v>26</v>
      </c>
      <c r="P3" s="13" t="s">
        <v>24</v>
      </c>
      <c r="Q3" s="13" t="s">
        <v>25</v>
      </c>
      <c r="R3" s="53" t="s">
        <v>29</v>
      </c>
      <c r="U3" s="5" t="s">
        <v>28</v>
      </c>
      <c r="V3" s="13" t="s">
        <v>18</v>
      </c>
      <c r="W3" s="13" t="s">
        <v>19</v>
      </c>
      <c r="X3" s="13" t="s">
        <v>30</v>
      </c>
      <c r="Y3" s="13" t="s">
        <v>24</v>
      </c>
      <c r="Z3" s="13" t="s">
        <v>25</v>
      </c>
      <c r="AA3" s="53" t="s">
        <v>29</v>
      </c>
    </row>
    <row r="4" spans="1:27" x14ac:dyDescent="0.3">
      <c r="A4">
        <v>1</v>
      </c>
      <c r="B4" s="1" t="str">
        <f t="shared" ref="B4:B67" si="0">TEXT(D4,"mmm")</f>
        <v>May</v>
      </c>
      <c r="C4" s="1" t="str">
        <f>TEXT(D4,"yyy")</f>
        <v>2014</v>
      </c>
      <c r="D4" s="1">
        <f>D2</f>
        <v>41769</v>
      </c>
      <c r="E4" s="75">
        <v>21.321000000000002</v>
      </c>
      <c r="F4" s="75">
        <v>13.184000000000001</v>
      </c>
      <c r="G4" s="14">
        <f>IF(E4="","",(E4+F4)/2)</f>
        <v>17.252500000000001</v>
      </c>
      <c r="H4" s="16">
        <v>0</v>
      </c>
      <c r="I4" s="16">
        <v>0</v>
      </c>
      <c r="J4" s="15">
        <f>IF(H4="","",(H4+I4))</f>
        <v>0</v>
      </c>
      <c r="L4" s="6" t="s">
        <v>31</v>
      </c>
      <c r="M4" s="10"/>
      <c r="N4" s="10"/>
      <c r="O4" s="10"/>
      <c r="P4" s="18"/>
      <c r="Q4" s="18"/>
      <c r="R4" s="21" t="str">
        <f>IF(P4="","",P4+Q4)</f>
        <v/>
      </c>
      <c r="U4" s="6">
        <v>1</v>
      </c>
      <c r="V4" s="10">
        <v>21.674142857142861</v>
      </c>
      <c r="W4" s="10">
        <v>12.183428571428569</v>
      </c>
      <c r="X4" s="10">
        <v>16.928785714285713</v>
      </c>
      <c r="Y4" s="18">
        <v>0</v>
      </c>
      <c r="Z4" s="18">
        <v>27.470099999999999</v>
      </c>
      <c r="AA4" s="54">
        <f>IF(Y4="","",Y4+Z4)</f>
        <v>27.470099999999999</v>
      </c>
    </row>
    <row r="5" spans="1:27" x14ac:dyDescent="0.3">
      <c r="A5">
        <v>1</v>
      </c>
      <c r="B5" s="1" t="str">
        <f t="shared" si="0"/>
        <v>May</v>
      </c>
      <c r="C5" s="1" t="str">
        <f t="shared" ref="C5:C68" si="1">TEXT(D5,"yyy")</f>
        <v>2014</v>
      </c>
      <c r="D5" s="1">
        <f>D4+1</f>
        <v>41770</v>
      </c>
      <c r="E5" s="75">
        <v>20.909000000000002</v>
      </c>
      <c r="F5" s="75">
        <v>13.081000000000001</v>
      </c>
      <c r="G5" s="14">
        <f t="shared" ref="G5:G68" si="2">IF(E5="","",(E5+F5)/2)</f>
        <v>16.995000000000001</v>
      </c>
      <c r="H5" s="16">
        <v>0</v>
      </c>
      <c r="I5" s="16">
        <v>27.470099999999999</v>
      </c>
      <c r="J5" s="15">
        <f t="shared" ref="J5:J68" si="3">IF(H5="","",(H5+I5))</f>
        <v>27.470099999999999</v>
      </c>
      <c r="L5" s="20" t="s">
        <v>5</v>
      </c>
      <c r="M5" s="10">
        <v>23.919409090909095</v>
      </c>
      <c r="N5" s="10">
        <v>12.079090909090906</v>
      </c>
      <c r="O5" s="10">
        <v>17.99925</v>
      </c>
      <c r="P5" s="18">
        <v>7.9532480000000003</v>
      </c>
      <c r="Q5" s="18">
        <v>54.940199999999997</v>
      </c>
      <c r="R5" s="19">
        <f t="shared" ref="R5:R15" si="4">IF(P5="","",P5+Q5)</f>
        <v>62.893447999999999</v>
      </c>
      <c r="U5" s="6">
        <v>2</v>
      </c>
      <c r="V5" s="10">
        <v>25.220285714285716</v>
      </c>
      <c r="W5" s="10">
        <v>12.448285714285715</v>
      </c>
      <c r="X5" s="10">
        <v>18.834285714285716</v>
      </c>
      <c r="Y5" s="18">
        <v>7.9532480000000003</v>
      </c>
      <c r="Z5" s="18">
        <v>0</v>
      </c>
      <c r="AA5" s="54">
        <f t="shared" ref="AA5:AA56" si="5">IF(Y5="","",Y5+Z5)</f>
        <v>7.9532480000000003</v>
      </c>
    </row>
    <row r="6" spans="1:27" x14ac:dyDescent="0.3">
      <c r="A6">
        <v>1</v>
      </c>
      <c r="B6" s="1" t="str">
        <f t="shared" si="0"/>
        <v>May</v>
      </c>
      <c r="C6" s="1" t="str">
        <f t="shared" si="1"/>
        <v>2014</v>
      </c>
      <c r="D6" s="1">
        <f t="shared" ref="D6:D69" si="6">D5+1</f>
        <v>41771</v>
      </c>
      <c r="E6" s="75">
        <v>17.407000000000004</v>
      </c>
      <c r="F6" s="75">
        <v>9.9910000000000014</v>
      </c>
      <c r="G6" s="14">
        <f t="shared" si="2"/>
        <v>13.699000000000002</v>
      </c>
      <c r="H6" s="16">
        <v>0</v>
      </c>
      <c r="I6" s="16">
        <v>0</v>
      </c>
      <c r="J6" s="15">
        <f t="shared" si="3"/>
        <v>0</v>
      </c>
      <c r="L6" s="20" t="s">
        <v>6</v>
      </c>
      <c r="M6" s="10">
        <v>30.062266666666673</v>
      </c>
      <c r="N6" s="10">
        <v>16.576133333333331</v>
      </c>
      <c r="O6" s="10">
        <v>23.319200000000006</v>
      </c>
      <c r="P6" s="18">
        <v>28.882848000000006</v>
      </c>
      <c r="Q6" s="18">
        <v>82.410299999999992</v>
      </c>
      <c r="R6" s="19">
        <f t="shared" si="4"/>
        <v>111.293148</v>
      </c>
      <c r="U6" s="6">
        <v>3</v>
      </c>
      <c r="V6" s="10">
        <v>23.969571428571431</v>
      </c>
      <c r="W6" s="10">
        <v>11.168142857142858</v>
      </c>
      <c r="X6" s="10">
        <v>17.568857142857144</v>
      </c>
      <c r="Y6" s="18">
        <v>0</v>
      </c>
      <c r="Z6" s="18">
        <v>27.470099999999999</v>
      </c>
      <c r="AA6" s="54">
        <f t="shared" si="5"/>
        <v>27.470099999999999</v>
      </c>
    </row>
    <row r="7" spans="1:27" x14ac:dyDescent="0.3">
      <c r="A7">
        <v>1</v>
      </c>
      <c r="B7" s="1" t="str">
        <f t="shared" si="0"/>
        <v>May</v>
      </c>
      <c r="C7" s="1" t="str">
        <f t="shared" si="1"/>
        <v>2014</v>
      </c>
      <c r="D7" s="1">
        <f t="shared" si="6"/>
        <v>41772</v>
      </c>
      <c r="E7" s="75">
        <v>25.956</v>
      </c>
      <c r="F7" s="75">
        <v>8.7550000000000008</v>
      </c>
      <c r="G7" s="14">
        <f t="shared" si="2"/>
        <v>17.355499999999999</v>
      </c>
      <c r="H7" s="16">
        <v>0</v>
      </c>
      <c r="I7" s="16">
        <v>0</v>
      </c>
      <c r="J7" s="15">
        <f t="shared" si="3"/>
        <v>0</v>
      </c>
      <c r="L7" s="20" t="s">
        <v>7</v>
      </c>
      <c r="M7" s="10">
        <v>30.311903225806457</v>
      </c>
      <c r="N7" s="10">
        <v>15.888580645161293</v>
      </c>
      <c r="O7" s="10">
        <v>23.100241935483872</v>
      </c>
      <c r="P7" s="18">
        <v>122.01956800000002</v>
      </c>
      <c r="Q7" s="18">
        <v>82.410299999999992</v>
      </c>
      <c r="R7" s="19">
        <f t="shared" si="4"/>
        <v>204.429868</v>
      </c>
      <c r="U7" s="6">
        <v>4</v>
      </c>
      <c r="V7" s="10">
        <v>32.106571428571428</v>
      </c>
      <c r="W7" s="10">
        <v>17.554142857142857</v>
      </c>
      <c r="X7" s="10">
        <v>24.830357142857142</v>
      </c>
      <c r="Y7" s="18">
        <v>0.20929600000000004</v>
      </c>
      <c r="Z7" s="18">
        <v>0</v>
      </c>
      <c r="AA7" s="54">
        <f t="shared" si="5"/>
        <v>0.20929600000000004</v>
      </c>
    </row>
    <row r="8" spans="1:27" x14ac:dyDescent="0.3">
      <c r="A8">
        <v>1</v>
      </c>
      <c r="B8" s="1" t="str">
        <f t="shared" si="0"/>
        <v>May</v>
      </c>
      <c r="C8" s="1" t="str">
        <f t="shared" si="1"/>
        <v>2014</v>
      </c>
      <c r="D8" s="1">
        <f t="shared" si="6"/>
        <v>41773</v>
      </c>
      <c r="E8" s="75">
        <v>26.677000000000003</v>
      </c>
      <c r="F8" s="75">
        <v>13.287000000000001</v>
      </c>
      <c r="G8" s="14">
        <f t="shared" si="2"/>
        <v>19.982000000000003</v>
      </c>
      <c r="H8" s="16">
        <v>0</v>
      </c>
      <c r="I8" s="16">
        <v>0</v>
      </c>
      <c r="J8" s="15">
        <f t="shared" si="3"/>
        <v>0</v>
      </c>
      <c r="L8" s="20" t="s">
        <v>8</v>
      </c>
      <c r="M8" s="10">
        <v>26.138741935483871</v>
      </c>
      <c r="N8" s="10">
        <v>11.668903225806451</v>
      </c>
      <c r="O8" s="10">
        <v>18.903822580645162</v>
      </c>
      <c r="P8" s="18">
        <v>36.836096000000005</v>
      </c>
      <c r="Q8" s="18">
        <v>54.940199999999997</v>
      </c>
      <c r="R8" s="19">
        <f t="shared" si="4"/>
        <v>91.776296000000002</v>
      </c>
      <c r="U8" s="6">
        <v>5</v>
      </c>
      <c r="V8" s="10">
        <v>30.223142857142857</v>
      </c>
      <c r="W8" s="10">
        <v>17.819000000000003</v>
      </c>
      <c r="X8" s="10">
        <v>24.021071428571428</v>
      </c>
      <c r="Y8" s="18">
        <v>24.906224000000002</v>
      </c>
      <c r="Z8" s="18">
        <v>27.470099999999999</v>
      </c>
      <c r="AA8" s="54">
        <f t="shared" si="5"/>
        <v>52.376323999999997</v>
      </c>
    </row>
    <row r="9" spans="1:27" x14ac:dyDescent="0.3">
      <c r="A9">
        <v>1</v>
      </c>
      <c r="B9" s="1" t="str">
        <f t="shared" si="0"/>
        <v>May</v>
      </c>
      <c r="C9" s="1" t="str">
        <f t="shared" si="1"/>
        <v>2014</v>
      </c>
      <c r="D9" s="1">
        <f t="shared" si="6"/>
        <v>41774</v>
      </c>
      <c r="E9" s="75">
        <v>20.188000000000002</v>
      </c>
      <c r="F9" s="75">
        <v>14.523000000000001</v>
      </c>
      <c r="G9" s="14">
        <f t="shared" si="2"/>
        <v>17.355500000000003</v>
      </c>
      <c r="H9" s="16">
        <v>0</v>
      </c>
      <c r="I9" s="16">
        <v>0</v>
      </c>
      <c r="J9" s="15">
        <f t="shared" si="3"/>
        <v>0</v>
      </c>
      <c r="L9" s="20" t="s">
        <v>9</v>
      </c>
      <c r="M9" s="10">
        <v>29.458000000000002</v>
      </c>
      <c r="N9" s="10">
        <v>10.736720000000002</v>
      </c>
      <c r="O9" s="10">
        <v>20.097360000000002</v>
      </c>
      <c r="P9" s="18">
        <v>52.533296000000007</v>
      </c>
      <c r="Q9" s="18">
        <v>0</v>
      </c>
      <c r="R9" s="19">
        <f t="shared" si="4"/>
        <v>52.533296000000007</v>
      </c>
      <c r="U9" s="6">
        <v>6</v>
      </c>
      <c r="V9" s="10">
        <v>26.897714285714283</v>
      </c>
      <c r="W9" s="10">
        <v>15.42057142857143</v>
      </c>
      <c r="X9" s="10">
        <v>21.159142857142861</v>
      </c>
      <c r="Y9" s="18">
        <v>3.7673280000000005</v>
      </c>
      <c r="Z9" s="18">
        <v>27.470099999999999</v>
      </c>
      <c r="AA9" s="54">
        <f t="shared" si="5"/>
        <v>31.237427999999998</v>
      </c>
    </row>
    <row r="10" spans="1:27" x14ac:dyDescent="0.3">
      <c r="A10">
        <v>1</v>
      </c>
      <c r="B10" s="1" t="str">
        <f t="shared" si="0"/>
        <v>May</v>
      </c>
      <c r="C10" s="1" t="str">
        <f t="shared" si="1"/>
        <v>2014</v>
      </c>
      <c r="D10" s="1">
        <f t="shared" si="6"/>
        <v>41775</v>
      </c>
      <c r="E10" s="75">
        <v>19.260999999999999</v>
      </c>
      <c r="F10" s="75">
        <v>12.463000000000001</v>
      </c>
      <c r="G10" s="14">
        <f t="shared" si="2"/>
        <v>15.862</v>
      </c>
      <c r="H10" s="16">
        <v>0</v>
      </c>
      <c r="I10" s="16">
        <v>0</v>
      </c>
      <c r="J10" s="15">
        <f t="shared" si="3"/>
        <v>0</v>
      </c>
      <c r="L10" s="20" t="s">
        <v>10</v>
      </c>
      <c r="M10" s="10"/>
      <c r="N10" s="10"/>
      <c r="O10" s="10"/>
      <c r="P10" s="18"/>
      <c r="Q10" s="18"/>
      <c r="R10" s="19" t="str">
        <f>IF(P10="","",P10+Q10)</f>
        <v/>
      </c>
      <c r="U10" s="6">
        <v>7</v>
      </c>
      <c r="V10" s="10">
        <v>31.429714285714283</v>
      </c>
      <c r="W10" s="10">
        <v>15.906142857142859</v>
      </c>
      <c r="X10" s="10">
        <v>23.667928571428575</v>
      </c>
      <c r="Y10" s="18">
        <v>0</v>
      </c>
      <c r="Z10" s="18">
        <v>27.470099999999999</v>
      </c>
      <c r="AA10" s="54">
        <f t="shared" si="5"/>
        <v>27.470099999999999</v>
      </c>
    </row>
    <row r="11" spans="1:27" x14ac:dyDescent="0.3">
      <c r="A11">
        <v>2</v>
      </c>
      <c r="B11" s="1" t="str">
        <f t="shared" si="0"/>
        <v>May</v>
      </c>
      <c r="C11" s="1" t="str">
        <f t="shared" si="1"/>
        <v>2014</v>
      </c>
      <c r="D11" s="1">
        <f t="shared" si="6"/>
        <v>41776</v>
      </c>
      <c r="E11" s="75">
        <v>22.557000000000002</v>
      </c>
      <c r="F11" s="75">
        <v>12.36</v>
      </c>
      <c r="G11" s="14">
        <f t="shared" si="2"/>
        <v>17.458500000000001</v>
      </c>
      <c r="H11" s="16">
        <v>0</v>
      </c>
      <c r="I11" s="16">
        <v>0</v>
      </c>
      <c r="J11" s="15">
        <f t="shared" si="3"/>
        <v>0</v>
      </c>
      <c r="L11" s="20" t="s">
        <v>11</v>
      </c>
      <c r="M11" s="10"/>
      <c r="N11" s="10"/>
      <c r="O11" s="10"/>
      <c r="P11" s="18"/>
      <c r="Q11" s="18"/>
      <c r="R11" s="19" t="str">
        <f t="shared" si="4"/>
        <v/>
      </c>
      <c r="U11" s="6">
        <v>8</v>
      </c>
      <c r="V11" s="10">
        <v>30.046571428571433</v>
      </c>
      <c r="W11" s="10">
        <v>17.31871428571429</v>
      </c>
      <c r="X11" s="10">
        <v>23.682642857142859</v>
      </c>
      <c r="Y11" s="18">
        <v>0</v>
      </c>
      <c r="Z11" s="18">
        <v>0</v>
      </c>
      <c r="AA11" s="54">
        <f t="shared" si="5"/>
        <v>0</v>
      </c>
    </row>
    <row r="12" spans="1:27" x14ac:dyDescent="0.3">
      <c r="A12">
        <v>2</v>
      </c>
      <c r="B12" s="1" t="str">
        <f t="shared" si="0"/>
        <v>May</v>
      </c>
      <c r="C12" s="1" t="str">
        <f t="shared" si="1"/>
        <v>2014</v>
      </c>
      <c r="D12" s="1">
        <f t="shared" si="6"/>
        <v>41777</v>
      </c>
      <c r="E12" s="75">
        <v>29.045999999999999</v>
      </c>
      <c r="F12" s="75">
        <v>10.094000000000001</v>
      </c>
      <c r="G12" s="14">
        <f t="shared" si="2"/>
        <v>19.57</v>
      </c>
      <c r="H12" s="16">
        <v>2.511552</v>
      </c>
      <c r="I12" s="16">
        <v>0</v>
      </c>
      <c r="J12" s="15">
        <f t="shared" si="3"/>
        <v>2.511552</v>
      </c>
      <c r="L12" s="20" t="s">
        <v>12</v>
      </c>
      <c r="M12" s="10"/>
      <c r="N12" s="10"/>
      <c r="O12" s="10"/>
      <c r="P12" s="18"/>
      <c r="Q12" s="18"/>
      <c r="R12" s="19" t="str">
        <f t="shared" si="4"/>
        <v/>
      </c>
      <c r="U12" s="6">
        <v>9</v>
      </c>
      <c r="V12" s="10">
        <v>31.032428571428571</v>
      </c>
      <c r="W12" s="10">
        <v>17.03914285714286</v>
      </c>
      <c r="X12" s="10">
        <v>24.035785714285712</v>
      </c>
      <c r="Y12" s="18">
        <v>0</v>
      </c>
      <c r="Z12" s="18">
        <v>27.470099999999999</v>
      </c>
      <c r="AA12" s="54">
        <f t="shared" si="5"/>
        <v>27.470099999999999</v>
      </c>
    </row>
    <row r="13" spans="1:27" x14ac:dyDescent="0.3">
      <c r="A13">
        <v>2</v>
      </c>
      <c r="B13" s="1" t="str">
        <f t="shared" si="0"/>
        <v>May</v>
      </c>
      <c r="C13" s="1" t="str">
        <f t="shared" si="1"/>
        <v>2014</v>
      </c>
      <c r="D13" s="1">
        <f t="shared" si="6"/>
        <v>41778</v>
      </c>
      <c r="E13" s="75">
        <v>27.295000000000002</v>
      </c>
      <c r="F13" s="75">
        <v>16.583000000000002</v>
      </c>
      <c r="G13" s="14">
        <f t="shared" si="2"/>
        <v>21.939</v>
      </c>
      <c r="H13" s="16">
        <v>0.41859200000000008</v>
      </c>
      <c r="I13" s="16">
        <v>0</v>
      </c>
      <c r="J13" s="15">
        <f t="shared" si="3"/>
        <v>0.41859200000000008</v>
      </c>
      <c r="L13" s="6" t="s">
        <v>32</v>
      </c>
      <c r="M13" s="10"/>
      <c r="N13" s="10"/>
      <c r="O13" s="10"/>
      <c r="P13" s="18"/>
      <c r="Q13" s="18"/>
      <c r="R13" s="21" t="str">
        <f t="shared" si="4"/>
        <v/>
      </c>
      <c r="U13" s="6">
        <v>10</v>
      </c>
      <c r="V13" s="10">
        <v>28.472142857142863</v>
      </c>
      <c r="W13" s="10">
        <v>16.185714285714287</v>
      </c>
      <c r="X13" s="10">
        <v>22.328928571428573</v>
      </c>
      <c r="Y13" s="18">
        <v>7.3253600000000025</v>
      </c>
      <c r="Z13" s="18">
        <v>27.470099999999999</v>
      </c>
      <c r="AA13" s="54">
        <f t="shared" si="5"/>
        <v>34.795459999999999</v>
      </c>
    </row>
    <row r="14" spans="1:27" x14ac:dyDescent="0.3">
      <c r="A14">
        <v>2</v>
      </c>
      <c r="B14" s="1" t="str">
        <f t="shared" si="0"/>
        <v>May</v>
      </c>
      <c r="C14" s="1" t="str">
        <f t="shared" si="1"/>
        <v>2014</v>
      </c>
      <c r="D14" s="1">
        <f t="shared" si="6"/>
        <v>41779</v>
      </c>
      <c r="E14" s="75">
        <v>26.471</v>
      </c>
      <c r="F14" s="75">
        <v>14.832000000000001</v>
      </c>
      <c r="G14" s="14">
        <f t="shared" si="2"/>
        <v>20.651499999999999</v>
      </c>
      <c r="H14" s="16">
        <v>0</v>
      </c>
      <c r="I14" s="16">
        <v>0</v>
      </c>
      <c r="J14" s="15">
        <f t="shared" si="3"/>
        <v>0</v>
      </c>
      <c r="L14" s="20" t="s">
        <v>1</v>
      </c>
      <c r="M14" s="10"/>
      <c r="N14" s="10"/>
      <c r="O14" s="10"/>
      <c r="P14" s="18"/>
      <c r="Q14" s="18"/>
      <c r="R14" s="19" t="str">
        <f t="shared" si="4"/>
        <v/>
      </c>
      <c r="U14" s="6">
        <v>11</v>
      </c>
      <c r="V14" s="10">
        <v>32.783428571428573</v>
      </c>
      <c r="W14" s="10">
        <v>15.21457142857143</v>
      </c>
      <c r="X14" s="10">
        <v>23.998999999999999</v>
      </c>
      <c r="Y14" s="18">
        <v>36.626800000000003</v>
      </c>
      <c r="Z14" s="18">
        <v>27.470099999999999</v>
      </c>
      <c r="AA14" s="54">
        <f t="shared" si="5"/>
        <v>64.096900000000005</v>
      </c>
    </row>
    <row r="15" spans="1:27" x14ac:dyDescent="0.3">
      <c r="A15">
        <v>2</v>
      </c>
      <c r="B15" s="1" t="str">
        <f t="shared" si="0"/>
        <v>May</v>
      </c>
      <c r="C15" s="1" t="str">
        <f t="shared" si="1"/>
        <v>2014</v>
      </c>
      <c r="D15" s="1">
        <f t="shared" si="6"/>
        <v>41780</v>
      </c>
      <c r="E15" s="75">
        <v>24.617000000000004</v>
      </c>
      <c r="F15" s="75">
        <v>13.184000000000001</v>
      </c>
      <c r="G15" s="14">
        <f t="shared" si="2"/>
        <v>18.900500000000001</v>
      </c>
      <c r="H15" s="16">
        <v>0</v>
      </c>
      <c r="I15" s="16">
        <v>0</v>
      </c>
      <c r="J15" s="15">
        <f t="shared" si="3"/>
        <v>0</v>
      </c>
      <c r="L15" s="20" t="s">
        <v>2</v>
      </c>
      <c r="M15" s="10"/>
      <c r="N15" s="10"/>
      <c r="O15" s="10"/>
      <c r="P15" s="18"/>
      <c r="Q15" s="18"/>
      <c r="R15" s="18" t="str">
        <f t="shared" si="4"/>
        <v/>
      </c>
      <c r="U15" s="6">
        <v>12</v>
      </c>
      <c r="V15" s="10">
        <v>28.060142857142857</v>
      </c>
      <c r="W15" s="10">
        <v>13.684285714285718</v>
      </c>
      <c r="X15" s="10">
        <v>20.872214285714286</v>
      </c>
      <c r="Y15" s="18">
        <v>78.067408000000015</v>
      </c>
      <c r="Z15" s="18">
        <v>0</v>
      </c>
      <c r="AA15" s="54">
        <f t="shared" si="5"/>
        <v>78.067408000000015</v>
      </c>
    </row>
    <row r="16" spans="1:27" x14ac:dyDescent="0.3">
      <c r="A16">
        <v>2</v>
      </c>
      <c r="B16" s="1" t="str">
        <f t="shared" si="0"/>
        <v>May</v>
      </c>
      <c r="C16" s="1" t="str">
        <f t="shared" si="1"/>
        <v>2014</v>
      </c>
      <c r="D16" s="1">
        <f t="shared" si="6"/>
        <v>41781</v>
      </c>
      <c r="E16" s="75">
        <v>22.557000000000002</v>
      </c>
      <c r="F16" s="75">
        <v>12.36</v>
      </c>
      <c r="G16" s="14">
        <f t="shared" si="2"/>
        <v>17.458500000000001</v>
      </c>
      <c r="H16" s="16">
        <v>0</v>
      </c>
      <c r="I16" s="16">
        <v>0</v>
      </c>
      <c r="J16" s="15">
        <f t="shared" si="3"/>
        <v>0</v>
      </c>
      <c r="L16" s="20" t="s">
        <v>3</v>
      </c>
      <c r="M16" s="10"/>
      <c r="N16" s="10"/>
      <c r="O16" s="10"/>
      <c r="P16" s="18"/>
      <c r="Q16" s="18"/>
      <c r="U16" s="6">
        <v>13</v>
      </c>
      <c r="V16" s="10">
        <v>29.369714285714284</v>
      </c>
      <c r="W16" s="10">
        <v>15.302857142857146</v>
      </c>
      <c r="X16" s="10">
        <v>22.336285714285712</v>
      </c>
      <c r="Y16" s="18">
        <v>8.1625440000000022</v>
      </c>
      <c r="Z16" s="18">
        <v>27.470099999999999</v>
      </c>
      <c r="AA16" s="54">
        <f t="shared" si="5"/>
        <v>35.632643999999999</v>
      </c>
    </row>
    <row r="17" spans="1:27" x14ac:dyDescent="0.3">
      <c r="A17">
        <v>2</v>
      </c>
      <c r="B17" s="1" t="str">
        <f t="shared" si="0"/>
        <v>May</v>
      </c>
      <c r="C17" s="1" t="str">
        <f t="shared" si="1"/>
        <v>2014</v>
      </c>
      <c r="D17" s="1">
        <f t="shared" si="6"/>
        <v>41782</v>
      </c>
      <c r="E17" s="75">
        <v>23.999000000000002</v>
      </c>
      <c r="F17" s="75">
        <v>7.7250000000000005</v>
      </c>
      <c r="G17" s="14">
        <f t="shared" si="2"/>
        <v>15.862000000000002</v>
      </c>
      <c r="H17" s="16">
        <v>5.023104</v>
      </c>
      <c r="I17" s="16">
        <v>0</v>
      </c>
      <c r="J17" s="15">
        <f t="shared" si="3"/>
        <v>5.023104</v>
      </c>
      <c r="L17" s="20" t="s">
        <v>4</v>
      </c>
      <c r="M17" s="10"/>
      <c r="N17" s="10"/>
      <c r="O17" s="10"/>
      <c r="P17" s="18"/>
      <c r="Q17" s="18"/>
      <c r="U17" s="6">
        <v>14</v>
      </c>
      <c r="V17" s="10">
        <v>27.810000000000002</v>
      </c>
      <c r="W17" s="10">
        <v>13.022142857142857</v>
      </c>
      <c r="X17" s="10">
        <v>20.416071428571428</v>
      </c>
      <c r="Y17" s="18">
        <v>2.0929600000000002</v>
      </c>
      <c r="Z17" s="18">
        <v>0</v>
      </c>
      <c r="AA17" s="54">
        <f t="shared" si="5"/>
        <v>2.0929600000000002</v>
      </c>
    </row>
    <row r="18" spans="1:27" x14ac:dyDescent="0.3">
      <c r="A18">
        <f>A11+A$4</f>
        <v>3</v>
      </c>
      <c r="B18" s="1" t="str">
        <f t="shared" si="0"/>
        <v>May</v>
      </c>
      <c r="C18" s="1" t="str">
        <f t="shared" si="1"/>
        <v>2014</v>
      </c>
      <c r="D18" s="1">
        <f t="shared" si="6"/>
        <v>41783</v>
      </c>
      <c r="E18" s="75">
        <v>23.484000000000002</v>
      </c>
      <c r="F18" s="75">
        <v>11.742000000000001</v>
      </c>
      <c r="G18" s="14">
        <f t="shared" si="2"/>
        <v>17.613</v>
      </c>
      <c r="H18" s="16">
        <v>0</v>
      </c>
      <c r="I18" s="16">
        <v>0</v>
      </c>
      <c r="J18" s="15">
        <f t="shared" si="3"/>
        <v>0</v>
      </c>
      <c r="L18" s="20" t="s">
        <v>5</v>
      </c>
      <c r="M18" s="10"/>
      <c r="N18" s="10"/>
      <c r="O18" s="10"/>
      <c r="P18" s="18"/>
      <c r="Q18" s="18"/>
      <c r="U18" s="6">
        <v>15</v>
      </c>
      <c r="V18" s="10">
        <v>25.602857142857147</v>
      </c>
      <c r="W18" s="10">
        <v>8.7697142857142865</v>
      </c>
      <c r="X18" s="10">
        <v>17.186285714285713</v>
      </c>
      <c r="Y18" s="18">
        <v>24.487632000000005</v>
      </c>
      <c r="Z18" s="18">
        <v>0</v>
      </c>
      <c r="AA18" s="54">
        <f t="shared" si="5"/>
        <v>24.487632000000005</v>
      </c>
    </row>
    <row r="19" spans="1:27" x14ac:dyDescent="0.3">
      <c r="A19">
        <f t="shared" ref="A19:A82" si="7">A12+A$4</f>
        <v>3</v>
      </c>
      <c r="B19" s="1" t="str">
        <f t="shared" si="0"/>
        <v>May</v>
      </c>
      <c r="C19" s="1" t="str">
        <f t="shared" si="1"/>
        <v>2014</v>
      </c>
      <c r="D19" s="1">
        <f t="shared" si="6"/>
        <v>41784</v>
      </c>
      <c r="E19" s="75">
        <v>26.677000000000003</v>
      </c>
      <c r="F19" s="75">
        <v>11.433000000000002</v>
      </c>
      <c r="G19" s="14">
        <f t="shared" si="2"/>
        <v>19.055000000000003</v>
      </c>
      <c r="H19" s="16">
        <v>0</v>
      </c>
      <c r="I19" s="16">
        <v>0</v>
      </c>
      <c r="J19" s="15">
        <f t="shared" si="3"/>
        <v>0</v>
      </c>
      <c r="U19" s="6">
        <v>16</v>
      </c>
      <c r="V19" s="10">
        <v>23.351571428571429</v>
      </c>
      <c r="W19" s="10">
        <v>10.447142857142859</v>
      </c>
      <c r="X19" s="10">
        <v>16.899357142857145</v>
      </c>
      <c r="Y19" s="18">
        <v>0.41859200000000008</v>
      </c>
      <c r="Z19" s="18">
        <v>0</v>
      </c>
      <c r="AA19" s="54">
        <f t="shared" si="5"/>
        <v>0.41859200000000008</v>
      </c>
    </row>
    <row r="20" spans="1:27" x14ac:dyDescent="0.3">
      <c r="A20">
        <f t="shared" si="7"/>
        <v>3</v>
      </c>
      <c r="B20" s="1" t="str">
        <f t="shared" si="0"/>
        <v>May</v>
      </c>
      <c r="C20" s="1" t="str">
        <f t="shared" si="1"/>
        <v>2014</v>
      </c>
      <c r="D20" s="1">
        <f t="shared" si="6"/>
        <v>41785</v>
      </c>
      <c r="E20" s="75">
        <v>18.643000000000001</v>
      </c>
      <c r="F20" s="75">
        <v>12.978000000000002</v>
      </c>
      <c r="G20" s="14">
        <f t="shared" si="2"/>
        <v>15.810500000000001</v>
      </c>
      <c r="H20" s="16">
        <v>0</v>
      </c>
      <c r="I20" s="16">
        <v>0</v>
      </c>
      <c r="J20" s="15">
        <f t="shared" si="3"/>
        <v>0</v>
      </c>
      <c r="U20" s="6">
        <v>17</v>
      </c>
      <c r="V20" s="10">
        <v>26.426857142857141</v>
      </c>
      <c r="W20" s="10">
        <v>8.5342857142857156</v>
      </c>
      <c r="X20" s="10">
        <v>17.48057142857143</v>
      </c>
      <c r="Y20" s="18">
        <v>1.6743680000000003</v>
      </c>
      <c r="Z20" s="18">
        <v>27.470099999999999</v>
      </c>
      <c r="AA20" s="54">
        <f t="shared" si="5"/>
        <v>29.144468</v>
      </c>
    </row>
    <row r="21" spans="1:27" x14ac:dyDescent="0.3">
      <c r="A21">
        <f t="shared" si="7"/>
        <v>3</v>
      </c>
      <c r="B21" s="1" t="str">
        <f t="shared" si="0"/>
        <v>May</v>
      </c>
      <c r="C21" s="1" t="str">
        <f t="shared" si="1"/>
        <v>2014</v>
      </c>
      <c r="D21" s="1">
        <f t="shared" si="6"/>
        <v>41786</v>
      </c>
      <c r="E21" s="75">
        <v>19.982000000000003</v>
      </c>
      <c r="F21" s="75">
        <v>12.154000000000002</v>
      </c>
      <c r="G21" s="14">
        <f t="shared" si="2"/>
        <v>16.068000000000001</v>
      </c>
      <c r="H21" s="16">
        <v>0</v>
      </c>
      <c r="I21" s="16">
        <v>0</v>
      </c>
      <c r="J21" s="15">
        <f t="shared" si="3"/>
        <v>0</v>
      </c>
      <c r="U21" s="6">
        <v>18</v>
      </c>
      <c r="V21" s="10">
        <v>32.033000000000001</v>
      </c>
      <c r="W21" s="10">
        <v>13.434142857142858</v>
      </c>
      <c r="X21" s="10">
        <v>22.733571428571427</v>
      </c>
      <c r="Y21" s="18">
        <v>0.20929600000000004</v>
      </c>
      <c r="Z21" s="18">
        <v>0</v>
      </c>
      <c r="AA21" s="54">
        <f t="shared" si="5"/>
        <v>0.20929600000000004</v>
      </c>
    </row>
    <row r="22" spans="1:27" x14ac:dyDescent="0.3">
      <c r="A22">
        <f t="shared" si="7"/>
        <v>3</v>
      </c>
      <c r="B22" s="1" t="str">
        <f t="shared" si="0"/>
        <v>May</v>
      </c>
      <c r="C22" s="1" t="str">
        <f t="shared" si="1"/>
        <v>2014</v>
      </c>
      <c r="D22" s="1">
        <f t="shared" si="6"/>
        <v>41787</v>
      </c>
      <c r="E22" s="75">
        <v>23.793000000000003</v>
      </c>
      <c r="F22" s="75">
        <v>10.712000000000002</v>
      </c>
      <c r="G22" s="14">
        <f t="shared" si="2"/>
        <v>17.252500000000001</v>
      </c>
      <c r="H22" s="16">
        <v>0</v>
      </c>
      <c r="I22" s="16">
        <v>0</v>
      </c>
      <c r="J22" s="15">
        <f t="shared" si="3"/>
        <v>0</v>
      </c>
      <c r="U22" s="6">
        <v>19</v>
      </c>
      <c r="V22" s="10">
        <v>31.341428571428569</v>
      </c>
      <c r="W22" s="10">
        <v>12.43357142857143</v>
      </c>
      <c r="X22" s="10">
        <v>21.887499999999999</v>
      </c>
      <c r="Y22" s="18">
        <v>43.324272000000001</v>
      </c>
      <c r="Z22" s="18">
        <v>0</v>
      </c>
      <c r="AA22" s="54">
        <f t="shared" si="5"/>
        <v>43.324272000000001</v>
      </c>
    </row>
    <row r="23" spans="1:27" x14ac:dyDescent="0.3">
      <c r="A23">
        <f t="shared" si="7"/>
        <v>3</v>
      </c>
      <c r="B23" s="1" t="str">
        <f t="shared" si="0"/>
        <v>May</v>
      </c>
      <c r="C23" s="1" t="str">
        <f t="shared" si="1"/>
        <v>2014</v>
      </c>
      <c r="D23" s="1">
        <f t="shared" si="6"/>
        <v>41788</v>
      </c>
      <c r="E23" s="75">
        <v>28.324999999999999</v>
      </c>
      <c r="F23" s="75">
        <v>8.0340000000000007</v>
      </c>
      <c r="G23" s="14">
        <f t="shared" si="2"/>
        <v>18.179500000000001</v>
      </c>
      <c r="H23" s="16">
        <v>0</v>
      </c>
      <c r="I23" s="16">
        <v>0</v>
      </c>
      <c r="J23" s="15">
        <f t="shared" si="3"/>
        <v>0</v>
      </c>
      <c r="U23" s="6">
        <v>20</v>
      </c>
      <c r="V23" s="10">
        <v>24.925999999999998</v>
      </c>
      <c r="W23" s="10">
        <v>6.4203333333333346</v>
      </c>
      <c r="X23" s="10">
        <v>15.673166666666667</v>
      </c>
      <c r="Y23" s="18">
        <v>8.9997280000000011</v>
      </c>
      <c r="Z23" s="18">
        <v>0</v>
      </c>
      <c r="AA23" s="54">
        <f t="shared" si="5"/>
        <v>8.9997280000000011</v>
      </c>
    </row>
    <row r="24" spans="1:27" x14ac:dyDescent="0.3">
      <c r="A24">
        <f t="shared" si="7"/>
        <v>3</v>
      </c>
      <c r="B24" s="1" t="str">
        <f t="shared" si="0"/>
        <v>May</v>
      </c>
      <c r="C24" s="1" t="str">
        <f t="shared" si="1"/>
        <v>2014</v>
      </c>
      <c r="D24" s="1">
        <f t="shared" si="6"/>
        <v>41789</v>
      </c>
      <c r="E24" s="75">
        <v>26.883000000000003</v>
      </c>
      <c r="F24" s="75">
        <v>11.124000000000001</v>
      </c>
      <c r="G24" s="14">
        <f t="shared" si="2"/>
        <v>19.003500000000003</v>
      </c>
      <c r="H24" s="16">
        <v>0</v>
      </c>
      <c r="I24" s="16">
        <v>27.470099999999999</v>
      </c>
      <c r="J24" s="15">
        <f t="shared" si="3"/>
        <v>27.470099999999999</v>
      </c>
      <c r="U24" s="6">
        <v>21</v>
      </c>
      <c r="V24" s="10"/>
      <c r="W24" s="10"/>
      <c r="X24" s="10"/>
      <c r="Y24" s="18"/>
      <c r="Z24" s="18"/>
      <c r="AA24" s="54" t="str">
        <f t="shared" si="5"/>
        <v/>
      </c>
    </row>
    <row r="25" spans="1:27" x14ac:dyDescent="0.3">
      <c r="A25">
        <f t="shared" si="7"/>
        <v>4</v>
      </c>
      <c r="B25" s="1" t="str">
        <f t="shared" si="0"/>
        <v>May</v>
      </c>
      <c r="C25" s="1" t="str">
        <f t="shared" si="1"/>
        <v>2014</v>
      </c>
      <c r="D25" s="1">
        <f t="shared" si="6"/>
        <v>41790</v>
      </c>
      <c r="E25" s="75">
        <v>30.179000000000002</v>
      </c>
      <c r="F25" s="75">
        <v>15.141000000000002</v>
      </c>
      <c r="G25" s="14">
        <f t="shared" si="2"/>
        <v>22.660000000000004</v>
      </c>
      <c r="H25" s="16">
        <v>0</v>
      </c>
      <c r="I25" s="16">
        <v>0</v>
      </c>
      <c r="J25" s="15">
        <f t="shared" si="3"/>
        <v>0</v>
      </c>
      <c r="U25" s="6">
        <v>22</v>
      </c>
      <c r="V25" s="10"/>
      <c r="W25" s="10"/>
      <c r="X25" s="10"/>
      <c r="Y25" s="18"/>
      <c r="Z25" s="18"/>
      <c r="AA25" s="54" t="str">
        <f t="shared" si="5"/>
        <v/>
      </c>
    </row>
    <row r="26" spans="1:27" x14ac:dyDescent="0.3">
      <c r="A26">
        <f t="shared" si="7"/>
        <v>4</v>
      </c>
      <c r="B26" s="1" t="str">
        <f t="shared" si="0"/>
        <v>Jun</v>
      </c>
      <c r="C26" s="1" t="str">
        <f t="shared" si="1"/>
        <v>2014</v>
      </c>
      <c r="D26" s="1">
        <f t="shared" si="6"/>
        <v>41791</v>
      </c>
      <c r="E26" s="75">
        <v>31.518000000000001</v>
      </c>
      <c r="F26" s="75">
        <v>20.291</v>
      </c>
      <c r="G26" s="14">
        <f t="shared" si="2"/>
        <v>25.904499999999999</v>
      </c>
      <c r="H26" s="16">
        <v>0</v>
      </c>
      <c r="I26" s="16">
        <v>0</v>
      </c>
      <c r="J26" s="15">
        <f t="shared" si="3"/>
        <v>0</v>
      </c>
      <c r="U26" s="6">
        <v>23</v>
      </c>
      <c r="V26" s="10"/>
      <c r="W26" s="10"/>
      <c r="X26" s="10"/>
      <c r="Y26" s="18"/>
      <c r="Z26" s="18"/>
      <c r="AA26" s="54" t="str">
        <f t="shared" si="5"/>
        <v/>
      </c>
    </row>
    <row r="27" spans="1:27" x14ac:dyDescent="0.3">
      <c r="A27">
        <f t="shared" si="7"/>
        <v>4</v>
      </c>
      <c r="B27" s="1" t="str">
        <f t="shared" si="0"/>
        <v>Jun</v>
      </c>
      <c r="C27" s="1" t="str">
        <f t="shared" si="1"/>
        <v>2014</v>
      </c>
      <c r="D27" s="1">
        <f t="shared" si="6"/>
        <v>41792</v>
      </c>
      <c r="E27" s="75">
        <v>33.578000000000003</v>
      </c>
      <c r="F27" s="75">
        <v>20.291</v>
      </c>
      <c r="G27" s="14">
        <f t="shared" si="2"/>
        <v>26.9345</v>
      </c>
      <c r="H27" s="16">
        <v>0</v>
      </c>
      <c r="I27" s="16">
        <v>0</v>
      </c>
      <c r="J27" s="15">
        <f t="shared" si="3"/>
        <v>0</v>
      </c>
      <c r="U27" s="6">
        <v>24</v>
      </c>
      <c r="V27" s="10"/>
      <c r="W27" s="10"/>
      <c r="X27" s="10"/>
      <c r="Y27" s="18"/>
      <c r="Z27" s="18"/>
      <c r="AA27" s="54" t="str">
        <f t="shared" si="5"/>
        <v/>
      </c>
    </row>
    <row r="28" spans="1:27" x14ac:dyDescent="0.3">
      <c r="A28">
        <f t="shared" si="7"/>
        <v>4</v>
      </c>
      <c r="B28" s="1" t="str">
        <f t="shared" si="0"/>
        <v>Jun</v>
      </c>
      <c r="C28" s="1" t="str">
        <f t="shared" si="1"/>
        <v>2014</v>
      </c>
      <c r="D28" s="1">
        <f t="shared" si="6"/>
        <v>41793</v>
      </c>
      <c r="E28" s="75">
        <v>32.548000000000002</v>
      </c>
      <c r="F28" s="75">
        <v>17.201000000000001</v>
      </c>
      <c r="G28" s="14">
        <f t="shared" si="2"/>
        <v>24.874500000000001</v>
      </c>
      <c r="H28" s="16">
        <v>0</v>
      </c>
      <c r="I28" s="16">
        <v>0</v>
      </c>
      <c r="J28" s="15">
        <f t="shared" si="3"/>
        <v>0</v>
      </c>
      <c r="U28" s="6">
        <v>25</v>
      </c>
      <c r="V28" s="10"/>
      <c r="W28" s="10"/>
      <c r="X28" s="10"/>
      <c r="Y28" s="18"/>
      <c r="Z28" s="18"/>
      <c r="AA28" s="54" t="str">
        <f t="shared" si="5"/>
        <v/>
      </c>
    </row>
    <row r="29" spans="1:27" x14ac:dyDescent="0.3">
      <c r="A29">
        <f t="shared" si="7"/>
        <v>4</v>
      </c>
      <c r="B29" s="1" t="str">
        <f t="shared" si="0"/>
        <v>Jun</v>
      </c>
      <c r="C29" s="1" t="str">
        <f t="shared" si="1"/>
        <v>2014</v>
      </c>
      <c r="D29" s="1">
        <f t="shared" si="6"/>
        <v>41794</v>
      </c>
      <c r="E29" s="75">
        <v>30.591000000000001</v>
      </c>
      <c r="F29" s="75">
        <v>14.523000000000001</v>
      </c>
      <c r="G29" s="14">
        <f t="shared" si="2"/>
        <v>22.557000000000002</v>
      </c>
      <c r="H29" s="16">
        <v>0</v>
      </c>
      <c r="I29" s="16">
        <v>0</v>
      </c>
      <c r="J29" s="15">
        <f t="shared" si="3"/>
        <v>0</v>
      </c>
      <c r="U29" s="6">
        <v>26</v>
      </c>
      <c r="V29" s="10"/>
      <c r="W29" s="10"/>
      <c r="X29" s="10"/>
      <c r="Y29" s="18"/>
      <c r="Z29" s="18"/>
      <c r="AA29" s="54" t="str">
        <f t="shared" si="5"/>
        <v/>
      </c>
    </row>
    <row r="30" spans="1:27" x14ac:dyDescent="0.3">
      <c r="A30">
        <f t="shared" si="7"/>
        <v>4</v>
      </c>
      <c r="B30" s="1" t="str">
        <f t="shared" si="0"/>
        <v>Jun</v>
      </c>
      <c r="C30" s="1" t="str">
        <f t="shared" si="1"/>
        <v>2014</v>
      </c>
      <c r="D30" s="1">
        <f t="shared" si="6"/>
        <v>41795</v>
      </c>
      <c r="E30" s="75">
        <v>32.445</v>
      </c>
      <c r="F30" s="75">
        <v>17.098000000000003</v>
      </c>
      <c r="G30" s="14">
        <f t="shared" si="2"/>
        <v>24.771500000000003</v>
      </c>
      <c r="H30" s="16">
        <v>0.20929600000000004</v>
      </c>
      <c r="I30" s="16">
        <v>0</v>
      </c>
      <c r="J30" s="15">
        <f t="shared" si="3"/>
        <v>0.20929600000000004</v>
      </c>
      <c r="U30" s="6">
        <v>27</v>
      </c>
      <c r="V30" s="10"/>
      <c r="W30" s="10"/>
      <c r="X30" s="10"/>
      <c r="Y30" s="18"/>
      <c r="Z30" s="18"/>
      <c r="AA30" s="54" t="str">
        <f t="shared" si="5"/>
        <v/>
      </c>
    </row>
    <row r="31" spans="1:27" x14ac:dyDescent="0.3">
      <c r="A31">
        <f t="shared" si="7"/>
        <v>4</v>
      </c>
      <c r="B31" s="1" t="str">
        <f t="shared" si="0"/>
        <v>Jun</v>
      </c>
      <c r="C31" s="1" t="str">
        <f t="shared" si="1"/>
        <v>2014</v>
      </c>
      <c r="D31" s="1">
        <f t="shared" si="6"/>
        <v>41796</v>
      </c>
      <c r="E31" s="75">
        <v>33.887</v>
      </c>
      <c r="F31" s="75">
        <v>18.334</v>
      </c>
      <c r="G31" s="14">
        <f t="shared" si="2"/>
        <v>26.110500000000002</v>
      </c>
      <c r="H31" s="16">
        <v>0</v>
      </c>
      <c r="I31" s="16">
        <v>0</v>
      </c>
      <c r="J31" s="15">
        <f t="shared" si="3"/>
        <v>0</v>
      </c>
      <c r="U31" s="6">
        <v>28</v>
      </c>
      <c r="V31" s="10"/>
      <c r="W31" s="10"/>
      <c r="X31" s="10"/>
      <c r="Y31" s="18"/>
      <c r="Z31" s="18"/>
      <c r="AA31" s="54" t="str">
        <f t="shared" si="5"/>
        <v/>
      </c>
    </row>
    <row r="32" spans="1:27" x14ac:dyDescent="0.3">
      <c r="A32">
        <f t="shared" si="7"/>
        <v>5</v>
      </c>
      <c r="B32" s="1" t="str">
        <f t="shared" si="0"/>
        <v>Jun</v>
      </c>
      <c r="C32" s="1" t="str">
        <f t="shared" si="1"/>
        <v>2014</v>
      </c>
      <c r="D32" s="1">
        <f t="shared" si="6"/>
        <v>41797</v>
      </c>
      <c r="E32" s="75">
        <v>36.050000000000004</v>
      </c>
      <c r="F32" s="75">
        <v>21.733000000000001</v>
      </c>
      <c r="G32" s="14">
        <f t="shared" si="2"/>
        <v>28.891500000000001</v>
      </c>
      <c r="H32" s="16">
        <v>0</v>
      </c>
      <c r="I32" s="16">
        <v>0</v>
      </c>
      <c r="J32" s="15">
        <f t="shared" si="3"/>
        <v>0</v>
      </c>
      <c r="U32" s="6">
        <v>29</v>
      </c>
      <c r="V32" s="10"/>
      <c r="W32" s="10"/>
      <c r="X32" s="10"/>
      <c r="Y32" s="18"/>
      <c r="Z32" s="18"/>
      <c r="AA32" s="54" t="str">
        <f t="shared" si="5"/>
        <v/>
      </c>
    </row>
    <row r="33" spans="1:27" x14ac:dyDescent="0.3">
      <c r="A33">
        <f t="shared" si="7"/>
        <v>5</v>
      </c>
      <c r="B33" s="1" t="str">
        <f t="shared" si="0"/>
        <v>Jun</v>
      </c>
      <c r="C33" s="1" t="str">
        <f t="shared" si="1"/>
        <v>2014</v>
      </c>
      <c r="D33" s="1">
        <f t="shared" si="6"/>
        <v>41798</v>
      </c>
      <c r="E33" s="75">
        <v>33.372</v>
      </c>
      <c r="F33" s="75">
        <v>22.042000000000002</v>
      </c>
      <c r="G33" s="14">
        <f t="shared" si="2"/>
        <v>27.707000000000001</v>
      </c>
      <c r="H33" s="16">
        <v>10.883392000000001</v>
      </c>
      <c r="I33" s="16">
        <v>0</v>
      </c>
      <c r="J33" s="15">
        <f t="shared" si="3"/>
        <v>10.883392000000001</v>
      </c>
      <c r="U33" s="6">
        <v>30</v>
      </c>
      <c r="V33" s="10"/>
      <c r="W33" s="10"/>
      <c r="X33" s="10"/>
      <c r="Y33" s="18"/>
      <c r="Z33" s="18"/>
      <c r="AA33" s="54" t="str">
        <f t="shared" si="5"/>
        <v/>
      </c>
    </row>
    <row r="34" spans="1:27" x14ac:dyDescent="0.3">
      <c r="A34">
        <f t="shared" si="7"/>
        <v>5</v>
      </c>
      <c r="B34" s="1" t="str">
        <f t="shared" si="0"/>
        <v>Jun</v>
      </c>
      <c r="C34" s="1" t="str">
        <f t="shared" si="1"/>
        <v>2014</v>
      </c>
      <c r="D34" s="1">
        <f t="shared" si="6"/>
        <v>41799</v>
      </c>
      <c r="E34" s="75">
        <v>31.312000000000005</v>
      </c>
      <c r="F34" s="75">
        <v>19.673000000000002</v>
      </c>
      <c r="G34" s="14">
        <f t="shared" si="2"/>
        <v>25.492500000000003</v>
      </c>
      <c r="H34" s="16">
        <v>6.6974720000000021</v>
      </c>
      <c r="I34" s="16">
        <v>27.470099999999999</v>
      </c>
      <c r="J34" s="15">
        <f t="shared" si="3"/>
        <v>34.167572</v>
      </c>
      <c r="U34" s="6">
        <v>31</v>
      </c>
      <c r="V34" s="10"/>
      <c r="W34" s="10"/>
      <c r="X34" s="10"/>
      <c r="Y34" s="18"/>
      <c r="Z34" s="18"/>
      <c r="AA34" s="54" t="str">
        <f t="shared" si="5"/>
        <v/>
      </c>
    </row>
    <row r="35" spans="1:27" x14ac:dyDescent="0.3">
      <c r="A35">
        <f t="shared" si="7"/>
        <v>5</v>
      </c>
      <c r="B35" s="1" t="str">
        <f t="shared" si="0"/>
        <v>Jun</v>
      </c>
      <c r="C35" s="1" t="str">
        <f t="shared" si="1"/>
        <v>2014</v>
      </c>
      <c r="D35" s="1">
        <f t="shared" si="6"/>
        <v>41800</v>
      </c>
      <c r="E35" s="75">
        <v>26.986000000000001</v>
      </c>
      <c r="F35" s="75">
        <v>15.553000000000003</v>
      </c>
      <c r="G35" s="14">
        <f t="shared" si="2"/>
        <v>21.269500000000001</v>
      </c>
      <c r="H35" s="16">
        <v>7.3253600000000016</v>
      </c>
      <c r="I35" s="16">
        <v>0</v>
      </c>
      <c r="J35" s="15">
        <f t="shared" si="3"/>
        <v>7.3253600000000016</v>
      </c>
      <c r="U35" s="6">
        <v>32</v>
      </c>
      <c r="V35" s="10"/>
      <c r="W35" s="10"/>
      <c r="X35" s="10"/>
      <c r="Y35" s="18"/>
      <c r="Z35" s="18"/>
      <c r="AA35" s="54" t="str">
        <f t="shared" si="5"/>
        <v/>
      </c>
    </row>
    <row r="36" spans="1:27" x14ac:dyDescent="0.3">
      <c r="A36">
        <f t="shared" si="7"/>
        <v>5</v>
      </c>
      <c r="B36" s="1" t="str">
        <f t="shared" si="0"/>
        <v>Jun</v>
      </c>
      <c r="C36" s="1" t="str">
        <f t="shared" si="1"/>
        <v>2014</v>
      </c>
      <c r="D36" s="1">
        <f t="shared" si="6"/>
        <v>41801</v>
      </c>
      <c r="E36" s="75">
        <v>27.501000000000001</v>
      </c>
      <c r="F36" s="75">
        <v>12.772</v>
      </c>
      <c r="G36" s="14">
        <f t="shared" si="2"/>
        <v>20.136500000000002</v>
      </c>
      <c r="H36" s="16">
        <v>0</v>
      </c>
      <c r="I36" s="16">
        <v>0</v>
      </c>
      <c r="J36" s="15">
        <f t="shared" si="3"/>
        <v>0</v>
      </c>
      <c r="U36" s="6">
        <v>33</v>
      </c>
      <c r="V36" s="10"/>
      <c r="W36" s="10"/>
      <c r="X36" s="10"/>
      <c r="Y36" s="18"/>
      <c r="Z36" s="18"/>
      <c r="AA36" s="54" t="str">
        <f t="shared" si="5"/>
        <v/>
      </c>
    </row>
    <row r="37" spans="1:27" x14ac:dyDescent="0.3">
      <c r="A37">
        <f t="shared" si="7"/>
        <v>5</v>
      </c>
      <c r="B37" s="1" t="str">
        <f t="shared" si="0"/>
        <v>Jun</v>
      </c>
      <c r="C37" s="1" t="str">
        <f t="shared" si="1"/>
        <v>2014</v>
      </c>
      <c r="D37" s="1">
        <f t="shared" si="6"/>
        <v>41802</v>
      </c>
      <c r="E37" s="75">
        <v>29.87</v>
      </c>
      <c r="F37" s="75">
        <v>11.433000000000002</v>
      </c>
      <c r="G37" s="14">
        <f t="shared" si="2"/>
        <v>20.651500000000002</v>
      </c>
      <c r="H37" s="16">
        <v>0</v>
      </c>
      <c r="I37" s="16">
        <v>0</v>
      </c>
      <c r="J37" s="15">
        <f t="shared" si="3"/>
        <v>0</v>
      </c>
      <c r="U37" s="6">
        <v>34</v>
      </c>
      <c r="V37" s="10"/>
      <c r="W37" s="10"/>
      <c r="X37" s="10"/>
      <c r="Y37" s="18"/>
      <c r="Z37" s="18"/>
      <c r="AA37" s="54" t="str">
        <f t="shared" si="5"/>
        <v/>
      </c>
    </row>
    <row r="38" spans="1:27" x14ac:dyDescent="0.3">
      <c r="A38">
        <f t="shared" si="7"/>
        <v>5</v>
      </c>
      <c r="B38" s="1" t="str">
        <f t="shared" si="0"/>
        <v>Jun</v>
      </c>
      <c r="C38" s="1" t="str">
        <f t="shared" si="1"/>
        <v>2014</v>
      </c>
      <c r="D38" s="1">
        <f t="shared" si="6"/>
        <v>41803</v>
      </c>
      <c r="E38" s="75">
        <v>26.471</v>
      </c>
      <c r="F38" s="75">
        <v>21.527000000000001</v>
      </c>
      <c r="G38" s="14">
        <f t="shared" si="2"/>
        <v>23.999000000000002</v>
      </c>
      <c r="H38" s="16">
        <v>0</v>
      </c>
      <c r="I38" s="16">
        <v>0</v>
      </c>
      <c r="J38" s="15">
        <f t="shared" si="3"/>
        <v>0</v>
      </c>
      <c r="U38" s="6">
        <v>35</v>
      </c>
      <c r="V38" s="10"/>
      <c r="W38" s="10"/>
      <c r="X38" s="10"/>
      <c r="Y38" s="18"/>
      <c r="Z38" s="18"/>
      <c r="AA38" s="54" t="str">
        <f t="shared" si="5"/>
        <v/>
      </c>
    </row>
    <row r="39" spans="1:27" x14ac:dyDescent="0.3">
      <c r="A39">
        <f t="shared" si="7"/>
        <v>6</v>
      </c>
      <c r="B39" s="1" t="str">
        <f t="shared" si="0"/>
        <v>Jun</v>
      </c>
      <c r="C39" s="1" t="str">
        <f t="shared" si="1"/>
        <v>2014</v>
      </c>
      <c r="D39" s="1">
        <f t="shared" si="6"/>
        <v>41804</v>
      </c>
      <c r="E39" s="75">
        <v>28.530999999999999</v>
      </c>
      <c r="F39" s="75">
        <v>16.583000000000002</v>
      </c>
      <c r="G39" s="14">
        <f t="shared" si="2"/>
        <v>22.557000000000002</v>
      </c>
      <c r="H39" s="16">
        <v>0</v>
      </c>
      <c r="I39" s="16">
        <v>0</v>
      </c>
      <c r="J39" s="15">
        <f t="shared" si="3"/>
        <v>0</v>
      </c>
      <c r="U39" s="6">
        <v>36</v>
      </c>
      <c r="V39" s="10"/>
      <c r="W39" s="10"/>
      <c r="X39" s="10"/>
      <c r="Y39" s="18"/>
      <c r="Z39" s="18"/>
      <c r="AA39" s="54" t="str">
        <f t="shared" si="5"/>
        <v/>
      </c>
    </row>
    <row r="40" spans="1:27" x14ac:dyDescent="0.3">
      <c r="A40">
        <f t="shared" si="7"/>
        <v>6</v>
      </c>
      <c r="B40" s="1" t="str">
        <f t="shared" si="0"/>
        <v>Jun</v>
      </c>
      <c r="C40" s="1" t="str">
        <f t="shared" si="1"/>
        <v>2014</v>
      </c>
      <c r="D40" s="1">
        <f t="shared" si="6"/>
        <v>41805</v>
      </c>
      <c r="E40" s="75">
        <v>26.471</v>
      </c>
      <c r="F40" s="75">
        <v>14.317</v>
      </c>
      <c r="G40" s="14">
        <f t="shared" si="2"/>
        <v>20.393999999999998</v>
      </c>
      <c r="H40" s="16">
        <v>0</v>
      </c>
      <c r="I40" s="16">
        <v>0</v>
      </c>
      <c r="J40" s="15">
        <f t="shared" si="3"/>
        <v>0</v>
      </c>
      <c r="U40" s="6">
        <v>37</v>
      </c>
      <c r="V40" s="10"/>
      <c r="W40" s="10"/>
      <c r="X40" s="10"/>
      <c r="Y40" s="18"/>
      <c r="Z40" s="18"/>
      <c r="AA40" s="54" t="str">
        <f t="shared" si="5"/>
        <v/>
      </c>
    </row>
    <row r="41" spans="1:27" x14ac:dyDescent="0.3">
      <c r="A41">
        <f t="shared" si="7"/>
        <v>6</v>
      </c>
      <c r="B41" s="1" t="str">
        <f t="shared" si="0"/>
        <v>Jun</v>
      </c>
      <c r="C41" s="1" t="str">
        <f t="shared" si="1"/>
        <v>2014</v>
      </c>
      <c r="D41" s="1">
        <f t="shared" si="6"/>
        <v>41806</v>
      </c>
      <c r="E41" s="75">
        <v>25.647000000000002</v>
      </c>
      <c r="F41" s="75">
        <v>13.287000000000001</v>
      </c>
      <c r="G41" s="14">
        <f t="shared" si="2"/>
        <v>19.467000000000002</v>
      </c>
      <c r="H41" s="16">
        <v>1.6743680000000003</v>
      </c>
      <c r="I41" s="16">
        <v>0</v>
      </c>
      <c r="J41" s="15">
        <f t="shared" si="3"/>
        <v>1.6743680000000003</v>
      </c>
      <c r="U41" s="6">
        <v>38</v>
      </c>
      <c r="V41" s="10"/>
      <c r="W41" s="10"/>
      <c r="X41" s="10"/>
      <c r="Y41" s="18"/>
      <c r="Z41" s="18"/>
      <c r="AA41" s="54" t="str">
        <f t="shared" si="5"/>
        <v/>
      </c>
    </row>
    <row r="42" spans="1:27" x14ac:dyDescent="0.3">
      <c r="A42">
        <f t="shared" si="7"/>
        <v>6</v>
      </c>
      <c r="B42" s="1" t="str">
        <f t="shared" si="0"/>
        <v>Jun</v>
      </c>
      <c r="C42" s="1" t="str">
        <f t="shared" si="1"/>
        <v>2014</v>
      </c>
      <c r="D42" s="1">
        <f t="shared" si="6"/>
        <v>41807</v>
      </c>
      <c r="E42" s="75">
        <v>21.218000000000004</v>
      </c>
      <c r="F42" s="75">
        <v>12.36</v>
      </c>
      <c r="G42" s="14">
        <f t="shared" si="2"/>
        <v>16.789000000000001</v>
      </c>
      <c r="H42" s="16">
        <v>0</v>
      </c>
      <c r="I42" s="16">
        <v>0</v>
      </c>
      <c r="J42" s="15">
        <f t="shared" si="3"/>
        <v>0</v>
      </c>
      <c r="U42" s="6">
        <v>39</v>
      </c>
      <c r="V42" s="10"/>
      <c r="W42" s="10"/>
      <c r="X42" s="10"/>
      <c r="Y42" s="18"/>
      <c r="Z42" s="18"/>
      <c r="AA42" s="54" t="str">
        <f t="shared" si="5"/>
        <v/>
      </c>
    </row>
    <row r="43" spans="1:27" x14ac:dyDescent="0.3">
      <c r="A43">
        <f t="shared" si="7"/>
        <v>6</v>
      </c>
      <c r="B43" s="1" t="str">
        <f t="shared" si="0"/>
        <v>Jun</v>
      </c>
      <c r="C43" s="1" t="str">
        <f t="shared" si="1"/>
        <v>2014</v>
      </c>
      <c r="D43" s="1">
        <f t="shared" si="6"/>
        <v>41808</v>
      </c>
      <c r="E43" s="75">
        <v>26.471</v>
      </c>
      <c r="F43" s="75">
        <v>12.566000000000001</v>
      </c>
      <c r="G43" s="14">
        <f t="shared" si="2"/>
        <v>19.5185</v>
      </c>
      <c r="H43" s="16">
        <v>2.0929600000000002</v>
      </c>
      <c r="I43" s="16">
        <v>0</v>
      </c>
      <c r="J43" s="15">
        <f t="shared" si="3"/>
        <v>2.0929600000000002</v>
      </c>
      <c r="U43" s="6">
        <v>40</v>
      </c>
      <c r="V43" s="10"/>
      <c r="W43" s="10"/>
      <c r="X43" s="10"/>
      <c r="Y43" s="18"/>
      <c r="Z43" s="18"/>
      <c r="AA43" s="54" t="str">
        <f t="shared" si="5"/>
        <v/>
      </c>
    </row>
    <row r="44" spans="1:27" x14ac:dyDescent="0.3">
      <c r="A44">
        <f t="shared" si="7"/>
        <v>6</v>
      </c>
      <c r="B44" s="1" t="str">
        <f t="shared" si="0"/>
        <v>Jun</v>
      </c>
      <c r="C44" s="1" t="str">
        <f t="shared" si="1"/>
        <v>2014</v>
      </c>
      <c r="D44" s="1">
        <f t="shared" si="6"/>
        <v>41809</v>
      </c>
      <c r="E44" s="75">
        <v>30.591000000000001</v>
      </c>
      <c r="F44" s="75">
        <v>17.613000000000003</v>
      </c>
      <c r="G44" s="14">
        <f t="shared" si="2"/>
        <v>24.102000000000004</v>
      </c>
      <c r="H44" s="16">
        <v>0</v>
      </c>
      <c r="I44" s="16">
        <v>0</v>
      </c>
      <c r="J44" s="15">
        <f t="shared" si="3"/>
        <v>0</v>
      </c>
      <c r="U44" s="6">
        <v>41</v>
      </c>
      <c r="V44" s="10"/>
      <c r="W44" s="10"/>
      <c r="X44" s="10"/>
      <c r="Y44" s="18"/>
      <c r="Z44" s="18"/>
      <c r="AA44" s="54" t="str">
        <f t="shared" si="5"/>
        <v/>
      </c>
    </row>
    <row r="45" spans="1:27" x14ac:dyDescent="0.3">
      <c r="A45">
        <f t="shared" si="7"/>
        <v>6</v>
      </c>
      <c r="B45" s="1" t="str">
        <f t="shared" si="0"/>
        <v>Jun</v>
      </c>
      <c r="C45" s="1" t="str">
        <f t="shared" si="1"/>
        <v>2014</v>
      </c>
      <c r="D45" s="1">
        <f t="shared" si="6"/>
        <v>41810</v>
      </c>
      <c r="E45" s="75">
        <v>29.355</v>
      </c>
      <c r="F45" s="75">
        <v>21.218000000000004</v>
      </c>
      <c r="G45" s="14">
        <f t="shared" si="2"/>
        <v>25.286500000000004</v>
      </c>
      <c r="H45" s="16">
        <v>0</v>
      </c>
      <c r="I45" s="16">
        <v>27.470099999999999</v>
      </c>
      <c r="J45" s="15">
        <f t="shared" si="3"/>
        <v>27.470099999999999</v>
      </c>
      <c r="U45" s="6">
        <v>42</v>
      </c>
      <c r="V45" s="10"/>
      <c r="W45" s="10"/>
      <c r="X45" s="10"/>
      <c r="Y45" s="18"/>
      <c r="Z45" s="18"/>
      <c r="AA45" s="54" t="str">
        <f t="shared" si="5"/>
        <v/>
      </c>
    </row>
    <row r="46" spans="1:27" x14ac:dyDescent="0.3">
      <c r="A46">
        <f t="shared" si="7"/>
        <v>7</v>
      </c>
      <c r="B46" s="1" t="str">
        <f t="shared" si="0"/>
        <v>Jun</v>
      </c>
      <c r="C46" s="1" t="str">
        <f t="shared" si="1"/>
        <v>2014</v>
      </c>
      <c r="D46" s="1">
        <f t="shared" si="6"/>
        <v>41811</v>
      </c>
      <c r="E46" s="75">
        <v>28.324999999999999</v>
      </c>
      <c r="F46" s="75">
        <v>18.952000000000002</v>
      </c>
      <c r="G46" s="14">
        <f t="shared" si="2"/>
        <v>23.638500000000001</v>
      </c>
      <c r="H46" s="16">
        <v>0</v>
      </c>
      <c r="I46" s="16">
        <v>0</v>
      </c>
      <c r="J46" s="15">
        <f t="shared" si="3"/>
        <v>0</v>
      </c>
      <c r="U46" s="6">
        <v>43</v>
      </c>
      <c r="V46" s="10"/>
      <c r="W46" s="10"/>
      <c r="X46" s="10"/>
      <c r="Y46" s="18"/>
      <c r="Z46" s="18"/>
      <c r="AA46" s="54" t="str">
        <f t="shared" si="5"/>
        <v/>
      </c>
    </row>
    <row r="47" spans="1:27" x14ac:dyDescent="0.3">
      <c r="A47">
        <f t="shared" si="7"/>
        <v>7</v>
      </c>
      <c r="B47" s="1" t="str">
        <f t="shared" si="0"/>
        <v>Jun</v>
      </c>
      <c r="C47" s="1" t="str">
        <f t="shared" si="1"/>
        <v>2014</v>
      </c>
      <c r="D47" s="1">
        <f t="shared" si="6"/>
        <v>41812</v>
      </c>
      <c r="E47" s="75">
        <v>30.694000000000003</v>
      </c>
      <c r="F47" s="75">
        <v>15.244000000000002</v>
      </c>
      <c r="G47" s="14">
        <f t="shared" si="2"/>
        <v>22.969000000000001</v>
      </c>
      <c r="H47" s="16">
        <v>0</v>
      </c>
      <c r="I47" s="16">
        <v>0</v>
      </c>
      <c r="J47" s="15">
        <f t="shared" si="3"/>
        <v>0</v>
      </c>
      <c r="U47" s="6">
        <v>44</v>
      </c>
      <c r="V47" s="10"/>
      <c r="W47" s="10"/>
      <c r="X47" s="10"/>
      <c r="Y47" s="18"/>
      <c r="Z47" s="18"/>
      <c r="AA47" s="54" t="str">
        <f t="shared" si="5"/>
        <v/>
      </c>
    </row>
    <row r="48" spans="1:27" x14ac:dyDescent="0.3">
      <c r="A48">
        <f t="shared" si="7"/>
        <v>7</v>
      </c>
      <c r="B48" s="1" t="str">
        <f t="shared" si="0"/>
        <v>Jun</v>
      </c>
      <c r="C48" s="1" t="str">
        <f t="shared" si="1"/>
        <v>2014</v>
      </c>
      <c r="D48" s="1">
        <f t="shared" si="6"/>
        <v>41813</v>
      </c>
      <c r="E48" s="75">
        <v>29.767000000000003</v>
      </c>
      <c r="F48" s="75">
        <v>15.450000000000001</v>
      </c>
      <c r="G48" s="14">
        <f t="shared" si="2"/>
        <v>22.608500000000003</v>
      </c>
      <c r="H48" s="16">
        <v>0</v>
      </c>
      <c r="I48" s="16">
        <v>0</v>
      </c>
      <c r="J48" s="15">
        <f t="shared" si="3"/>
        <v>0</v>
      </c>
      <c r="U48" s="6">
        <v>45</v>
      </c>
      <c r="V48" s="10"/>
      <c r="W48" s="10"/>
      <c r="X48" s="10"/>
      <c r="Y48" s="18"/>
      <c r="Z48" s="18"/>
      <c r="AA48" s="54" t="str">
        <f t="shared" si="5"/>
        <v/>
      </c>
    </row>
    <row r="49" spans="1:27" x14ac:dyDescent="0.3">
      <c r="A49">
        <f t="shared" si="7"/>
        <v>7</v>
      </c>
      <c r="B49" s="1" t="str">
        <f t="shared" si="0"/>
        <v>Jun</v>
      </c>
      <c r="C49" s="1" t="str">
        <f t="shared" si="1"/>
        <v>2014</v>
      </c>
      <c r="D49" s="1">
        <f t="shared" si="6"/>
        <v>41814</v>
      </c>
      <c r="E49" s="75">
        <v>29.767000000000003</v>
      </c>
      <c r="F49" s="75">
        <v>14.729000000000001</v>
      </c>
      <c r="G49" s="14">
        <f t="shared" si="2"/>
        <v>22.248000000000001</v>
      </c>
      <c r="H49" s="16">
        <v>0</v>
      </c>
      <c r="I49" s="16">
        <v>0</v>
      </c>
      <c r="J49" s="15">
        <f t="shared" si="3"/>
        <v>0</v>
      </c>
      <c r="U49" s="6">
        <v>46</v>
      </c>
      <c r="V49" s="10"/>
      <c r="W49" s="10"/>
      <c r="X49" s="10"/>
      <c r="Y49" s="18"/>
      <c r="Z49" s="18"/>
      <c r="AA49" s="54" t="str">
        <f t="shared" si="5"/>
        <v/>
      </c>
    </row>
    <row r="50" spans="1:27" x14ac:dyDescent="0.3">
      <c r="A50">
        <f t="shared" si="7"/>
        <v>7</v>
      </c>
      <c r="B50" s="1" t="str">
        <f t="shared" si="0"/>
        <v>Jun</v>
      </c>
      <c r="C50" s="1" t="str">
        <f t="shared" si="1"/>
        <v>2014</v>
      </c>
      <c r="D50" s="1">
        <f t="shared" si="6"/>
        <v>41815</v>
      </c>
      <c r="E50" s="75">
        <v>34.505000000000003</v>
      </c>
      <c r="F50" s="75">
        <v>12.36</v>
      </c>
      <c r="G50" s="14">
        <f t="shared" si="2"/>
        <v>23.432500000000001</v>
      </c>
      <c r="H50" s="16">
        <v>0</v>
      </c>
      <c r="I50" s="16">
        <v>0</v>
      </c>
      <c r="J50" s="15">
        <f t="shared" si="3"/>
        <v>0</v>
      </c>
      <c r="U50" s="6">
        <v>47</v>
      </c>
      <c r="V50" s="10"/>
      <c r="W50" s="10"/>
      <c r="X50" s="10"/>
      <c r="Y50" s="18"/>
      <c r="Z50" s="18"/>
      <c r="AA50" s="54" t="str">
        <f t="shared" si="5"/>
        <v/>
      </c>
    </row>
    <row r="51" spans="1:27" x14ac:dyDescent="0.3">
      <c r="A51">
        <f t="shared" si="7"/>
        <v>7</v>
      </c>
      <c r="B51" s="1" t="str">
        <f t="shared" si="0"/>
        <v>Jun</v>
      </c>
      <c r="C51" s="1" t="str">
        <f t="shared" si="1"/>
        <v>2014</v>
      </c>
      <c r="D51" s="1">
        <f t="shared" si="6"/>
        <v>41816</v>
      </c>
      <c r="E51" s="75">
        <v>33.887</v>
      </c>
      <c r="F51" s="75">
        <v>15.347000000000001</v>
      </c>
      <c r="G51" s="14">
        <f t="shared" si="2"/>
        <v>24.617000000000001</v>
      </c>
      <c r="H51" s="16">
        <v>0</v>
      </c>
      <c r="I51" s="16">
        <v>27.470099999999999</v>
      </c>
      <c r="J51" s="15">
        <f t="shared" si="3"/>
        <v>27.470099999999999</v>
      </c>
      <c r="U51" s="6">
        <v>48</v>
      </c>
      <c r="V51" s="10"/>
      <c r="W51" s="10"/>
      <c r="X51" s="10"/>
      <c r="Y51" s="18"/>
      <c r="Z51" s="18"/>
      <c r="AA51" s="54" t="str">
        <f t="shared" si="5"/>
        <v/>
      </c>
    </row>
    <row r="52" spans="1:27" x14ac:dyDescent="0.3">
      <c r="A52">
        <f t="shared" si="7"/>
        <v>7</v>
      </c>
      <c r="B52" s="1" t="str">
        <f t="shared" si="0"/>
        <v>Jun</v>
      </c>
      <c r="C52" s="1" t="str">
        <f t="shared" si="1"/>
        <v>2014</v>
      </c>
      <c r="D52" s="1">
        <f t="shared" si="6"/>
        <v>41817</v>
      </c>
      <c r="E52" s="75">
        <v>33.063000000000002</v>
      </c>
      <c r="F52" s="75">
        <v>19.260999999999999</v>
      </c>
      <c r="G52" s="14">
        <f t="shared" si="2"/>
        <v>26.161999999999999</v>
      </c>
      <c r="H52" s="16">
        <v>0</v>
      </c>
      <c r="I52" s="16">
        <v>0</v>
      </c>
      <c r="J52" s="15">
        <f t="shared" si="3"/>
        <v>0</v>
      </c>
      <c r="U52" s="6">
        <v>49</v>
      </c>
      <c r="V52" s="10"/>
      <c r="W52" s="10"/>
      <c r="X52" s="10"/>
      <c r="Y52" s="18"/>
      <c r="Z52" s="18"/>
      <c r="AA52" s="54" t="str">
        <f t="shared" si="5"/>
        <v/>
      </c>
    </row>
    <row r="53" spans="1:27" x14ac:dyDescent="0.3">
      <c r="A53">
        <f t="shared" si="7"/>
        <v>8</v>
      </c>
      <c r="B53" s="1" t="str">
        <f t="shared" si="0"/>
        <v>Jun</v>
      </c>
      <c r="C53" s="1" t="str">
        <f t="shared" si="1"/>
        <v>2014</v>
      </c>
      <c r="D53" s="1">
        <f t="shared" si="6"/>
        <v>41818</v>
      </c>
      <c r="E53" s="75">
        <v>28.119</v>
      </c>
      <c r="F53" s="75">
        <v>14.111000000000001</v>
      </c>
      <c r="G53" s="14">
        <f t="shared" si="2"/>
        <v>21.115000000000002</v>
      </c>
      <c r="H53" s="16">
        <v>0</v>
      </c>
      <c r="I53" s="16">
        <v>0</v>
      </c>
      <c r="J53" s="15">
        <f t="shared" si="3"/>
        <v>0</v>
      </c>
      <c r="U53" s="6">
        <v>50</v>
      </c>
      <c r="V53" s="10"/>
      <c r="W53" s="10"/>
      <c r="X53" s="10"/>
      <c r="Y53" s="18"/>
      <c r="Z53" s="18"/>
      <c r="AA53" s="54" t="str">
        <f t="shared" si="5"/>
        <v/>
      </c>
    </row>
    <row r="54" spans="1:27" x14ac:dyDescent="0.3">
      <c r="A54">
        <f t="shared" si="7"/>
        <v>8</v>
      </c>
      <c r="B54" s="1" t="str">
        <f t="shared" si="0"/>
        <v>Jun</v>
      </c>
      <c r="C54" s="1" t="str">
        <f t="shared" si="1"/>
        <v>2014</v>
      </c>
      <c r="D54" s="1">
        <f t="shared" si="6"/>
        <v>41819</v>
      </c>
      <c r="E54" s="75">
        <v>30.591000000000001</v>
      </c>
      <c r="F54" s="75">
        <v>11.948000000000002</v>
      </c>
      <c r="G54" s="14">
        <f t="shared" si="2"/>
        <v>21.269500000000001</v>
      </c>
      <c r="H54" s="16">
        <v>0</v>
      </c>
      <c r="I54" s="16">
        <v>0</v>
      </c>
      <c r="J54" s="15">
        <f t="shared" si="3"/>
        <v>0</v>
      </c>
      <c r="U54" s="6">
        <v>51</v>
      </c>
      <c r="V54" s="10"/>
      <c r="W54" s="10"/>
      <c r="X54" s="10"/>
      <c r="Y54" s="18"/>
      <c r="Z54" s="18"/>
      <c r="AA54" s="54" t="str">
        <f t="shared" si="5"/>
        <v/>
      </c>
    </row>
    <row r="55" spans="1:27" x14ac:dyDescent="0.3">
      <c r="A55">
        <f t="shared" si="7"/>
        <v>8</v>
      </c>
      <c r="B55" s="1" t="str">
        <f t="shared" si="0"/>
        <v>Jun</v>
      </c>
      <c r="C55" s="1" t="str">
        <f t="shared" si="1"/>
        <v>2014</v>
      </c>
      <c r="D55" s="1">
        <f t="shared" si="6"/>
        <v>41820</v>
      </c>
      <c r="E55" s="75">
        <v>28.737000000000002</v>
      </c>
      <c r="F55" s="75">
        <v>19.467000000000002</v>
      </c>
      <c r="G55" s="14">
        <f t="shared" si="2"/>
        <v>24.102000000000004</v>
      </c>
      <c r="H55" s="16">
        <v>0</v>
      </c>
      <c r="I55" s="16">
        <v>0</v>
      </c>
      <c r="J55" s="15">
        <f t="shared" si="3"/>
        <v>0</v>
      </c>
      <c r="U55" s="6">
        <v>52</v>
      </c>
      <c r="V55" s="10"/>
      <c r="W55" s="10"/>
      <c r="X55" s="10"/>
      <c r="Y55" s="18"/>
      <c r="Z55" s="18"/>
      <c r="AA55" s="54" t="str">
        <f t="shared" si="5"/>
        <v/>
      </c>
    </row>
    <row r="56" spans="1:27" x14ac:dyDescent="0.3">
      <c r="A56">
        <f t="shared" si="7"/>
        <v>8</v>
      </c>
      <c r="B56" s="1" t="str">
        <f t="shared" si="0"/>
        <v>Jul</v>
      </c>
      <c r="C56" s="1" t="str">
        <f t="shared" si="1"/>
        <v>2014</v>
      </c>
      <c r="D56" s="1">
        <f t="shared" si="6"/>
        <v>41821</v>
      </c>
      <c r="E56" s="75">
        <v>32.342000000000006</v>
      </c>
      <c r="F56" s="75">
        <v>17.716000000000001</v>
      </c>
      <c r="G56" s="14">
        <f t="shared" si="2"/>
        <v>25.029000000000003</v>
      </c>
      <c r="H56" s="16">
        <v>0</v>
      </c>
      <c r="I56" s="16">
        <v>0</v>
      </c>
      <c r="J56" s="15">
        <f t="shared" si="3"/>
        <v>0</v>
      </c>
      <c r="U56" s="6">
        <v>53</v>
      </c>
      <c r="V56" s="10"/>
      <c r="W56" s="10"/>
      <c r="X56" s="10"/>
      <c r="Y56" s="18"/>
      <c r="Z56" s="18"/>
      <c r="AA56" s="54" t="str">
        <f t="shared" si="5"/>
        <v/>
      </c>
    </row>
    <row r="57" spans="1:27" x14ac:dyDescent="0.3">
      <c r="A57">
        <f t="shared" si="7"/>
        <v>8</v>
      </c>
      <c r="B57" s="1" t="str">
        <f t="shared" si="0"/>
        <v>Jul</v>
      </c>
      <c r="C57" s="1" t="str">
        <f t="shared" si="1"/>
        <v>2014</v>
      </c>
      <c r="D57" s="1">
        <f t="shared" si="6"/>
        <v>41822</v>
      </c>
      <c r="E57" s="75">
        <v>30.282000000000004</v>
      </c>
      <c r="F57" s="75">
        <v>19.879000000000001</v>
      </c>
      <c r="G57" s="14">
        <f t="shared" si="2"/>
        <v>25.080500000000001</v>
      </c>
      <c r="H57" s="16">
        <v>0</v>
      </c>
      <c r="I57" s="16">
        <v>0</v>
      </c>
      <c r="J57" s="15">
        <f t="shared" si="3"/>
        <v>0</v>
      </c>
    </row>
    <row r="58" spans="1:27" x14ac:dyDescent="0.3">
      <c r="A58">
        <f t="shared" si="7"/>
        <v>8</v>
      </c>
      <c r="B58" s="1" t="str">
        <f t="shared" si="0"/>
        <v>Jul</v>
      </c>
      <c r="C58" s="1" t="str">
        <f t="shared" si="1"/>
        <v>2014</v>
      </c>
      <c r="D58" s="1">
        <f t="shared" si="6"/>
        <v>41823</v>
      </c>
      <c r="E58" s="75">
        <v>29.561</v>
      </c>
      <c r="F58" s="75">
        <v>20.188000000000002</v>
      </c>
      <c r="G58" s="14">
        <f t="shared" si="2"/>
        <v>24.874500000000001</v>
      </c>
      <c r="H58" s="16">
        <v>0</v>
      </c>
      <c r="I58" s="16">
        <v>0</v>
      </c>
      <c r="J58" s="15">
        <f t="shared" si="3"/>
        <v>0</v>
      </c>
    </row>
    <row r="59" spans="1:27" x14ac:dyDescent="0.3">
      <c r="A59">
        <f t="shared" si="7"/>
        <v>8</v>
      </c>
      <c r="B59" s="1" t="str">
        <f t="shared" si="0"/>
        <v>Jul</v>
      </c>
      <c r="C59" s="1" t="str">
        <f t="shared" si="1"/>
        <v>2014</v>
      </c>
      <c r="D59" s="1">
        <f t="shared" si="6"/>
        <v>41824</v>
      </c>
      <c r="E59" s="75">
        <v>30.694000000000003</v>
      </c>
      <c r="F59" s="75">
        <v>17.922000000000004</v>
      </c>
      <c r="G59" s="14">
        <f t="shared" si="2"/>
        <v>24.308000000000003</v>
      </c>
      <c r="H59" s="16">
        <v>0</v>
      </c>
      <c r="I59" s="16">
        <v>0</v>
      </c>
      <c r="J59" s="15">
        <f t="shared" si="3"/>
        <v>0</v>
      </c>
    </row>
    <row r="60" spans="1:27" x14ac:dyDescent="0.3">
      <c r="A60">
        <f t="shared" si="7"/>
        <v>9</v>
      </c>
      <c r="B60" s="1" t="str">
        <f t="shared" si="0"/>
        <v>Jul</v>
      </c>
      <c r="C60" s="1" t="str">
        <f t="shared" si="1"/>
        <v>2014</v>
      </c>
      <c r="D60" s="1">
        <f t="shared" si="6"/>
        <v>41825</v>
      </c>
      <c r="E60" s="75">
        <v>28.943000000000001</v>
      </c>
      <c r="F60" s="75">
        <v>16.686</v>
      </c>
      <c r="G60" s="14">
        <f t="shared" si="2"/>
        <v>22.814500000000002</v>
      </c>
      <c r="H60" s="16">
        <v>0</v>
      </c>
      <c r="I60" s="16">
        <v>0</v>
      </c>
      <c r="J60" s="15">
        <f t="shared" si="3"/>
        <v>0</v>
      </c>
    </row>
    <row r="61" spans="1:27" x14ac:dyDescent="0.3">
      <c r="A61">
        <f t="shared" si="7"/>
        <v>9</v>
      </c>
      <c r="B61" s="1" t="str">
        <f t="shared" si="0"/>
        <v>Jul</v>
      </c>
      <c r="C61" s="1" t="str">
        <f t="shared" si="1"/>
        <v>2014</v>
      </c>
      <c r="D61" s="1">
        <f t="shared" si="6"/>
        <v>41826</v>
      </c>
      <c r="E61" s="75">
        <v>30.282000000000004</v>
      </c>
      <c r="F61" s="75">
        <v>16.891999999999999</v>
      </c>
      <c r="G61" s="14">
        <f t="shared" si="2"/>
        <v>23.587000000000003</v>
      </c>
      <c r="H61" s="16">
        <v>0</v>
      </c>
      <c r="I61" s="16">
        <v>0</v>
      </c>
      <c r="J61" s="15">
        <f t="shared" si="3"/>
        <v>0</v>
      </c>
    </row>
    <row r="62" spans="1:27" x14ac:dyDescent="0.3">
      <c r="A62">
        <f t="shared" si="7"/>
        <v>9</v>
      </c>
      <c r="B62" s="1" t="str">
        <f t="shared" si="0"/>
        <v>Jul</v>
      </c>
      <c r="C62" s="1" t="str">
        <f t="shared" si="1"/>
        <v>2014</v>
      </c>
      <c r="D62" s="1">
        <f t="shared" si="6"/>
        <v>41827</v>
      </c>
      <c r="E62" s="75">
        <v>29.767000000000003</v>
      </c>
      <c r="F62" s="75">
        <v>19.158000000000001</v>
      </c>
      <c r="G62" s="14">
        <f t="shared" si="2"/>
        <v>24.462500000000002</v>
      </c>
      <c r="H62" s="16">
        <v>0</v>
      </c>
      <c r="I62" s="16">
        <v>27.470099999999999</v>
      </c>
      <c r="J62" s="15">
        <f t="shared" si="3"/>
        <v>27.470099999999999</v>
      </c>
    </row>
    <row r="63" spans="1:27" x14ac:dyDescent="0.3">
      <c r="A63">
        <f t="shared" si="7"/>
        <v>9</v>
      </c>
      <c r="B63" s="1" t="str">
        <f t="shared" si="0"/>
        <v>Jul</v>
      </c>
      <c r="C63" s="1" t="str">
        <f t="shared" si="1"/>
        <v>2014</v>
      </c>
      <c r="D63" s="1">
        <f t="shared" si="6"/>
        <v>41828</v>
      </c>
      <c r="E63" s="75">
        <v>31.312000000000005</v>
      </c>
      <c r="F63" s="75">
        <v>15.965</v>
      </c>
      <c r="G63" s="14">
        <f t="shared" si="2"/>
        <v>23.638500000000001</v>
      </c>
      <c r="H63" s="16">
        <v>0</v>
      </c>
      <c r="I63" s="16">
        <v>0</v>
      </c>
      <c r="J63" s="15">
        <f t="shared" si="3"/>
        <v>0</v>
      </c>
    </row>
    <row r="64" spans="1:27" x14ac:dyDescent="0.3">
      <c r="A64">
        <f t="shared" si="7"/>
        <v>9</v>
      </c>
      <c r="B64" s="1" t="str">
        <f t="shared" si="0"/>
        <v>Jul</v>
      </c>
      <c r="C64" s="1" t="str">
        <f t="shared" si="1"/>
        <v>2014</v>
      </c>
      <c r="D64" s="1">
        <f t="shared" si="6"/>
        <v>41829</v>
      </c>
      <c r="E64" s="75">
        <v>34.092999999999996</v>
      </c>
      <c r="F64" s="75">
        <v>15.656000000000002</v>
      </c>
      <c r="G64" s="14">
        <f t="shared" si="2"/>
        <v>24.874499999999998</v>
      </c>
      <c r="H64" s="16">
        <v>0</v>
      </c>
      <c r="I64" s="16">
        <v>0</v>
      </c>
      <c r="J64" s="15">
        <f t="shared" si="3"/>
        <v>0</v>
      </c>
    </row>
    <row r="65" spans="1:10" x14ac:dyDescent="0.3">
      <c r="A65">
        <f t="shared" si="7"/>
        <v>9</v>
      </c>
      <c r="B65" s="1" t="str">
        <f t="shared" si="0"/>
        <v>Jul</v>
      </c>
      <c r="C65" s="1" t="str">
        <f t="shared" si="1"/>
        <v>2014</v>
      </c>
      <c r="D65" s="1">
        <f t="shared" si="6"/>
        <v>41830</v>
      </c>
      <c r="E65" s="75">
        <v>28.015999999999998</v>
      </c>
      <c r="F65" s="75">
        <v>16.789000000000001</v>
      </c>
      <c r="G65" s="14">
        <f t="shared" si="2"/>
        <v>22.4025</v>
      </c>
      <c r="H65" s="16">
        <v>0</v>
      </c>
      <c r="I65" s="16">
        <v>0</v>
      </c>
      <c r="J65" s="15">
        <f t="shared" si="3"/>
        <v>0</v>
      </c>
    </row>
    <row r="66" spans="1:10" x14ac:dyDescent="0.3">
      <c r="A66">
        <f t="shared" si="7"/>
        <v>9</v>
      </c>
      <c r="B66" s="1" t="str">
        <f t="shared" si="0"/>
        <v>Jul</v>
      </c>
      <c r="C66" s="1" t="str">
        <f t="shared" si="1"/>
        <v>2014</v>
      </c>
      <c r="D66" s="1">
        <f t="shared" si="6"/>
        <v>41831</v>
      </c>
      <c r="E66" s="75">
        <v>34.814</v>
      </c>
      <c r="F66" s="75">
        <v>18.128000000000004</v>
      </c>
      <c r="G66" s="14">
        <f t="shared" si="2"/>
        <v>26.471000000000004</v>
      </c>
      <c r="H66" s="16">
        <v>0</v>
      </c>
      <c r="I66" s="16">
        <v>0</v>
      </c>
      <c r="J66" s="15">
        <f t="shared" si="3"/>
        <v>0</v>
      </c>
    </row>
    <row r="67" spans="1:10" x14ac:dyDescent="0.3">
      <c r="A67">
        <f t="shared" si="7"/>
        <v>10</v>
      </c>
      <c r="B67" s="1" t="str">
        <f t="shared" si="0"/>
        <v>Jul</v>
      </c>
      <c r="C67" s="1" t="str">
        <f t="shared" si="1"/>
        <v>2014</v>
      </c>
      <c r="D67" s="1">
        <f t="shared" si="6"/>
        <v>41832</v>
      </c>
      <c r="E67" s="75">
        <v>26.368000000000002</v>
      </c>
      <c r="F67" s="75">
        <v>19.364000000000001</v>
      </c>
      <c r="G67" s="14">
        <f t="shared" si="2"/>
        <v>22.866</v>
      </c>
      <c r="H67" s="16">
        <v>0</v>
      </c>
      <c r="I67" s="16">
        <v>0</v>
      </c>
      <c r="J67" s="15">
        <f t="shared" si="3"/>
        <v>0</v>
      </c>
    </row>
    <row r="68" spans="1:10" x14ac:dyDescent="0.3">
      <c r="A68">
        <f t="shared" si="7"/>
        <v>10</v>
      </c>
      <c r="B68" s="1" t="str">
        <f t="shared" ref="B68:B131" si="8">TEXT(D68,"mmm")</f>
        <v>Jul</v>
      </c>
      <c r="C68" s="1" t="str">
        <f t="shared" si="1"/>
        <v>2014</v>
      </c>
      <c r="D68" s="1">
        <f t="shared" si="6"/>
        <v>41833</v>
      </c>
      <c r="E68" s="75">
        <v>34.195999999999998</v>
      </c>
      <c r="F68" s="75">
        <v>19.982000000000003</v>
      </c>
      <c r="G68" s="14">
        <f t="shared" si="2"/>
        <v>27.088999999999999</v>
      </c>
      <c r="H68" s="16">
        <v>0</v>
      </c>
      <c r="I68" s="16">
        <v>0</v>
      </c>
      <c r="J68" s="15">
        <f t="shared" si="3"/>
        <v>0</v>
      </c>
    </row>
    <row r="69" spans="1:10" x14ac:dyDescent="0.3">
      <c r="A69">
        <f t="shared" si="7"/>
        <v>10</v>
      </c>
      <c r="B69" s="1" t="str">
        <f t="shared" si="8"/>
        <v>Jul</v>
      </c>
      <c r="C69" s="1" t="str">
        <f t="shared" ref="C69:C132" si="9">TEXT(D69,"yyy")</f>
        <v>2014</v>
      </c>
      <c r="D69" s="1">
        <f t="shared" si="6"/>
        <v>41834</v>
      </c>
      <c r="E69" s="75">
        <v>26.368000000000002</v>
      </c>
      <c r="F69" s="75">
        <v>17.922000000000004</v>
      </c>
      <c r="G69" s="14">
        <f t="shared" ref="G69:G132" si="10">IF(E69="","",(E69+F69)/2)</f>
        <v>22.145000000000003</v>
      </c>
      <c r="H69" s="16">
        <v>7.3253600000000025</v>
      </c>
      <c r="I69" s="16">
        <v>0</v>
      </c>
      <c r="J69" s="15">
        <f t="shared" ref="J69:J132" si="11">IF(H69="","",(H69+I69))</f>
        <v>7.3253600000000025</v>
      </c>
    </row>
    <row r="70" spans="1:10" x14ac:dyDescent="0.3">
      <c r="A70">
        <f t="shared" si="7"/>
        <v>10</v>
      </c>
      <c r="B70" s="1" t="str">
        <f t="shared" si="8"/>
        <v>Jul</v>
      </c>
      <c r="C70" s="1" t="str">
        <f t="shared" si="9"/>
        <v>2014</v>
      </c>
      <c r="D70" s="1">
        <f t="shared" ref="D70:D133" si="12">D69+1</f>
        <v>41835</v>
      </c>
      <c r="E70" s="75">
        <v>24.205000000000002</v>
      </c>
      <c r="F70" s="75">
        <v>13.287000000000001</v>
      </c>
      <c r="G70" s="14">
        <f t="shared" si="10"/>
        <v>18.746000000000002</v>
      </c>
      <c r="H70" s="16">
        <v>0</v>
      </c>
      <c r="I70" s="16">
        <v>0</v>
      </c>
      <c r="J70" s="15">
        <f t="shared" si="11"/>
        <v>0</v>
      </c>
    </row>
    <row r="71" spans="1:10" x14ac:dyDescent="0.3">
      <c r="A71">
        <f t="shared" si="7"/>
        <v>10</v>
      </c>
      <c r="B71" s="1" t="str">
        <f t="shared" si="8"/>
        <v>Jul</v>
      </c>
      <c r="C71" s="1" t="str">
        <f t="shared" si="9"/>
        <v>2014</v>
      </c>
      <c r="D71" s="1">
        <f t="shared" si="12"/>
        <v>41836</v>
      </c>
      <c r="E71" s="75">
        <v>29.252000000000002</v>
      </c>
      <c r="F71" s="75">
        <v>10.403000000000002</v>
      </c>
      <c r="G71" s="14">
        <f t="shared" si="10"/>
        <v>19.827500000000001</v>
      </c>
      <c r="H71" s="16">
        <v>0</v>
      </c>
      <c r="I71" s="16">
        <v>0</v>
      </c>
      <c r="J71" s="15">
        <f t="shared" si="11"/>
        <v>0</v>
      </c>
    </row>
    <row r="72" spans="1:10" x14ac:dyDescent="0.3">
      <c r="A72">
        <f t="shared" si="7"/>
        <v>10</v>
      </c>
      <c r="B72" s="1" t="str">
        <f t="shared" si="8"/>
        <v>Jul</v>
      </c>
      <c r="C72" s="1" t="str">
        <f t="shared" si="9"/>
        <v>2014</v>
      </c>
      <c r="D72" s="1">
        <f t="shared" si="12"/>
        <v>41837</v>
      </c>
      <c r="E72" s="75">
        <v>33.372</v>
      </c>
      <c r="F72" s="75">
        <v>20.085000000000001</v>
      </c>
      <c r="G72" s="14">
        <f t="shared" si="10"/>
        <v>26.7285</v>
      </c>
      <c r="H72" s="16">
        <v>0</v>
      </c>
      <c r="I72" s="16">
        <v>0</v>
      </c>
      <c r="J72" s="15">
        <f t="shared" si="11"/>
        <v>0</v>
      </c>
    </row>
    <row r="73" spans="1:10" x14ac:dyDescent="0.3">
      <c r="A73">
        <f t="shared" si="7"/>
        <v>10</v>
      </c>
      <c r="B73" s="1" t="str">
        <f t="shared" si="8"/>
        <v>Jul</v>
      </c>
      <c r="C73" s="1" t="str">
        <f t="shared" si="9"/>
        <v>2014</v>
      </c>
      <c r="D73" s="1">
        <f t="shared" si="12"/>
        <v>41838</v>
      </c>
      <c r="E73" s="75">
        <v>25.544</v>
      </c>
      <c r="F73" s="75">
        <v>12.257000000000001</v>
      </c>
      <c r="G73" s="14">
        <f t="shared" si="10"/>
        <v>18.900500000000001</v>
      </c>
      <c r="H73" s="16">
        <v>0</v>
      </c>
      <c r="I73" s="16">
        <v>27.470099999999999</v>
      </c>
      <c r="J73" s="15">
        <f t="shared" si="11"/>
        <v>27.470099999999999</v>
      </c>
    </row>
    <row r="74" spans="1:10" x14ac:dyDescent="0.3">
      <c r="A74">
        <f t="shared" si="7"/>
        <v>11</v>
      </c>
      <c r="B74" s="1" t="str">
        <f t="shared" si="8"/>
        <v>Jul</v>
      </c>
      <c r="C74" s="1" t="str">
        <f t="shared" si="9"/>
        <v>2014</v>
      </c>
      <c r="D74" s="1">
        <f t="shared" si="12"/>
        <v>41839</v>
      </c>
      <c r="E74" s="75">
        <v>28.530999999999999</v>
      </c>
      <c r="F74" s="75">
        <v>11.948000000000002</v>
      </c>
      <c r="G74" s="14">
        <f t="shared" si="10"/>
        <v>20.2395</v>
      </c>
      <c r="H74" s="16">
        <v>0</v>
      </c>
      <c r="I74" s="16">
        <v>0</v>
      </c>
      <c r="J74" s="15">
        <f t="shared" si="11"/>
        <v>0</v>
      </c>
    </row>
    <row r="75" spans="1:10" x14ac:dyDescent="0.3">
      <c r="A75">
        <f t="shared" si="7"/>
        <v>11</v>
      </c>
      <c r="B75" s="1" t="str">
        <f t="shared" si="8"/>
        <v>Jul</v>
      </c>
      <c r="C75" s="1" t="str">
        <f t="shared" si="9"/>
        <v>2014</v>
      </c>
      <c r="D75" s="1">
        <f t="shared" si="12"/>
        <v>41840</v>
      </c>
      <c r="E75" s="75">
        <v>34.092999999999996</v>
      </c>
      <c r="F75" s="75">
        <v>14.523000000000001</v>
      </c>
      <c r="G75" s="14">
        <f t="shared" si="10"/>
        <v>24.308</v>
      </c>
      <c r="H75" s="16">
        <v>8.5811360000000008</v>
      </c>
      <c r="I75" s="16">
        <v>0</v>
      </c>
      <c r="J75" s="15">
        <f t="shared" si="11"/>
        <v>8.5811360000000008</v>
      </c>
    </row>
    <row r="76" spans="1:10" x14ac:dyDescent="0.3">
      <c r="A76">
        <f t="shared" si="7"/>
        <v>11</v>
      </c>
      <c r="B76" s="1" t="str">
        <f t="shared" si="8"/>
        <v>Jul</v>
      </c>
      <c r="C76" s="1" t="str">
        <f t="shared" si="9"/>
        <v>2014</v>
      </c>
      <c r="D76" s="1">
        <f t="shared" si="12"/>
        <v>41841</v>
      </c>
      <c r="E76" s="75">
        <v>33.99</v>
      </c>
      <c r="F76" s="75">
        <v>13.493000000000002</v>
      </c>
      <c r="G76" s="14">
        <f t="shared" si="10"/>
        <v>23.741500000000002</v>
      </c>
      <c r="H76" s="16">
        <v>0</v>
      </c>
      <c r="I76" s="16">
        <v>0</v>
      </c>
      <c r="J76" s="15">
        <f t="shared" si="11"/>
        <v>0</v>
      </c>
    </row>
    <row r="77" spans="1:10" x14ac:dyDescent="0.3">
      <c r="A77">
        <f t="shared" si="7"/>
        <v>11</v>
      </c>
      <c r="B77" s="1" t="str">
        <f t="shared" si="8"/>
        <v>Jul</v>
      </c>
      <c r="C77" s="1" t="str">
        <f t="shared" si="9"/>
        <v>2014</v>
      </c>
      <c r="D77" s="1">
        <f t="shared" si="12"/>
        <v>41842</v>
      </c>
      <c r="E77" s="75">
        <v>34.402000000000001</v>
      </c>
      <c r="F77" s="75">
        <v>15.965</v>
      </c>
      <c r="G77" s="14">
        <f t="shared" si="10"/>
        <v>25.183500000000002</v>
      </c>
      <c r="H77" s="16">
        <v>1.2557760000000002</v>
      </c>
      <c r="I77" s="16">
        <v>0</v>
      </c>
      <c r="J77" s="15">
        <f t="shared" si="11"/>
        <v>1.2557760000000002</v>
      </c>
    </row>
    <row r="78" spans="1:10" x14ac:dyDescent="0.3">
      <c r="A78">
        <f t="shared" si="7"/>
        <v>11</v>
      </c>
      <c r="B78" s="1" t="str">
        <f t="shared" si="8"/>
        <v>Jul</v>
      </c>
      <c r="C78" s="1" t="str">
        <f t="shared" si="9"/>
        <v>2014</v>
      </c>
      <c r="D78" s="1">
        <f t="shared" si="12"/>
        <v>41843</v>
      </c>
      <c r="E78" s="75">
        <v>33.887</v>
      </c>
      <c r="F78" s="75">
        <v>15.965</v>
      </c>
      <c r="G78" s="14">
        <f t="shared" si="10"/>
        <v>24.926000000000002</v>
      </c>
      <c r="H78" s="16">
        <v>0</v>
      </c>
      <c r="I78" s="16">
        <v>0</v>
      </c>
      <c r="J78" s="15">
        <f t="shared" si="11"/>
        <v>0</v>
      </c>
    </row>
    <row r="79" spans="1:10" x14ac:dyDescent="0.3">
      <c r="A79">
        <f t="shared" si="7"/>
        <v>11</v>
      </c>
      <c r="B79" s="1" t="str">
        <f t="shared" si="8"/>
        <v>Jul</v>
      </c>
      <c r="C79" s="1" t="str">
        <f t="shared" si="9"/>
        <v>2014</v>
      </c>
      <c r="D79" s="1">
        <f t="shared" si="12"/>
        <v>41844</v>
      </c>
      <c r="E79" s="75">
        <v>36.358999999999995</v>
      </c>
      <c r="F79" s="75">
        <v>16.995000000000001</v>
      </c>
      <c r="G79" s="14">
        <f t="shared" si="10"/>
        <v>26.677</v>
      </c>
      <c r="H79" s="16">
        <v>5.6509920000000013</v>
      </c>
      <c r="I79" s="16">
        <v>0</v>
      </c>
      <c r="J79" s="15">
        <f t="shared" si="11"/>
        <v>5.6509920000000013</v>
      </c>
    </row>
    <row r="80" spans="1:10" x14ac:dyDescent="0.3">
      <c r="A80">
        <f t="shared" si="7"/>
        <v>11</v>
      </c>
      <c r="B80" s="1" t="str">
        <f t="shared" si="8"/>
        <v>Jul</v>
      </c>
      <c r="C80" s="1" t="str">
        <f t="shared" si="9"/>
        <v>2014</v>
      </c>
      <c r="D80" s="1">
        <f t="shared" si="12"/>
        <v>41845</v>
      </c>
      <c r="E80" s="75">
        <v>28.222000000000001</v>
      </c>
      <c r="F80" s="75">
        <v>17.613000000000003</v>
      </c>
      <c r="G80" s="14">
        <f t="shared" si="10"/>
        <v>22.917500000000004</v>
      </c>
      <c r="H80" s="16">
        <v>21.138896000000003</v>
      </c>
      <c r="I80" s="16">
        <v>27.470099999999999</v>
      </c>
      <c r="J80" s="15">
        <f t="shared" si="11"/>
        <v>48.608996000000005</v>
      </c>
    </row>
    <row r="81" spans="1:10" x14ac:dyDescent="0.3">
      <c r="A81">
        <f t="shared" si="7"/>
        <v>12</v>
      </c>
      <c r="B81" s="1" t="str">
        <f t="shared" si="8"/>
        <v>Jul</v>
      </c>
      <c r="C81" s="1" t="str">
        <f t="shared" si="9"/>
        <v>2014</v>
      </c>
      <c r="D81" s="1">
        <f t="shared" si="12"/>
        <v>41846</v>
      </c>
      <c r="E81" s="75">
        <v>25.440999999999999</v>
      </c>
      <c r="F81" s="75">
        <v>11.845000000000001</v>
      </c>
      <c r="G81" s="14">
        <f t="shared" si="10"/>
        <v>18.643000000000001</v>
      </c>
      <c r="H81" s="16">
        <v>0.41859200000000008</v>
      </c>
      <c r="I81" s="16">
        <v>0</v>
      </c>
      <c r="J81" s="15">
        <f t="shared" si="11"/>
        <v>0.41859200000000008</v>
      </c>
    </row>
    <row r="82" spans="1:10" x14ac:dyDescent="0.3">
      <c r="A82">
        <f t="shared" si="7"/>
        <v>12</v>
      </c>
      <c r="B82" s="1" t="str">
        <f t="shared" si="8"/>
        <v>Jul</v>
      </c>
      <c r="C82" s="1" t="str">
        <f t="shared" si="9"/>
        <v>2014</v>
      </c>
      <c r="D82" s="1">
        <f t="shared" si="12"/>
        <v>41847</v>
      </c>
      <c r="E82" s="75">
        <v>28.324999999999999</v>
      </c>
      <c r="F82" s="75">
        <v>9.4760000000000009</v>
      </c>
      <c r="G82" s="14">
        <f t="shared" si="10"/>
        <v>18.900500000000001</v>
      </c>
      <c r="H82" s="16">
        <v>22.185376000000009</v>
      </c>
      <c r="I82" s="16">
        <v>0</v>
      </c>
      <c r="J82" s="15">
        <f t="shared" si="11"/>
        <v>22.185376000000009</v>
      </c>
    </row>
    <row r="83" spans="1:10" x14ac:dyDescent="0.3">
      <c r="A83">
        <f t="shared" ref="A83:A146" si="13">A76+A$4</f>
        <v>12</v>
      </c>
      <c r="B83" s="1" t="str">
        <f t="shared" si="8"/>
        <v>Jul</v>
      </c>
      <c r="C83" s="1" t="str">
        <f t="shared" si="9"/>
        <v>2014</v>
      </c>
      <c r="D83" s="1">
        <f t="shared" si="12"/>
        <v>41848</v>
      </c>
      <c r="E83" s="75">
        <v>29.045999999999999</v>
      </c>
      <c r="F83" s="75">
        <v>14.214</v>
      </c>
      <c r="G83" s="14">
        <f t="shared" si="10"/>
        <v>21.63</v>
      </c>
      <c r="H83" s="16">
        <v>37.045392</v>
      </c>
      <c r="I83" s="16">
        <v>0</v>
      </c>
      <c r="J83" s="15">
        <f t="shared" si="11"/>
        <v>37.045392</v>
      </c>
    </row>
    <row r="84" spans="1:10" x14ac:dyDescent="0.3">
      <c r="A84">
        <f t="shared" si="13"/>
        <v>12</v>
      </c>
      <c r="B84" s="1" t="str">
        <f t="shared" si="8"/>
        <v>Jul</v>
      </c>
      <c r="C84" s="1" t="str">
        <f t="shared" si="9"/>
        <v>2014</v>
      </c>
      <c r="D84" s="1">
        <f t="shared" si="12"/>
        <v>41849</v>
      </c>
      <c r="E84" s="75">
        <v>27.913000000000004</v>
      </c>
      <c r="F84" s="75">
        <v>12.257000000000001</v>
      </c>
      <c r="G84" s="14">
        <f t="shared" si="10"/>
        <v>20.085000000000001</v>
      </c>
      <c r="H84" s="16">
        <v>4.1859200000000003</v>
      </c>
      <c r="I84" s="16">
        <v>0</v>
      </c>
      <c r="J84" s="15">
        <f t="shared" si="11"/>
        <v>4.1859200000000003</v>
      </c>
    </row>
    <row r="85" spans="1:10" x14ac:dyDescent="0.3">
      <c r="A85">
        <f t="shared" si="13"/>
        <v>12</v>
      </c>
      <c r="B85" s="1" t="str">
        <f t="shared" si="8"/>
        <v>Jul</v>
      </c>
      <c r="C85" s="1" t="str">
        <f t="shared" si="9"/>
        <v>2014</v>
      </c>
      <c r="D85" s="1">
        <f t="shared" si="12"/>
        <v>41850</v>
      </c>
      <c r="E85" s="75">
        <v>29.458000000000002</v>
      </c>
      <c r="F85" s="75">
        <v>16.171000000000003</v>
      </c>
      <c r="G85" s="14">
        <f t="shared" si="10"/>
        <v>22.814500000000002</v>
      </c>
      <c r="H85" s="16">
        <v>14.232127999999999</v>
      </c>
      <c r="I85" s="16">
        <v>0</v>
      </c>
      <c r="J85" s="15">
        <f t="shared" si="11"/>
        <v>14.232127999999999</v>
      </c>
    </row>
    <row r="86" spans="1:10" x14ac:dyDescent="0.3">
      <c r="A86">
        <f t="shared" si="13"/>
        <v>12</v>
      </c>
      <c r="B86" s="1" t="str">
        <f t="shared" si="8"/>
        <v>Jul</v>
      </c>
      <c r="C86" s="1" t="str">
        <f t="shared" si="9"/>
        <v>2014</v>
      </c>
      <c r="D86" s="1">
        <f t="shared" si="12"/>
        <v>41851</v>
      </c>
      <c r="E86" s="75">
        <v>30.591000000000001</v>
      </c>
      <c r="F86" s="75">
        <v>13.802000000000001</v>
      </c>
      <c r="G86" s="14">
        <f t="shared" si="10"/>
        <v>22.1965</v>
      </c>
      <c r="H86" s="16">
        <v>0</v>
      </c>
      <c r="I86" s="16">
        <v>0</v>
      </c>
      <c r="J86" s="15">
        <f t="shared" si="11"/>
        <v>0</v>
      </c>
    </row>
    <row r="87" spans="1:10" x14ac:dyDescent="0.3">
      <c r="A87">
        <f t="shared" si="13"/>
        <v>12</v>
      </c>
      <c r="B87" s="1" t="str">
        <f t="shared" si="8"/>
        <v>Aug</v>
      </c>
      <c r="C87" s="1" t="str">
        <f t="shared" si="9"/>
        <v>2014</v>
      </c>
      <c r="D87" s="1">
        <f t="shared" si="12"/>
        <v>41852</v>
      </c>
      <c r="E87" s="75">
        <v>25.647000000000002</v>
      </c>
      <c r="F87" s="75">
        <v>18.025000000000002</v>
      </c>
      <c r="G87" s="14">
        <f t="shared" si="10"/>
        <v>21.836000000000002</v>
      </c>
      <c r="H87" s="16">
        <v>0</v>
      </c>
      <c r="I87" s="16">
        <v>0</v>
      </c>
      <c r="J87" s="15">
        <f t="shared" si="11"/>
        <v>0</v>
      </c>
    </row>
    <row r="88" spans="1:10" x14ac:dyDescent="0.3">
      <c r="A88">
        <f t="shared" si="13"/>
        <v>13</v>
      </c>
      <c r="B88" s="1" t="str">
        <f t="shared" si="8"/>
        <v>Aug</v>
      </c>
      <c r="C88" s="1" t="str">
        <f t="shared" si="9"/>
        <v>2014</v>
      </c>
      <c r="D88" s="1">
        <f t="shared" si="12"/>
        <v>41853</v>
      </c>
      <c r="E88" s="75">
        <v>28.737000000000002</v>
      </c>
      <c r="F88" s="75">
        <v>16.583000000000002</v>
      </c>
      <c r="G88" s="14">
        <f t="shared" si="10"/>
        <v>22.660000000000004</v>
      </c>
      <c r="H88" s="16">
        <v>0.627888</v>
      </c>
      <c r="I88" s="16">
        <v>0</v>
      </c>
      <c r="J88" s="15">
        <f t="shared" si="11"/>
        <v>0.627888</v>
      </c>
    </row>
    <row r="89" spans="1:10" x14ac:dyDescent="0.3">
      <c r="A89">
        <f t="shared" si="13"/>
        <v>13</v>
      </c>
      <c r="B89" s="1" t="str">
        <f t="shared" si="8"/>
        <v>Aug</v>
      </c>
      <c r="C89" s="1" t="str">
        <f t="shared" si="9"/>
        <v>2014</v>
      </c>
      <c r="D89" s="1">
        <f t="shared" si="12"/>
        <v>41854</v>
      </c>
      <c r="E89" s="75">
        <v>28.634</v>
      </c>
      <c r="F89" s="75">
        <v>13.39</v>
      </c>
      <c r="G89" s="14">
        <f t="shared" si="10"/>
        <v>21.012</v>
      </c>
      <c r="H89" s="16">
        <v>0</v>
      </c>
      <c r="I89" s="16">
        <v>0</v>
      </c>
      <c r="J89" s="15">
        <f t="shared" si="11"/>
        <v>0</v>
      </c>
    </row>
    <row r="90" spans="1:10" x14ac:dyDescent="0.3">
      <c r="A90">
        <f t="shared" si="13"/>
        <v>13</v>
      </c>
      <c r="B90" s="1" t="str">
        <f t="shared" si="8"/>
        <v>Aug</v>
      </c>
      <c r="C90" s="1" t="str">
        <f t="shared" si="9"/>
        <v>2014</v>
      </c>
      <c r="D90" s="1">
        <f t="shared" si="12"/>
        <v>41855</v>
      </c>
      <c r="E90" s="75">
        <v>31.312000000000005</v>
      </c>
      <c r="F90" s="75">
        <v>14.214</v>
      </c>
      <c r="G90" s="14">
        <f t="shared" si="10"/>
        <v>22.763000000000002</v>
      </c>
      <c r="H90" s="16">
        <v>4.3952160000000013</v>
      </c>
      <c r="I90" s="16">
        <v>0</v>
      </c>
      <c r="J90" s="15">
        <f t="shared" si="11"/>
        <v>4.3952160000000013</v>
      </c>
    </row>
    <row r="91" spans="1:10" x14ac:dyDescent="0.3">
      <c r="A91">
        <f t="shared" si="13"/>
        <v>13</v>
      </c>
      <c r="B91" s="1" t="str">
        <f t="shared" si="8"/>
        <v>Aug</v>
      </c>
      <c r="C91" s="1" t="str">
        <f t="shared" si="9"/>
        <v>2014</v>
      </c>
      <c r="D91" s="1">
        <f t="shared" si="12"/>
        <v>41856</v>
      </c>
      <c r="E91" s="75">
        <v>30.282000000000004</v>
      </c>
      <c r="F91" s="75">
        <v>13.699000000000002</v>
      </c>
      <c r="G91" s="14">
        <f t="shared" si="10"/>
        <v>21.990500000000004</v>
      </c>
      <c r="H91" s="16">
        <v>2.9301440000000003</v>
      </c>
      <c r="I91" s="16">
        <v>0</v>
      </c>
      <c r="J91" s="15">
        <f t="shared" si="11"/>
        <v>2.9301440000000003</v>
      </c>
    </row>
    <row r="92" spans="1:10" x14ac:dyDescent="0.3">
      <c r="A92">
        <f t="shared" si="13"/>
        <v>13</v>
      </c>
      <c r="B92" s="1" t="str">
        <f t="shared" si="8"/>
        <v>Aug</v>
      </c>
      <c r="C92" s="1" t="str">
        <f t="shared" si="9"/>
        <v>2014</v>
      </c>
      <c r="D92" s="1">
        <f t="shared" si="12"/>
        <v>41857</v>
      </c>
      <c r="E92" s="75">
        <v>29.045999999999999</v>
      </c>
      <c r="F92" s="75">
        <v>14.111000000000001</v>
      </c>
      <c r="G92" s="14">
        <f t="shared" si="10"/>
        <v>21.578499999999998</v>
      </c>
      <c r="H92" s="16">
        <v>0</v>
      </c>
      <c r="I92" s="16">
        <v>0</v>
      </c>
      <c r="J92" s="15">
        <f t="shared" si="11"/>
        <v>0</v>
      </c>
    </row>
    <row r="93" spans="1:10" x14ac:dyDescent="0.3">
      <c r="A93">
        <f t="shared" si="13"/>
        <v>13</v>
      </c>
      <c r="B93" s="1" t="str">
        <f t="shared" si="8"/>
        <v>Aug</v>
      </c>
      <c r="C93" s="1" t="str">
        <f t="shared" si="9"/>
        <v>2014</v>
      </c>
      <c r="D93" s="1">
        <f t="shared" si="12"/>
        <v>41858</v>
      </c>
      <c r="E93" s="75">
        <v>28.634</v>
      </c>
      <c r="F93" s="75">
        <v>14.111000000000001</v>
      </c>
      <c r="G93" s="14">
        <f t="shared" si="10"/>
        <v>21.372500000000002</v>
      </c>
      <c r="H93" s="16">
        <v>0.20929600000000004</v>
      </c>
      <c r="I93" s="16">
        <v>0</v>
      </c>
      <c r="J93" s="15">
        <f t="shared" si="11"/>
        <v>0.20929600000000004</v>
      </c>
    </row>
    <row r="94" spans="1:10" x14ac:dyDescent="0.3">
      <c r="A94">
        <f t="shared" si="13"/>
        <v>13</v>
      </c>
      <c r="B94" s="1" t="str">
        <f t="shared" si="8"/>
        <v>Aug</v>
      </c>
      <c r="C94" s="1" t="str">
        <f t="shared" si="9"/>
        <v>2014</v>
      </c>
      <c r="D94" s="1">
        <f t="shared" si="12"/>
        <v>41859</v>
      </c>
      <c r="E94" s="75">
        <v>28.943000000000001</v>
      </c>
      <c r="F94" s="75">
        <v>21.012000000000004</v>
      </c>
      <c r="G94" s="14">
        <f t="shared" si="10"/>
        <v>24.977500000000003</v>
      </c>
      <c r="H94" s="16">
        <v>0</v>
      </c>
      <c r="I94" s="16">
        <v>27.470099999999999</v>
      </c>
      <c r="J94" s="15">
        <f t="shared" si="11"/>
        <v>27.470099999999999</v>
      </c>
    </row>
    <row r="95" spans="1:10" x14ac:dyDescent="0.3">
      <c r="A95">
        <f t="shared" si="13"/>
        <v>14</v>
      </c>
      <c r="B95" s="1" t="str">
        <f t="shared" si="8"/>
        <v>Aug</v>
      </c>
      <c r="C95" s="1" t="str">
        <f t="shared" si="9"/>
        <v>2014</v>
      </c>
      <c r="D95" s="1">
        <f t="shared" si="12"/>
        <v>41860</v>
      </c>
      <c r="E95" s="75">
        <v>28.119</v>
      </c>
      <c r="F95" s="75">
        <v>14.935</v>
      </c>
      <c r="G95" s="14">
        <f t="shared" si="10"/>
        <v>21.527000000000001</v>
      </c>
      <c r="H95" s="16">
        <v>2.0929600000000002</v>
      </c>
      <c r="I95" s="16">
        <v>0</v>
      </c>
      <c r="J95" s="15">
        <f t="shared" si="11"/>
        <v>2.0929600000000002</v>
      </c>
    </row>
    <row r="96" spans="1:10" x14ac:dyDescent="0.3">
      <c r="A96">
        <f t="shared" si="13"/>
        <v>14</v>
      </c>
      <c r="B96" s="1" t="str">
        <f t="shared" si="8"/>
        <v>Aug</v>
      </c>
      <c r="C96" s="1" t="str">
        <f t="shared" si="9"/>
        <v>2014</v>
      </c>
      <c r="D96" s="1">
        <f t="shared" si="12"/>
        <v>41861</v>
      </c>
      <c r="E96" s="75">
        <v>30.179000000000002</v>
      </c>
      <c r="F96" s="75">
        <v>13.493000000000002</v>
      </c>
      <c r="G96" s="14">
        <f t="shared" si="10"/>
        <v>21.836000000000002</v>
      </c>
      <c r="H96" s="16">
        <v>0</v>
      </c>
      <c r="I96" s="16">
        <v>0</v>
      </c>
      <c r="J96" s="15">
        <f t="shared" si="11"/>
        <v>0</v>
      </c>
    </row>
    <row r="97" spans="1:10" x14ac:dyDescent="0.3">
      <c r="A97">
        <f t="shared" si="13"/>
        <v>14</v>
      </c>
      <c r="B97" s="1" t="str">
        <f t="shared" si="8"/>
        <v>Aug</v>
      </c>
      <c r="C97" s="1" t="str">
        <f t="shared" si="9"/>
        <v>2014</v>
      </c>
      <c r="D97" s="1">
        <f t="shared" si="12"/>
        <v>41862</v>
      </c>
      <c r="E97" s="75">
        <v>33.063000000000002</v>
      </c>
      <c r="F97" s="75">
        <v>15.965</v>
      </c>
      <c r="G97" s="14">
        <f t="shared" si="10"/>
        <v>24.514000000000003</v>
      </c>
      <c r="H97" s="16">
        <v>0</v>
      </c>
      <c r="I97" s="16">
        <v>0</v>
      </c>
      <c r="J97" s="15">
        <f t="shared" si="11"/>
        <v>0</v>
      </c>
    </row>
    <row r="98" spans="1:10" x14ac:dyDescent="0.3">
      <c r="A98">
        <f t="shared" si="13"/>
        <v>14</v>
      </c>
      <c r="B98" s="1" t="str">
        <f t="shared" si="8"/>
        <v>Aug</v>
      </c>
      <c r="C98" s="1" t="str">
        <f t="shared" si="9"/>
        <v>2014</v>
      </c>
      <c r="D98" s="1">
        <f t="shared" si="12"/>
        <v>41863</v>
      </c>
      <c r="E98" s="75">
        <v>28.428000000000001</v>
      </c>
      <c r="F98" s="75">
        <v>15.862</v>
      </c>
      <c r="G98" s="14">
        <f t="shared" si="10"/>
        <v>22.145</v>
      </c>
      <c r="H98" s="16">
        <v>0</v>
      </c>
      <c r="I98" s="16">
        <v>0</v>
      </c>
      <c r="J98" s="15">
        <f t="shared" si="11"/>
        <v>0</v>
      </c>
    </row>
    <row r="99" spans="1:10" x14ac:dyDescent="0.3">
      <c r="A99">
        <f t="shared" si="13"/>
        <v>14</v>
      </c>
      <c r="B99" s="1" t="str">
        <f t="shared" si="8"/>
        <v>Aug</v>
      </c>
      <c r="C99" s="1" t="str">
        <f t="shared" si="9"/>
        <v>2014</v>
      </c>
      <c r="D99" s="1">
        <f t="shared" si="12"/>
        <v>41864</v>
      </c>
      <c r="E99" s="75">
        <v>26.677000000000003</v>
      </c>
      <c r="F99" s="75">
        <v>11.536000000000001</v>
      </c>
      <c r="G99" s="14">
        <f t="shared" si="10"/>
        <v>19.106500000000004</v>
      </c>
      <c r="H99" s="16">
        <v>0</v>
      </c>
      <c r="I99" s="16">
        <v>0</v>
      </c>
      <c r="J99" s="15">
        <f t="shared" si="11"/>
        <v>0</v>
      </c>
    </row>
    <row r="100" spans="1:10" x14ac:dyDescent="0.3">
      <c r="A100">
        <f t="shared" si="13"/>
        <v>14</v>
      </c>
      <c r="B100" s="1" t="str">
        <f t="shared" si="8"/>
        <v>Aug</v>
      </c>
      <c r="C100" s="1" t="str">
        <f t="shared" si="9"/>
        <v>2014</v>
      </c>
      <c r="D100" s="1">
        <f t="shared" si="12"/>
        <v>41865</v>
      </c>
      <c r="E100" s="75">
        <v>24.617000000000004</v>
      </c>
      <c r="F100" s="75">
        <v>9.8880000000000017</v>
      </c>
      <c r="G100" s="14">
        <f t="shared" si="10"/>
        <v>17.252500000000005</v>
      </c>
      <c r="H100" s="16">
        <v>0</v>
      </c>
      <c r="I100" s="16">
        <v>0</v>
      </c>
      <c r="J100" s="15">
        <f t="shared" si="11"/>
        <v>0</v>
      </c>
    </row>
    <row r="101" spans="1:10" x14ac:dyDescent="0.3">
      <c r="A101">
        <f t="shared" si="13"/>
        <v>14</v>
      </c>
      <c r="B101" s="1" t="str">
        <f t="shared" si="8"/>
        <v>Aug</v>
      </c>
      <c r="C101" s="1" t="str">
        <f t="shared" si="9"/>
        <v>2014</v>
      </c>
      <c r="D101" s="1">
        <f t="shared" si="12"/>
        <v>41866</v>
      </c>
      <c r="E101" s="75">
        <v>23.587000000000003</v>
      </c>
      <c r="F101" s="75">
        <v>9.4760000000000009</v>
      </c>
      <c r="G101" s="14">
        <f t="shared" si="10"/>
        <v>16.531500000000001</v>
      </c>
      <c r="H101" s="16">
        <v>0</v>
      </c>
      <c r="I101" s="16">
        <v>0</v>
      </c>
      <c r="J101" s="15">
        <f t="shared" si="11"/>
        <v>0</v>
      </c>
    </row>
    <row r="102" spans="1:10" x14ac:dyDescent="0.3">
      <c r="A102">
        <f t="shared" si="13"/>
        <v>15</v>
      </c>
      <c r="B102" s="1" t="str">
        <f t="shared" si="8"/>
        <v>Aug</v>
      </c>
      <c r="C102" s="1" t="str">
        <f t="shared" si="9"/>
        <v>2014</v>
      </c>
      <c r="D102" s="1">
        <f t="shared" si="12"/>
        <v>41867</v>
      </c>
      <c r="E102" s="75">
        <v>27.192000000000004</v>
      </c>
      <c r="F102" s="75">
        <v>7.4160000000000004</v>
      </c>
      <c r="G102" s="14">
        <f t="shared" si="10"/>
        <v>17.304000000000002</v>
      </c>
      <c r="H102" s="16">
        <v>0.83718400000000015</v>
      </c>
      <c r="I102" s="16">
        <v>0</v>
      </c>
      <c r="J102" s="15">
        <f t="shared" si="11"/>
        <v>0.83718400000000015</v>
      </c>
    </row>
    <row r="103" spans="1:10" x14ac:dyDescent="0.3">
      <c r="A103">
        <f t="shared" si="13"/>
        <v>15</v>
      </c>
      <c r="B103" s="1" t="str">
        <f t="shared" si="8"/>
        <v>Aug</v>
      </c>
      <c r="C103" s="1" t="str">
        <f t="shared" si="9"/>
        <v>2014</v>
      </c>
      <c r="D103" s="1">
        <f t="shared" si="12"/>
        <v>41868</v>
      </c>
      <c r="E103" s="75">
        <v>28.324999999999999</v>
      </c>
      <c r="F103" s="75">
        <v>6.798</v>
      </c>
      <c r="G103" s="14">
        <f t="shared" si="10"/>
        <v>17.561499999999999</v>
      </c>
      <c r="H103" s="16">
        <v>0</v>
      </c>
      <c r="I103" s="16">
        <v>0</v>
      </c>
      <c r="J103" s="15">
        <f t="shared" si="11"/>
        <v>0</v>
      </c>
    </row>
    <row r="104" spans="1:10" x14ac:dyDescent="0.3">
      <c r="A104">
        <f t="shared" si="13"/>
        <v>15</v>
      </c>
      <c r="B104" s="1" t="str">
        <f t="shared" si="8"/>
        <v>Aug</v>
      </c>
      <c r="C104" s="1" t="str">
        <f t="shared" si="9"/>
        <v>2014</v>
      </c>
      <c r="D104" s="1">
        <f t="shared" si="12"/>
        <v>41869</v>
      </c>
      <c r="E104" s="75">
        <v>27.295000000000002</v>
      </c>
      <c r="F104" s="75">
        <v>11.536000000000001</v>
      </c>
      <c r="G104" s="14">
        <f t="shared" si="10"/>
        <v>19.415500000000002</v>
      </c>
      <c r="H104" s="16">
        <v>0</v>
      </c>
      <c r="I104" s="16">
        <v>0</v>
      </c>
      <c r="J104" s="15">
        <f t="shared" si="11"/>
        <v>0</v>
      </c>
    </row>
    <row r="105" spans="1:10" x14ac:dyDescent="0.3">
      <c r="A105">
        <f t="shared" si="13"/>
        <v>15</v>
      </c>
      <c r="B105" s="1" t="str">
        <f t="shared" si="8"/>
        <v>Aug</v>
      </c>
      <c r="C105" s="1" t="str">
        <f t="shared" si="9"/>
        <v>2014</v>
      </c>
      <c r="D105" s="1">
        <f t="shared" si="12"/>
        <v>41870</v>
      </c>
      <c r="E105" s="75">
        <v>27.398000000000003</v>
      </c>
      <c r="F105" s="75">
        <v>12.669</v>
      </c>
      <c r="G105" s="14">
        <f t="shared" si="10"/>
        <v>20.033500000000004</v>
      </c>
      <c r="H105" s="16">
        <v>0</v>
      </c>
      <c r="I105" s="16">
        <v>0</v>
      </c>
      <c r="J105" s="15">
        <f t="shared" si="11"/>
        <v>0</v>
      </c>
    </row>
    <row r="106" spans="1:10" x14ac:dyDescent="0.3">
      <c r="A106">
        <f t="shared" si="13"/>
        <v>15</v>
      </c>
      <c r="B106" s="1" t="str">
        <f t="shared" si="8"/>
        <v>Aug</v>
      </c>
      <c r="C106" s="1" t="str">
        <f t="shared" si="9"/>
        <v>2014</v>
      </c>
      <c r="D106" s="1">
        <f t="shared" si="12"/>
        <v>41871</v>
      </c>
      <c r="E106" s="75">
        <v>28.222000000000001</v>
      </c>
      <c r="F106" s="75">
        <v>10.403000000000002</v>
      </c>
      <c r="G106" s="14">
        <f t="shared" si="10"/>
        <v>19.3125</v>
      </c>
      <c r="H106" s="16">
        <v>0</v>
      </c>
      <c r="I106" s="16">
        <v>0</v>
      </c>
      <c r="J106" s="15">
        <f t="shared" si="11"/>
        <v>0</v>
      </c>
    </row>
    <row r="107" spans="1:10" x14ac:dyDescent="0.3">
      <c r="A107">
        <f t="shared" si="13"/>
        <v>15</v>
      </c>
      <c r="B107" s="1" t="str">
        <f t="shared" si="8"/>
        <v>Aug</v>
      </c>
      <c r="C107" s="1" t="str">
        <f t="shared" si="9"/>
        <v>2014</v>
      </c>
      <c r="D107" s="1">
        <f t="shared" si="12"/>
        <v>41872</v>
      </c>
      <c r="E107" s="75">
        <v>21.218000000000004</v>
      </c>
      <c r="F107" s="75">
        <v>8.24</v>
      </c>
      <c r="G107" s="14">
        <f t="shared" si="10"/>
        <v>14.729000000000003</v>
      </c>
      <c r="H107" s="16">
        <v>20.720304000000002</v>
      </c>
      <c r="I107" s="16">
        <v>0</v>
      </c>
      <c r="J107" s="15">
        <f t="shared" si="11"/>
        <v>20.720304000000002</v>
      </c>
    </row>
    <row r="108" spans="1:10" x14ac:dyDescent="0.3">
      <c r="A108">
        <f t="shared" si="13"/>
        <v>15</v>
      </c>
      <c r="B108" s="1" t="str">
        <f t="shared" si="8"/>
        <v>Aug</v>
      </c>
      <c r="C108" s="1" t="str">
        <f t="shared" si="9"/>
        <v>2014</v>
      </c>
      <c r="D108" s="1">
        <f t="shared" si="12"/>
        <v>41873</v>
      </c>
      <c r="E108" s="75">
        <v>19.57</v>
      </c>
      <c r="F108" s="75">
        <v>4.3260000000000005</v>
      </c>
      <c r="G108" s="14">
        <f t="shared" si="10"/>
        <v>11.948</v>
      </c>
      <c r="H108" s="16">
        <v>2.9301440000000003</v>
      </c>
      <c r="I108" s="16">
        <v>0</v>
      </c>
      <c r="J108" s="15">
        <f t="shared" si="11"/>
        <v>2.9301440000000003</v>
      </c>
    </row>
    <row r="109" spans="1:10" x14ac:dyDescent="0.3">
      <c r="A109">
        <f t="shared" si="13"/>
        <v>16</v>
      </c>
      <c r="B109" s="1" t="str">
        <f t="shared" si="8"/>
        <v>Aug</v>
      </c>
      <c r="C109" s="1" t="str">
        <f t="shared" si="9"/>
        <v>2014</v>
      </c>
      <c r="D109" s="1">
        <f t="shared" si="12"/>
        <v>41874</v>
      </c>
      <c r="E109" s="75">
        <v>24.205000000000002</v>
      </c>
      <c r="F109" s="75">
        <v>4.5320000000000009</v>
      </c>
      <c r="G109" s="14">
        <f t="shared" si="10"/>
        <v>14.368500000000001</v>
      </c>
      <c r="H109" s="16">
        <v>0</v>
      </c>
      <c r="I109" s="16">
        <v>0</v>
      </c>
      <c r="J109" s="15">
        <f t="shared" si="11"/>
        <v>0</v>
      </c>
    </row>
    <row r="110" spans="1:10" x14ac:dyDescent="0.3">
      <c r="A110">
        <f t="shared" si="13"/>
        <v>16</v>
      </c>
      <c r="B110" s="1" t="str">
        <f t="shared" si="8"/>
        <v>Aug</v>
      </c>
      <c r="C110" s="1" t="str">
        <f t="shared" si="9"/>
        <v>2014</v>
      </c>
      <c r="D110" s="1">
        <f t="shared" si="12"/>
        <v>41875</v>
      </c>
      <c r="E110" s="75">
        <v>22.248000000000001</v>
      </c>
      <c r="F110" s="75">
        <v>13.081000000000001</v>
      </c>
      <c r="G110" s="14">
        <f t="shared" si="10"/>
        <v>17.6645</v>
      </c>
      <c r="H110" s="16">
        <v>0</v>
      </c>
      <c r="I110" s="16">
        <v>0</v>
      </c>
      <c r="J110" s="15">
        <f t="shared" si="11"/>
        <v>0</v>
      </c>
    </row>
    <row r="111" spans="1:10" x14ac:dyDescent="0.3">
      <c r="A111">
        <f t="shared" si="13"/>
        <v>16</v>
      </c>
      <c r="B111" s="1" t="str">
        <f t="shared" si="8"/>
        <v>Aug</v>
      </c>
      <c r="C111" s="1" t="str">
        <f t="shared" si="9"/>
        <v>2014</v>
      </c>
      <c r="D111" s="1">
        <f t="shared" si="12"/>
        <v>41876</v>
      </c>
      <c r="E111" s="75">
        <v>27.089000000000002</v>
      </c>
      <c r="F111" s="75">
        <v>15.450000000000001</v>
      </c>
      <c r="G111" s="14">
        <f t="shared" si="10"/>
        <v>21.269500000000001</v>
      </c>
      <c r="H111" s="16">
        <v>0</v>
      </c>
      <c r="I111" s="16">
        <v>0</v>
      </c>
      <c r="J111" s="15">
        <f t="shared" si="11"/>
        <v>0</v>
      </c>
    </row>
    <row r="112" spans="1:10" x14ac:dyDescent="0.3">
      <c r="A112">
        <f t="shared" si="13"/>
        <v>16</v>
      </c>
      <c r="B112" s="1" t="str">
        <f t="shared" si="8"/>
        <v>Aug</v>
      </c>
      <c r="C112" s="1" t="str">
        <f t="shared" si="9"/>
        <v>2014</v>
      </c>
      <c r="D112" s="1">
        <f t="shared" si="12"/>
        <v>41877</v>
      </c>
      <c r="E112" s="75">
        <v>24.102000000000004</v>
      </c>
      <c r="F112" s="75">
        <v>11.227</v>
      </c>
      <c r="G112" s="14">
        <f t="shared" si="10"/>
        <v>17.664500000000004</v>
      </c>
      <c r="H112" s="16">
        <v>0</v>
      </c>
      <c r="I112" s="16">
        <v>0</v>
      </c>
      <c r="J112" s="15">
        <f t="shared" si="11"/>
        <v>0</v>
      </c>
    </row>
    <row r="113" spans="1:10" x14ac:dyDescent="0.3">
      <c r="A113">
        <f t="shared" si="13"/>
        <v>16</v>
      </c>
      <c r="B113" s="1" t="str">
        <f t="shared" si="8"/>
        <v>Aug</v>
      </c>
      <c r="C113" s="1" t="str">
        <f t="shared" si="9"/>
        <v>2014</v>
      </c>
      <c r="D113" s="1">
        <f t="shared" si="12"/>
        <v>41878</v>
      </c>
      <c r="E113" s="75">
        <v>24.617000000000004</v>
      </c>
      <c r="F113" s="75">
        <v>9.1669999999999998</v>
      </c>
      <c r="G113" s="14">
        <f t="shared" si="10"/>
        <v>16.892000000000003</v>
      </c>
      <c r="H113" s="16">
        <v>0</v>
      </c>
      <c r="I113" s="16">
        <v>0</v>
      </c>
      <c r="J113" s="15">
        <f t="shared" si="11"/>
        <v>0</v>
      </c>
    </row>
    <row r="114" spans="1:10" x14ac:dyDescent="0.3">
      <c r="A114">
        <f t="shared" si="13"/>
        <v>16</v>
      </c>
      <c r="B114" s="1" t="str">
        <f t="shared" si="8"/>
        <v>Aug</v>
      </c>
      <c r="C114" s="1" t="str">
        <f t="shared" si="9"/>
        <v>2014</v>
      </c>
      <c r="D114" s="1">
        <f t="shared" si="12"/>
        <v>41879</v>
      </c>
      <c r="E114" s="75">
        <v>21.218000000000004</v>
      </c>
      <c r="F114" s="75">
        <v>8.8580000000000005</v>
      </c>
      <c r="G114" s="14">
        <f t="shared" si="10"/>
        <v>15.038000000000002</v>
      </c>
      <c r="H114" s="16">
        <v>0</v>
      </c>
      <c r="I114" s="16">
        <v>0</v>
      </c>
      <c r="J114" s="15">
        <f t="shared" si="11"/>
        <v>0</v>
      </c>
    </row>
    <row r="115" spans="1:10" x14ac:dyDescent="0.3">
      <c r="A115">
        <f t="shared" si="13"/>
        <v>16</v>
      </c>
      <c r="B115" s="1" t="str">
        <f t="shared" si="8"/>
        <v>Aug</v>
      </c>
      <c r="C115" s="1" t="str">
        <f t="shared" si="9"/>
        <v>2014</v>
      </c>
      <c r="D115" s="1">
        <f t="shared" si="12"/>
        <v>41880</v>
      </c>
      <c r="E115" s="75">
        <v>19.982000000000003</v>
      </c>
      <c r="F115" s="75">
        <v>10.815</v>
      </c>
      <c r="G115" s="14">
        <f t="shared" si="10"/>
        <v>15.398500000000002</v>
      </c>
      <c r="H115" s="16">
        <v>0.41859200000000008</v>
      </c>
      <c r="I115" s="16">
        <v>0</v>
      </c>
      <c r="J115" s="15">
        <f t="shared" si="11"/>
        <v>0.41859200000000008</v>
      </c>
    </row>
    <row r="116" spans="1:10" x14ac:dyDescent="0.3">
      <c r="A116">
        <f t="shared" si="13"/>
        <v>17</v>
      </c>
      <c r="B116" s="1" t="str">
        <f t="shared" si="8"/>
        <v>Aug</v>
      </c>
      <c r="C116" s="1" t="str">
        <f t="shared" si="9"/>
        <v>2014</v>
      </c>
      <c r="D116" s="1">
        <f t="shared" si="12"/>
        <v>41881</v>
      </c>
      <c r="E116" s="75">
        <v>19.673000000000002</v>
      </c>
      <c r="F116" s="75">
        <v>5.8710000000000004</v>
      </c>
      <c r="G116" s="14">
        <f t="shared" si="10"/>
        <v>12.772000000000002</v>
      </c>
      <c r="H116" s="16">
        <v>1.6743680000000003</v>
      </c>
      <c r="I116" s="16">
        <v>27.470099999999999</v>
      </c>
      <c r="J116" s="15">
        <f t="shared" si="11"/>
        <v>29.144468</v>
      </c>
    </row>
    <row r="117" spans="1:10" x14ac:dyDescent="0.3">
      <c r="A117">
        <f t="shared" si="13"/>
        <v>17</v>
      </c>
      <c r="B117" s="1" t="str">
        <f t="shared" si="8"/>
        <v>Aug</v>
      </c>
      <c r="C117" s="1" t="str">
        <f t="shared" si="9"/>
        <v>2014</v>
      </c>
      <c r="D117" s="1">
        <f t="shared" si="12"/>
        <v>41882</v>
      </c>
      <c r="E117" s="75">
        <v>22.042000000000002</v>
      </c>
      <c r="F117" s="75">
        <v>5.0469999999999997</v>
      </c>
      <c r="G117" s="14">
        <f t="shared" si="10"/>
        <v>13.544500000000001</v>
      </c>
      <c r="H117" s="16">
        <v>0</v>
      </c>
      <c r="I117" s="16">
        <v>0</v>
      </c>
      <c r="J117" s="15">
        <f t="shared" si="11"/>
        <v>0</v>
      </c>
    </row>
    <row r="118" spans="1:10" x14ac:dyDescent="0.3">
      <c r="A118">
        <f t="shared" si="13"/>
        <v>17</v>
      </c>
      <c r="B118" s="1" t="str">
        <f t="shared" si="8"/>
        <v>Sep</v>
      </c>
      <c r="C118" s="1" t="str">
        <f t="shared" si="9"/>
        <v>2014</v>
      </c>
      <c r="D118" s="1">
        <f t="shared" si="12"/>
        <v>41883</v>
      </c>
      <c r="E118" s="75">
        <v>25.956</v>
      </c>
      <c r="F118" s="75">
        <v>4.12</v>
      </c>
      <c r="G118" s="14">
        <f t="shared" si="10"/>
        <v>15.038</v>
      </c>
      <c r="H118" s="16">
        <v>0</v>
      </c>
      <c r="I118" s="16">
        <v>0</v>
      </c>
      <c r="J118" s="15">
        <f t="shared" si="11"/>
        <v>0</v>
      </c>
    </row>
    <row r="119" spans="1:10" x14ac:dyDescent="0.3">
      <c r="A119">
        <f t="shared" si="13"/>
        <v>17</v>
      </c>
      <c r="B119" s="1" t="str">
        <f t="shared" si="8"/>
        <v>Sep</v>
      </c>
      <c r="C119" s="1" t="str">
        <f t="shared" si="9"/>
        <v>2014</v>
      </c>
      <c r="D119" s="1">
        <f t="shared" si="12"/>
        <v>41884</v>
      </c>
      <c r="E119" s="75">
        <v>29.561</v>
      </c>
      <c r="F119" s="75">
        <v>7.21</v>
      </c>
      <c r="G119" s="14">
        <f t="shared" si="10"/>
        <v>18.3855</v>
      </c>
      <c r="H119" s="16">
        <v>0</v>
      </c>
      <c r="I119" s="16">
        <v>0</v>
      </c>
      <c r="J119" s="15">
        <f t="shared" si="11"/>
        <v>0</v>
      </c>
    </row>
    <row r="120" spans="1:10" x14ac:dyDescent="0.3">
      <c r="A120">
        <f t="shared" si="13"/>
        <v>17</v>
      </c>
      <c r="B120" s="1" t="str">
        <f t="shared" si="8"/>
        <v>Sep</v>
      </c>
      <c r="C120" s="1" t="str">
        <f t="shared" si="9"/>
        <v>2014</v>
      </c>
      <c r="D120" s="1">
        <f t="shared" si="12"/>
        <v>41885</v>
      </c>
      <c r="E120" s="75">
        <v>29.973000000000003</v>
      </c>
      <c r="F120" s="75">
        <v>8.4460000000000015</v>
      </c>
      <c r="G120" s="14">
        <f t="shared" si="10"/>
        <v>19.209500000000002</v>
      </c>
      <c r="H120" s="16">
        <v>0</v>
      </c>
      <c r="I120" s="16">
        <v>0</v>
      </c>
      <c r="J120" s="15">
        <f t="shared" si="11"/>
        <v>0</v>
      </c>
    </row>
    <row r="121" spans="1:10" x14ac:dyDescent="0.3">
      <c r="A121">
        <f t="shared" si="13"/>
        <v>17</v>
      </c>
      <c r="B121" s="1" t="str">
        <f t="shared" si="8"/>
        <v>Sep</v>
      </c>
      <c r="C121" s="1" t="str">
        <f t="shared" si="9"/>
        <v>2014</v>
      </c>
      <c r="D121" s="1">
        <f t="shared" si="12"/>
        <v>41886</v>
      </c>
      <c r="E121" s="75">
        <v>28.324999999999999</v>
      </c>
      <c r="F121" s="75">
        <v>15.553000000000003</v>
      </c>
      <c r="G121" s="14">
        <f t="shared" si="10"/>
        <v>21.939</v>
      </c>
      <c r="H121" s="16">
        <v>0</v>
      </c>
      <c r="I121" s="16">
        <v>0</v>
      </c>
      <c r="J121" s="15">
        <f t="shared" si="11"/>
        <v>0</v>
      </c>
    </row>
    <row r="122" spans="1:10" x14ac:dyDescent="0.3">
      <c r="A122">
        <f t="shared" si="13"/>
        <v>17</v>
      </c>
      <c r="B122" s="1" t="str">
        <f t="shared" si="8"/>
        <v>Sep</v>
      </c>
      <c r="C122" s="1" t="str">
        <f t="shared" si="9"/>
        <v>2014</v>
      </c>
      <c r="D122" s="1">
        <f t="shared" si="12"/>
        <v>41887</v>
      </c>
      <c r="E122" s="75">
        <v>29.458000000000002</v>
      </c>
      <c r="F122" s="75">
        <v>13.493000000000002</v>
      </c>
      <c r="G122" s="14">
        <f t="shared" si="10"/>
        <v>21.475500000000004</v>
      </c>
      <c r="H122" s="16">
        <v>0</v>
      </c>
      <c r="I122" s="16">
        <v>0</v>
      </c>
      <c r="J122" s="15">
        <f t="shared" si="11"/>
        <v>0</v>
      </c>
    </row>
    <row r="123" spans="1:10" x14ac:dyDescent="0.3">
      <c r="A123">
        <f t="shared" si="13"/>
        <v>18</v>
      </c>
      <c r="B123" s="1" t="str">
        <f t="shared" si="8"/>
        <v>Sep</v>
      </c>
      <c r="C123" s="1" t="str">
        <f t="shared" si="9"/>
        <v>2014</v>
      </c>
      <c r="D123" s="1">
        <f t="shared" si="12"/>
        <v>41888</v>
      </c>
      <c r="E123" s="75">
        <v>31.209000000000003</v>
      </c>
      <c r="F123" s="75">
        <v>12.875</v>
      </c>
      <c r="G123" s="14">
        <f t="shared" si="10"/>
        <v>22.042000000000002</v>
      </c>
      <c r="H123" s="16">
        <v>0</v>
      </c>
      <c r="I123" s="16">
        <v>0</v>
      </c>
      <c r="J123" s="15">
        <f t="shared" si="11"/>
        <v>0</v>
      </c>
    </row>
    <row r="124" spans="1:10" x14ac:dyDescent="0.3">
      <c r="A124">
        <f t="shared" si="13"/>
        <v>18</v>
      </c>
      <c r="B124" s="1" t="str">
        <f t="shared" si="8"/>
        <v>Sep</v>
      </c>
      <c r="C124" s="1" t="str">
        <f t="shared" si="9"/>
        <v>2014</v>
      </c>
      <c r="D124" s="1">
        <f t="shared" si="12"/>
        <v>41889</v>
      </c>
      <c r="E124" s="75">
        <v>32.033000000000001</v>
      </c>
      <c r="F124" s="75">
        <v>12.875</v>
      </c>
      <c r="G124" s="14">
        <f t="shared" si="10"/>
        <v>22.454000000000001</v>
      </c>
      <c r="H124" s="16">
        <v>0</v>
      </c>
      <c r="I124" s="16">
        <v>0</v>
      </c>
      <c r="J124" s="15">
        <f t="shared" si="11"/>
        <v>0</v>
      </c>
    </row>
    <row r="125" spans="1:10" x14ac:dyDescent="0.3">
      <c r="A125">
        <f t="shared" si="13"/>
        <v>18</v>
      </c>
      <c r="B125" s="1" t="str">
        <f t="shared" si="8"/>
        <v>Sep</v>
      </c>
      <c r="C125" s="1" t="str">
        <f t="shared" si="9"/>
        <v>2014</v>
      </c>
      <c r="D125" s="1">
        <f t="shared" si="12"/>
        <v>41890</v>
      </c>
      <c r="E125" s="75">
        <v>31.209000000000003</v>
      </c>
      <c r="F125" s="75">
        <v>14.42</v>
      </c>
      <c r="G125" s="14">
        <f t="shared" si="10"/>
        <v>22.814500000000002</v>
      </c>
      <c r="H125" s="16">
        <v>0</v>
      </c>
      <c r="I125" s="16">
        <v>0</v>
      </c>
      <c r="J125" s="15">
        <f t="shared" si="11"/>
        <v>0</v>
      </c>
    </row>
    <row r="126" spans="1:10" x14ac:dyDescent="0.3">
      <c r="A126">
        <f t="shared" si="13"/>
        <v>18</v>
      </c>
      <c r="B126" s="1" t="str">
        <f t="shared" si="8"/>
        <v>Sep</v>
      </c>
      <c r="C126" s="1" t="str">
        <f t="shared" si="9"/>
        <v>2014</v>
      </c>
      <c r="D126" s="1">
        <f t="shared" si="12"/>
        <v>41891</v>
      </c>
      <c r="E126" s="75">
        <v>31.827000000000002</v>
      </c>
      <c r="F126" s="75">
        <v>16.377000000000002</v>
      </c>
      <c r="G126" s="14">
        <f t="shared" si="10"/>
        <v>24.102000000000004</v>
      </c>
      <c r="H126" s="16">
        <v>0.20929600000000004</v>
      </c>
      <c r="I126" s="16">
        <v>0</v>
      </c>
      <c r="J126" s="15">
        <f t="shared" si="11"/>
        <v>0.20929600000000004</v>
      </c>
    </row>
    <row r="127" spans="1:10" x14ac:dyDescent="0.3">
      <c r="A127">
        <f t="shared" si="13"/>
        <v>18</v>
      </c>
      <c r="B127" s="1" t="str">
        <f t="shared" si="8"/>
        <v>Sep</v>
      </c>
      <c r="C127" s="1" t="str">
        <f t="shared" si="9"/>
        <v>2014</v>
      </c>
      <c r="D127" s="1">
        <f t="shared" si="12"/>
        <v>41892</v>
      </c>
      <c r="E127" s="75">
        <v>32.239000000000004</v>
      </c>
      <c r="F127" s="75">
        <v>12.875</v>
      </c>
      <c r="G127" s="14">
        <f t="shared" si="10"/>
        <v>22.557000000000002</v>
      </c>
      <c r="H127" s="16">
        <v>0</v>
      </c>
      <c r="I127" s="16">
        <v>0</v>
      </c>
      <c r="J127" s="15">
        <f t="shared" si="11"/>
        <v>0</v>
      </c>
    </row>
    <row r="128" spans="1:10" x14ac:dyDescent="0.3">
      <c r="A128">
        <f t="shared" si="13"/>
        <v>18</v>
      </c>
      <c r="B128" s="1" t="str">
        <f t="shared" si="8"/>
        <v>Sep</v>
      </c>
      <c r="C128" s="1" t="str">
        <f t="shared" si="9"/>
        <v>2014</v>
      </c>
      <c r="D128" s="1">
        <f t="shared" si="12"/>
        <v>41893</v>
      </c>
      <c r="E128" s="75">
        <v>33.063000000000002</v>
      </c>
      <c r="F128" s="75">
        <v>12.051000000000002</v>
      </c>
      <c r="G128" s="14">
        <f t="shared" si="10"/>
        <v>22.557000000000002</v>
      </c>
      <c r="H128" s="16">
        <v>0</v>
      </c>
      <c r="I128" s="16">
        <v>0</v>
      </c>
      <c r="J128" s="15">
        <f t="shared" si="11"/>
        <v>0</v>
      </c>
    </row>
    <row r="129" spans="1:10" x14ac:dyDescent="0.3">
      <c r="A129">
        <f t="shared" si="13"/>
        <v>18</v>
      </c>
      <c r="B129" s="1" t="str">
        <f t="shared" si="8"/>
        <v>Sep</v>
      </c>
      <c r="C129" s="1" t="str">
        <f t="shared" si="9"/>
        <v>2014</v>
      </c>
      <c r="D129" s="1">
        <f t="shared" si="12"/>
        <v>41894</v>
      </c>
      <c r="E129" s="75">
        <v>32.651000000000003</v>
      </c>
      <c r="F129" s="75">
        <v>12.566000000000001</v>
      </c>
      <c r="G129" s="14">
        <f t="shared" si="10"/>
        <v>22.608500000000003</v>
      </c>
      <c r="H129" s="16">
        <v>0</v>
      </c>
      <c r="I129" s="16">
        <v>0</v>
      </c>
      <c r="J129" s="15">
        <f t="shared" si="11"/>
        <v>0</v>
      </c>
    </row>
    <row r="130" spans="1:10" x14ac:dyDescent="0.3">
      <c r="A130">
        <f t="shared" si="13"/>
        <v>19</v>
      </c>
      <c r="B130" s="1" t="str">
        <f t="shared" si="8"/>
        <v>Sep</v>
      </c>
      <c r="C130" s="1" t="str">
        <f t="shared" si="9"/>
        <v>2014</v>
      </c>
      <c r="D130" s="1">
        <f t="shared" si="12"/>
        <v>41895</v>
      </c>
      <c r="E130" s="75">
        <v>34.402000000000001</v>
      </c>
      <c r="F130" s="75">
        <v>12.978000000000002</v>
      </c>
      <c r="G130" s="14">
        <f t="shared" si="10"/>
        <v>23.69</v>
      </c>
      <c r="H130" s="16">
        <v>0</v>
      </c>
      <c r="I130" s="16">
        <v>0</v>
      </c>
      <c r="J130" s="15">
        <f t="shared" si="11"/>
        <v>0</v>
      </c>
    </row>
    <row r="131" spans="1:10" x14ac:dyDescent="0.3">
      <c r="A131">
        <f t="shared" si="13"/>
        <v>19</v>
      </c>
      <c r="B131" s="1" t="str">
        <f t="shared" si="8"/>
        <v>Sep</v>
      </c>
      <c r="C131" s="1" t="str">
        <f t="shared" si="9"/>
        <v>2014</v>
      </c>
      <c r="D131" s="1">
        <f t="shared" si="12"/>
        <v>41896</v>
      </c>
      <c r="E131" s="75">
        <v>36.770999999999994</v>
      </c>
      <c r="F131" s="75">
        <v>14.935</v>
      </c>
      <c r="G131" s="14">
        <f t="shared" si="10"/>
        <v>25.852999999999998</v>
      </c>
      <c r="H131" s="16">
        <v>0</v>
      </c>
      <c r="I131" s="16">
        <v>0</v>
      </c>
      <c r="J131" s="15">
        <f t="shared" si="11"/>
        <v>0</v>
      </c>
    </row>
    <row r="132" spans="1:10" x14ac:dyDescent="0.3">
      <c r="A132">
        <f t="shared" si="13"/>
        <v>19</v>
      </c>
      <c r="B132" s="1" t="str">
        <f t="shared" ref="B132:B195" si="14">TEXT(D132,"mmm")</f>
        <v>Sep</v>
      </c>
      <c r="C132" s="1" t="str">
        <f t="shared" si="9"/>
        <v>2014</v>
      </c>
      <c r="D132" s="1">
        <f t="shared" si="12"/>
        <v>41897</v>
      </c>
      <c r="E132" s="75">
        <v>36.255999999999993</v>
      </c>
      <c r="F132" s="75">
        <v>15.862</v>
      </c>
      <c r="G132" s="14">
        <f t="shared" si="10"/>
        <v>26.058999999999997</v>
      </c>
      <c r="H132" s="16">
        <v>0</v>
      </c>
      <c r="I132" s="16">
        <v>0</v>
      </c>
      <c r="J132" s="15">
        <f t="shared" si="11"/>
        <v>0</v>
      </c>
    </row>
    <row r="133" spans="1:10" x14ac:dyDescent="0.3">
      <c r="A133">
        <f t="shared" si="13"/>
        <v>19</v>
      </c>
      <c r="B133" s="1" t="str">
        <f t="shared" si="14"/>
        <v>Sep</v>
      </c>
      <c r="C133" s="1" t="str">
        <f t="shared" ref="C133:C196" si="15">TEXT(D133,"yyy")</f>
        <v>2014</v>
      </c>
      <c r="D133" s="1">
        <f t="shared" si="12"/>
        <v>41898</v>
      </c>
      <c r="E133" s="75">
        <v>36.152999999999992</v>
      </c>
      <c r="F133" s="75">
        <v>17.716000000000001</v>
      </c>
      <c r="G133" s="14">
        <f t="shared" ref="G133:G196" si="16">IF(E133="","",(E133+F133)/2)</f>
        <v>26.934499999999996</v>
      </c>
      <c r="H133" s="16">
        <v>0</v>
      </c>
      <c r="I133" s="16">
        <v>0</v>
      </c>
      <c r="J133" s="15">
        <f t="shared" ref="J133:J196" si="17">IF(H133="","",(H133+I133))</f>
        <v>0</v>
      </c>
    </row>
    <row r="134" spans="1:10" x14ac:dyDescent="0.3">
      <c r="A134">
        <f t="shared" si="13"/>
        <v>19</v>
      </c>
      <c r="B134" s="1" t="str">
        <f t="shared" si="14"/>
        <v>Sep</v>
      </c>
      <c r="C134" s="1" t="str">
        <f t="shared" si="15"/>
        <v>2014</v>
      </c>
      <c r="D134" s="1">
        <f t="shared" ref="D134:D197" si="18">D133+1</f>
        <v>41899</v>
      </c>
      <c r="E134" s="75">
        <v>34.195999999999998</v>
      </c>
      <c r="F134" s="75">
        <v>15.038000000000002</v>
      </c>
      <c r="G134" s="14">
        <f t="shared" si="16"/>
        <v>24.617000000000001</v>
      </c>
      <c r="H134" s="16">
        <v>3.5580319999999999</v>
      </c>
      <c r="I134" s="16">
        <v>0</v>
      </c>
      <c r="J134" s="15">
        <f t="shared" si="17"/>
        <v>3.5580319999999999</v>
      </c>
    </row>
    <row r="135" spans="1:10" x14ac:dyDescent="0.3">
      <c r="A135">
        <f t="shared" si="13"/>
        <v>19</v>
      </c>
      <c r="B135" s="1" t="str">
        <f t="shared" si="14"/>
        <v>Sep</v>
      </c>
      <c r="C135" s="1" t="str">
        <f t="shared" si="15"/>
        <v>2014</v>
      </c>
      <c r="D135" s="1">
        <f t="shared" si="18"/>
        <v>41900</v>
      </c>
      <c r="E135" s="75">
        <v>20.085000000000001</v>
      </c>
      <c r="F135" s="75">
        <v>6.9010000000000007</v>
      </c>
      <c r="G135" s="14">
        <f t="shared" si="16"/>
        <v>13.493</v>
      </c>
      <c r="H135" s="16">
        <v>28.673552000000004</v>
      </c>
      <c r="I135" s="16">
        <v>0</v>
      </c>
      <c r="J135" s="15">
        <f t="shared" si="17"/>
        <v>28.673552000000004</v>
      </c>
    </row>
    <row r="136" spans="1:10" x14ac:dyDescent="0.3">
      <c r="A136">
        <f t="shared" si="13"/>
        <v>19</v>
      </c>
      <c r="B136" s="1" t="str">
        <f t="shared" si="14"/>
        <v>Sep</v>
      </c>
      <c r="C136" s="1" t="str">
        <f t="shared" si="15"/>
        <v>2014</v>
      </c>
      <c r="D136" s="1">
        <f t="shared" si="18"/>
        <v>41901</v>
      </c>
      <c r="E136" s="75">
        <v>21.527000000000001</v>
      </c>
      <c r="F136" s="75">
        <v>3.605</v>
      </c>
      <c r="G136" s="14">
        <f t="shared" si="16"/>
        <v>12.566000000000001</v>
      </c>
      <c r="H136" s="16">
        <v>11.092687999999997</v>
      </c>
      <c r="I136" s="16">
        <v>0</v>
      </c>
      <c r="J136" s="15">
        <f t="shared" si="17"/>
        <v>11.092687999999997</v>
      </c>
    </row>
    <row r="137" spans="1:10" x14ac:dyDescent="0.3">
      <c r="A137">
        <f t="shared" si="13"/>
        <v>20</v>
      </c>
      <c r="B137" s="1" t="str">
        <f t="shared" si="14"/>
        <v>Sep</v>
      </c>
      <c r="C137" s="1" t="str">
        <f t="shared" si="15"/>
        <v>2014</v>
      </c>
      <c r="D137" s="1">
        <f t="shared" si="18"/>
        <v>41902</v>
      </c>
      <c r="E137" s="75">
        <v>17.716000000000001</v>
      </c>
      <c r="F137" s="75">
        <v>2.4720000000000004</v>
      </c>
      <c r="G137" s="14">
        <f t="shared" si="16"/>
        <v>10.094000000000001</v>
      </c>
      <c r="H137" s="16">
        <v>7.1160639999999997</v>
      </c>
      <c r="I137" s="16">
        <v>0</v>
      </c>
      <c r="J137" s="15">
        <f t="shared" si="17"/>
        <v>7.1160639999999997</v>
      </c>
    </row>
    <row r="138" spans="1:10" x14ac:dyDescent="0.3">
      <c r="A138">
        <f t="shared" si="13"/>
        <v>20</v>
      </c>
      <c r="B138" s="1" t="str">
        <f t="shared" si="14"/>
        <v>Sep</v>
      </c>
      <c r="C138" s="1" t="str">
        <f t="shared" si="15"/>
        <v>2014</v>
      </c>
      <c r="D138" s="1">
        <f t="shared" si="18"/>
        <v>41903</v>
      </c>
      <c r="E138" s="75">
        <v>22.248000000000001</v>
      </c>
      <c r="F138" s="75">
        <v>0.20600000000000007</v>
      </c>
      <c r="G138" s="14">
        <f t="shared" si="16"/>
        <v>11.227</v>
      </c>
      <c r="H138" s="16">
        <v>0</v>
      </c>
      <c r="I138" s="16">
        <v>0</v>
      </c>
      <c r="J138" s="15">
        <f t="shared" si="17"/>
        <v>0</v>
      </c>
    </row>
    <row r="139" spans="1:10" x14ac:dyDescent="0.3">
      <c r="A139">
        <f t="shared" si="13"/>
        <v>20</v>
      </c>
      <c r="B139" s="1" t="str">
        <f t="shared" si="14"/>
        <v>Sep</v>
      </c>
      <c r="C139" s="1" t="str">
        <f t="shared" si="15"/>
        <v>2014</v>
      </c>
      <c r="D139" s="1">
        <f t="shared" si="18"/>
        <v>41904</v>
      </c>
      <c r="E139" s="75">
        <v>26.677000000000003</v>
      </c>
      <c r="F139" s="75">
        <v>3.09</v>
      </c>
      <c r="G139" s="14">
        <f t="shared" si="16"/>
        <v>14.883500000000002</v>
      </c>
      <c r="H139" s="16">
        <v>0</v>
      </c>
      <c r="I139" s="16">
        <v>0</v>
      </c>
      <c r="J139" s="15">
        <f t="shared" si="17"/>
        <v>0</v>
      </c>
    </row>
    <row r="140" spans="1:10" x14ac:dyDescent="0.3">
      <c r="A140">
        <f t="shared" si="13"/>
        <v>20</v>
      </c>
      <c r="B140" s="1" t="str">
        <f t="shared" si="14"/>
        <v>Sep</v>
      </c>
      <c r="C140" s="1" t="str">
        <f t="shared" si="15"/>
        <v>2014</v>
      </c>
      <c r="D140" s="1">
        <f t="shared" si="18"/>
        <v>41905</v>
      </c>
      <c r="E140" s="75">
        <v>28.530999999999999</v>
      </c>
      <c r="F140" s="75">
        <v>5.5619999999999994</v>
      </c>
      <c r="G140" s="14">
        <f t="shared" si="16"/>
        <v>17.046499999999998</v>
      </c>
      <c r="H140" s="16">
        <v>0.83718400000000015</v>
      </c>
      <c r="I140" s="16">
        <v>0</v>
      </c>
      <c r="J140" s="15">
        <f t="shared" si="17"/>
        <v>0.83718400000000015</v>
      </c>
    </row>
    <row r="141" spans="1:10" x14ac:dyDescent="0.3">
      <c r="A141">
        <f t="shared" si="13"/>
        <v>20</v>
      </c>
      <c r="B141" s="1" t="str">
        <f t="shared" si="14"/>
        <v>Sep</v>
      </c>
      <c r="C141" s="1" t="str">
        <f t="shared" si="15"/>
        <v>2014</v>
      </c>
      <c r="D141" s="1">
        <f t="shared" si="18"/>
        <v>41906</v>
      </c>
      <c r="E141" s="75">
        <v>28.428000000000001</v>
      </c>
      <c r="F141" s="75">
        <v>17.510000000000002</v>
      </c>
      <c r="G141" s="14">
        <f t="shared" si="16"/>
        <v>22.969000000000001</v>
      </c>
      <c r="H141" s="16">
        <v>1.0464800000000001</v>
      </c>
      <c r="I141" s="16">
        <v>0</v>
      </c>
      <c r="J141" s="15">
        <f t="shared" si="17"/>
        <v>1.0464800000000001</v>
      </c>
    </row>
    <row r="142" spans="1:10" x14ac:dyDescent="0.3">
      <c r="A142">
        <f t="shared" si="13"/>
        <v>20</v>
      </c>
      <c r="B142" s="1" t="str">
        <f t="shared" si="14"/>
        <v>Sep</v>
      </c>
      <c r="C142" s="1" t="str">
        <f t="shared" si="15"/>
        <v>2014</v>
      </c>
      <c r="D142" s="1">
        <f t="shared" si="18"/>
        <v>41907</v>
      </c>
      <c r="E142" s="75">
        <v>25.956</v>
      </c>
      <c r="F142" s="75">
        <v>9.6820000000000004</v>
      </c>
      <c r="G142" s="14">
        <f t="shared" si="16"/>
        <v>17.818999999999999</v>
      </c>
      <c r="H142" s="16">
        <v>0</v>
      </c>
      <c r="I142" s="16">
        <v>0</v>
      </c>
      <c r="J142" s="15">
        <f>IF(H142="","",(H142+I142))</f>
        <v>0</v>
      </c>
    </row>
    <row r="143" spans="1:10" x14ac:dyDescent="0.3">
      <c r="A143">
        <f t="shared" si="13"/>
        <v>20</v>
      </c>
      <c r="B143" s="1" t="str">
        <f t="shared" si="14"/>
        <v>Sep</v>
      </c>
      <c r="C143" s="1" t="str">
        <f t="shared" si="15"/>
        <v>2014</v>
      </c>
      <c r="D143" s="1">
        <f t="shared" si="18"/>
        <v>41908</v>
      </c>
      <c r="E143" s="16"/>
      <c r="F143" s="16"/>
      <c r="G143" s="14" t="str">
        <f t="shared" si="16"/>
        <v/>
      </c>
      <c r="H143" s="16"/>
      <c r="I143" s="16"/>
      <c r="J143" s="15" t="str">
        <f t="shared" ref="J143:J148" si="19">IF(H143="","",(H143+I143))</f>
        <v/>
      </c>
    </row>
    <row r="144" spans="1:10" x14ac:dyDescent="0.3">
      <c r="A144">
        <f t="shared" si="13"/>
        <v>21</v>
      </c>
      <c r="B144" s="1" t="str">
        <f t="shared" si="14"/>
        <v>Sep</v>
      </c>
      <c r="C144" s="1" t="str">
        <f t="shared" si="15"/>
        <v>2014</v>
      </c>
      <c r="D144" s="1">
        <f t="shared" si="18"/>
        <v>41909</v>
      </c>
      <c r="E144" s="16"/>
      <c r="F144" s="16"/>
      <c r="G144" s="14" t="str">
        <f t="shared" si="16"/>
        <v/>
      </c>
      <c r="H144" s="16"/>
      <c r="I144" s="16"/>
      <c r="J144" s="15" t="str">
        <f t="shared" si="19"/>
        <v/>
      </c>
    </row>
    <row r="145" spans="1:10" x14ac:dyDescent="0.3">
      <c r="A145">
        <f t="shared" si="13"/>
        <v>21</v>
      </c>
      <c r="B145" s="1" t="str">
        <f t="shared" si="14"/>
        <v>Sep</v>
      </c>
      <c r="C145" s="1" t="str">
        <f t="shared" si="15"/>
        <v>2014</v>
      </c>
      <c r="D145" s="1">
        <f t="shared" si="18"/>
        <v>41910</v>
      </c>
      <c r="E145" s="16"/>
      <c r="F145" s="16"/>
      <c r="G145" s="14" t="str">
        <f t="shared" si="16"/>
        <v/>
      </c>
      <c r="H145" s="16"/>
      <c r="I145" s="16"/>
      <c r="J145" s="15" t="str">
        <f t="shared" si="19"/>
        <v/>
      </c>
    </row>
    <row r="146" spans="1:10" x14ac:dyDescent="0.3">
      <c r="A146">
        <f t="shared" si="13"/>
        <v>21</v>
      </c>
      <c r="B146" s="1" t="str">
        <f t="shared" si="14"/>
        <v>Sep</v>
      </c>
      <c r="C146" s="1" t="str">
        <f t="shared" si="15"/>
        <v>2014</v>
      </c>
      <c r="D146" s="1">
        <f t="shared" si="18"/>
        <v>41911</v>
      </c>
      <c r="E146" s="16"/>
      <c r="F146" s="16"/>
      <c r="G146" s="14" t="str">
        <f t="shared" si="16"/>
        <v/>
      </c>
      <c r="H146" s="16"/>
      <c r="I146" s="16"/>
      <c r="J146" s="15" t="str">
        <f t="shared" si="19"/>
        <v/>
      </c>
    </row>
    <row r="147" spans="1:10" x14ac:dyDescent="0.3">
      <c r="A147">
        <f t="shared" ref="A147:A210" si="20">A140+A$4</f>
        <v>21</v>
      </c>
      <c r="B147" s="1" t="str">
        <f t="shared" si="14"/>
        <v>Sep</v>
      </c>
      <c r="C147" s="1" t="str">
        <f t="shared" si="15"/>
        <v>2014</v>
      </c>
      <c r="D147" s="1">
        <f t="shared" si="18"/>
        <v>41912</v>
      </c>
      <c r="E147" s="16"/>
      <c r="F147" s="16"/>
      <c r="G147" s="14" t="str">
        <f t="shared" si="16"/>
        <v/>
      </c>
      <c r="H147" s="16"/>
      <c r="I147" s="16"/>
      <c r="J147" s="15" t="str">
        <f t="shared" si="19"/>
        <v/>
      </c>
    </row>
    <row r="148" spans="1:10" x14ac:dyDescent="0.3">
      <c r="A148">
        <f t="shared" si="20"/>
        <v>21</v>
      </c>
      <c r="B148" s="1" t="str">
        <f t="shared" si="14"/>
        <v>Oct</v>
      </c>
      <c r="C148" s="1" t="str">
        <f t="shared" si="15"/>
        <v>2014</v>
      </c>
      <c r="D148" s="1">
        <f t="shared" si="18"/>
        <v>41913</v>
      </c>
      <c r="E148" s="16"/>
      <c r="F148" s="16"/>
      <c r="G148" s="14" t="str">
        <f t="shared" si="16"/>
        <v/>
      </c>
      <c r="H148" s="16"/>
      <c r="I148" s="16"/>
      <c r="J148" s="15" t="str">
        <f t="shared" si="19"/>
        <v/>
      </c>
    </row>
    <row r="149" spans="1:10" x14ac:dyDescent="0.3">
      <c r="A149">
        <f t="shared" si="20"/>
        <v>21</v>
      </c>
      <c r="B149" s="1" t="str">
        <f t="shared" si="14"/>
        <v>Oct</v>
      </c>
      <c r="C149" s="1" t="str">
        <f t="shared" si="15"/>
        <v>2014</v>
      </c>
      <c r="D149" s="1">
        <f t="shared" si="18"/>
        <v>41914</v>
      </c>
      <c r="E149" s="16"/>
      <c r="F149" s="16"/>
      <c r="G149" s="14" t="str">
        <f t="shared" si="16"/>
        <v/>
      </c>
      <c r="H149" s="16"/>
      <c r="I149" s="16"/>
      <c r="J149" s="15" t="str">
        <f t="shared" si="17"/>
        <v/>
      </c>
    </row>
    <row r="150" spans="1:10" x14ac:dyDescent="0.3">
      <c r="A150">
        <f t="shared" si="20"/>
        <v>21</v>
      </c>
      <c r="B150" s="1" t="str">
        <f t="shared" si="14"/>
        <v>Oct</v>
      </c>
      <c r="C150" s="1" t="str">
        <f t="shared" si="15"/>
        <v>2014</v>
      </c>
      <c r="D150" s="1">
        <f t="shared" si="18"/>
        <v>41915</v>
      </c>
      <c r="E150" s="16"/>
      <c r="F150" s="16"/>
      <c r="G150" s="14" t="str">
        <f t="shared" si="16"/>
        <v/>
      </c>
      <c r="H150" s="16"/>
      <c r="I150" s="16"/>
      <c r="J150" s="15" t="str">
        <f t="shared" si="17"/>
        <v/>
      </c>
    </row>
    <row r="151" spans="1:10" x14ac:dyDescent="0.3">
      <c r="A151">
        <f t="shared" si="20"/>
        <v>22</v>
      </c>
      <c r="B151" s="1" t="str">
        <f t="shared" si="14"/>
        <v>Oct</v>
      </c>
      <c r="C151" s="1" t="str">
        <f t="shared" si="15"/>
        <v>2014</v>
      </c>
      <c r="D151" s="1">
        <f t="shared" si="18"/>
        <v>41916</v>
      </c>
      <c r="E151" s="16"/>
      <c r="F151" s="16"/>
      <c r="G151" s="14" t="str">
        <f t="shared" si="16"/>
        <v/>
      </c>
      <c r="H151" s="16"/>
      <c r="I151" s="16"/>
      <c r="J151" s="15" t="str">
        <f t="shared" si="17"/>
        <v/>
      </c>
    </row>
    <row r="152" spans="1:10" x14ac:dyDescent="0.3">
      <c r="A152">
        <f t="shared" si="20"/>
        <v>22</v>
      </c>
      <c r="B152" s="1" t="str">
        <f t="shared" si="14"/>
        <v>Oct</v>
      </c>
      <c r="C152" s="1" t="str">
        <f t="shared" si="15"/>
        <v>2014</v>
      </c>
      <c r="D152" s="1">
        <f t="shared" si="18"/>
        <v>41917</v>
      </c>
      <c r="E152" s="16"/>
      <c r="F152" s="16"/>
      <c r="G152" s="14" t="str">
        <f t="shared" si="16"/>
        <v/>
      </c>
      <c r="H152" s="16"/>
      <c r="I152" s="16"/>
      <c r="J152" s="15" t="str">
        <f t="shared" si="17"/>
        <v/>
      </c>
    </row>
    <row r="153" spans="1:10" x14ac:dyDescent="0.3">
      <c r="A153">
        <f t="shared" si="20"/>
        <v>22</v>
      </c>
      <c r="B153" s="1" t="str">
        <f t="shared" si="14"/>
        <v>Oct</v>
      </c>
      <c r="C153" s="1" t="str">
        <f t="shared" si="15"/>
        <v>2014</v>
      </c>
      <c r="D153" s="1">
        <f t="shared" si="18"/>
        <v>41918</v>
      </c>
      <c r="E153" s="16"/>
      <c r="F153" s="16"/>
      <c r="G153" s="14" t="str">
        <f t="shared" si="16"/>
        <v/>
      </c>
      <c r="H153" s="16"/>
      <c r="I153" s="16"/>
      <c r="J153" s="15" t="str">
        <f t="shared" si="17"/>
        <v/>
      </c>
    </row>
    <row r="154" spans="1:10" x14ac:dyDescent="0.3">
      <c r="A154">
        <f t="shared" si="20"/>
        <v>22</v>
      </c>
      <c r="B154" s="1" t="str">
        <f t="shared" si="14"/>
        <v>Oct</v>
      </c>
      <c r="C154" s="1" t="str">
        <f t="shared" si="15"/>
        <v>2014</v>
      </c>
      <c r="D154" s="1">
        <f t="shared" si="18"/>
        <v>41919</v>
      </c>
      <c r="E154" s="16"/>
      <c r="F154" s="16"/>
      <c r="G154" s="14" t="str">
        <f t="shared" si="16"/>
        <v/>
      </c>
      <c r="H154" s="16"/>
      <c r="I154" s="16"/>
      <c r="J154" s="15" t="str">
        <f t="shared" si="17"/>
        <v/>
      </c>
    </row>
    <row r="155" spans="1:10" x14ac:dyDescent="0.3">
      <c r="A155">
        <f t="shared" si="20"/>
        <v>22</v>
      </c>
      <c r="B155" s="1" t="str">
        <f t="shared" si="14"/>
        <v>Oct</v>
      </c>
      <c r="C155" s="1" t="str">
        <f t="shared" si="15"/>
        <v>2014</v>
      </c>
      <c r="D155" s="1">
        <f t="shared" si="18"/>
        <v>41920</v>
      </c>
      <c r="E155" s="2"/>
      <c r="F155" s="2"/>
      <c r="G155" s="14" t="str">
        <f t="shared" si="16"/>
        <v/>
      </c>
      <c r="H155" s="2"/>
      <c r="I155" s="2"/>
      <c r="J155" s="15" t="str">
        <f t="shared" si="17"/>
        <v/>
      </c>
    </row>
    <row r="156" spans="1:10" x14ac:dyDescent="0.3">
      <c r="A156">
        <f t="shared" si="20"/>
        <v>22</v>
      </c>
      <c r="B156" s="1" t="str">
        <f t="shared" si="14"/>
        <v>Oct</v>
      </c>
      <c r="C156" s="1" t="str">
        <f t="shared" si="15"/>
        <v>2014</v>
      </c>
      <c r="D156" s="1">
        <f t="shared" si="18"/>
        <v>41921</v>
      </c>
      <c r="E156" s="2"/>
      <c r="F156" s="2"/>
      <c r="G156" s="14" t="str">
        <f t="shared" si="16"/>
        <v/>
      </c>
      <c r="H156" s="2"/>
      <c r="I156" s="2"/>
      <c r="J156" s="15" t="str">
        <f t="shared" si="17"/>
        <v/>
      </c>
    </row>
    <row r="157" spans="1:10" x14ac:dyDescent="0.3">
      <c r="A157">
        <f t="shared" si="20"/>
        <v>22</v>
      </c>
      <c r="B157" s="1" t="str">
        <f t="shared" si="14"/>
        <v>Oct</v>
      </c>
      <c r="C157" s="1" t="str">
        <f t="shared" si="15"/>
        <v>2014</v>
      </c>
      <c r="D157" s="1">
        <f t="shared" si="18"/>
        <v>41922</v>
      </c>
      <c r="E157" s="2"/>
      <c r="F157" s="2"/>
      <c r="G157" s="14" t="str">
        <f t="shared" si="16"/>
        <v/>
      </c>
      <c r="H157" s="2"/>
      <c r="I157" s="2"/>
      <c r="J157" s="15" t="str">
        <f t="shared" si="17"/>
        <v/>
      </c>
    </row>
    <row r="158" spans="1:10" x14ac:dyDescent="0.3">
      <c r="A158">
        <f t="shared" si="20"/>
        <v>23</v>
      </c>
      <c r="B158" s="1" t="str">
        <f t="shared" si="14"/>
        <v>Oct</v>
      </c>
      <c r="C158" s="1" t="str">
        <f t="shared" si="15"/>
        <v>2014</v>
      </c>
      <c r="D158" s="1">
        <f t="shared" si="18"/>
        <v>41923</v>
      </c>
      <c r="E158" s="2"/>
      <c r="F158" s="2"/>
      <c r="G158" s="14" t="str">
        <f t="shared" si="16"/>
        <v/>
      </c>
      <c r="H158" s="2"/>
      <c r="I158" s="2"/>
      <c r="J158" s="15" t="str">
        <f t="shared" si="17"/>
        <v/>
      </c>
    </row>
    <row r="159" spans="1:10" x14ac:dyDescent="0.3">
      <c r="A159">
        <f t="shared" si="20"/>
        <v>23</v>
      </c>
      <c r="B159" s="1" t="str">
        <f t="shared" si="14"/>
        <v>Oct</v>
      </c>
      <c r="C159" s="1" t="str">
        <f t="shared" si="15"/>
        <v>2014</v>
      </c>
      <c r="D159" s="1">
        <f t="shared" si="18"/>
        <v>41924</v>
      </c>
      <c r="E159" s="2"/>
      <c r="F159" s="2"/>
      <c r="G159" s="14" t="str">
        <f t="shared" si="16"/>
        <v/>
      </c>
      <c r="H159" s="2"/>
      <c r="I159" s="2"/>
      <c r="J159" s="15" t="str">
        <f t="shared" si="17"/>
        <v/>
      </c>
    </row>
    <row r="160" spans="1:10" x14ac:dyDescent="0.3">
      <c r="A160">
        <f t="shared" si="20"/>
        <v>23</v>
      </c>
      <c r="B160" s="1" t="str">
        <f t="shared" si="14"/>
        <v>Oct</v>
      </c>
      <c r="C160" s="1" t="str">
        <f t="shared" si="15"/>
        <v>2014</v>
      </c>
      <c r="D160" s="1">
        <f t="shared" si="18"/>
        <v>41925</v>
      </c>
      <c r="E160" s="2"/>
      <c r="F160" s="2"/>
      <c r="G160" s="14" t="str">
        <f t="shared" si="16"/>
        <v/>
      </c>
      <c r="H160" s="2"/>
      <c r="I160" s="2"/>
      <c r="J160" s="15" t="str">
        <f t="shared" si="17"/>
        <v/>
      </c>
    </row>
    <row r="161" spans="1:10" x14ac:dyDescent="0.3">
      <c r="A161">
        <f t="shared" si="20"/>
        <v>23</v>
      </c>
      <c r="B161" s="1" t="str">
        <f t="shared" si="14"/>
        <v>Oct</v>
      </c>
      <c r="C161" s="1" t="str">
        <f t="shared" si="15"/>
        <v>2014</v>
      </c>
      <c r="D161" s="1">
        <f t="shared" si="18"/>
        <v>41926</v>
      </c>
      <c r="E161" s="2"/>
      <c r="F161" s="2"/>
      <c r="G161" s="14" t="str">
        <f t="shared" si="16"/>
        <v/>
      </c>
      <c r="H161" s="2"/>
      <c r="I161" s="2"/>
      <c r="J161" s="15" t="str">
        <f t="shared" si="17"/>
        <v/>
      </c>
    </row>
    <row r="162" spans="1:10" x14ac:dyDescent="0.3">
      <c r="A162">
        <f t="shared" si="20"/>
        <v>23</v>
      </c>
      <c r="B162" s="1" t="str">
        <f t="shared" si="14"/>
        <v>Oct</v>
      </c>
      <c r="C162" s="1" t="str">
        <f t="shared" si="15"/>
        <v>2014</v>
      </c>
      <c r="D162" s="1">
        <f t="shared" si="18"/>
        <v>41927</v>
      </c>
      <c r="E162" s="2"/>
      <c r="F162" s="2"/>
      <c r="G162" s="14" t="str">
        <f t="shared" si="16"/>
        <v/>
      </c>
      <c r="H162" s="2"/>
      <c r="I162" s="2"/>
      <c r="J162" s="15" t="str">
        <f t="shared" si="17"/>
        <v/>
      </c>
    </row>
    <row r="163" spans="1:10" x14ac:dyDescent="0.3">
      <c r="A163">
        <f t="shared" si="20"/>
        <v>23</v>
      </c>
      <c r="B163" s="1" t="str">
        <f t="shared" si="14"/>
        <v>Oct</v>
      </c>
      <c r="C163" s="1" t="str">
        <f t="shared" si="15"/>
        <v>2014</v>
      </c>
      <c r="D163" s="1">
        <f t="shared" si="18"/>
        <v>41928</v>
      </c>
      <c r="E163" s="2"/>
      <c r="F163" s="2"/>
      <c r="G163" s="14" t="str">
        <f t="shared" si="16"/>
        <v/>
      </c>
      <c r="H163" s="2"/>
      <c r="I163" s="2"/>
      <c r="J163" s="15" t="str">
        <f t="shared" si="17"/>
        <v/>
      </c>
    </row>
    <row r="164" spans="1:10" x14ac:dyDescent="0.3">
      <c r="A164">
        <f t="shared" si="20"/>
        <v>23</v>
      </c>
      <c r="B164" s="1" t="str">
        <f t="shared" si="14"/>
        <v>Oct</v>
      </c>
      <c r="C164" s="1" t="str">
        <f t="shared" si="15"/>
        <v>2014</v>
      </c>
      <c r="D164" s="1">
        <f t="shared" si="18"/>
        <v>41929</v>
      </c>
      <c r="E164" s="2"/>
      <c r="F164" s="2"/>
      <c r="G164" s="14" t="str">
        <f t="shared" si="16"/>
        <v/>
      </c>
      <c r="H164" s="2"/>
      <c r="I164" s="2"/>
      <c r="J164" s="15" t="str">
        <f t="shared" si="17"/>
        <v/>
      </c>
    </row>
    <row r="165" spans="1:10" x14ac:dyDescent="0.3">
      <c r="A165">
        <f t="shared" si="20"/>
        <v>24</v>
      </c>
      <c r="B165" s="1" t="str">
        <f t="shared" si="14"/>
        <v>Oct</v>
      </c>
      <c r="C165" s="1" t="str">
        <f t="shared" si="15"/>
        <v>2014</v>
      </c>
      <c r="D165" s="1">
        <f t="shared" si="18"/>
        <v>41930</v>
      </c>
      <c r="E165" s="2"/>
      <c r="F165" s="2"/>
      <c r="G165" s="14" t="str">
        <f t="shared" si="16"/>
        <v/>
      </c>
      <c r="H165" s="2"/>
      <c r="I165" s="2"/>
      <c r="J165" s="15" t="str">
        <f t="shared" si="17"/>
        <v/>
      </c>
    </row>
    <row r="166" spans="1:10" x14ac:dyDescent="0.3">
      <c r="A166">
        <f t="shared" si="20"/>
        <v>24</v>
      </c>
      <c r="B166" s="1" t="str">
        <f t="shared" si="14"/>
        <v>Oct</v>
      </c>
      <c r="C166" s="1" t="str">
        <f t="shared" si="15"/>
        <v>2014</v>
      </c>
      <c r="D166" s="1">
        <f t="shared" si="18"/>
        <v>41931</v>
      </c>
      <c r="E166" s="2"/>
      <c r="F166" s="2"/>
      <c r="G166" s="14" t="str">
        <f t="shared" si="16"/>
        <v/>
      </c>
      <c r="H166" s="2"/>
      <c r="I166" s="2"/>
      <c r="J166" s="15" t="str">
        <f t="shared" si="17"/>
        <v/>
      </c>
    </row>
    <row r="167" spans="1:10" x14ac:dyDescent="0.3">
      <c r="A167">
        <f t="shared" si="20"/>
        <v>24</v>
      </c>
      <c r="B167" s="1" t="str">
        <f t="shared" si="14"/>
        <v>Oct</v>
      </c>
      <c r="C167" s="1" t="str">
        <f t="shared" si="15"/>
        <v>2014</v>
      </c>
      <c r="D167" s="1">
        <f t="shared" si="18"/>
        <v>41932</v>
      </c>
      <c r="E167" s="2"/>
      <c r="F167" s="2"/>
      <c r="G167" s="14" t="str">
        <f t="shared" si="16"/>
        <v/>
      </c>
      <c r="H167" s="2"/>
      <c r="I167" s="2"/>
      <c r="J167" s="15" t="str">
        <f t="shared" si="17"/>
        <v/>
      </c>
    </row>
    <row r="168" spans="1:10" x14ac:dyDescent="0.3">
      <c r="A168">
        <f t="shared" si="20"/>
        <v>24</v>
      </c>
      <c r="B168" s="1" t="str">
        <f t="shared" si="14"/>
        <v>Oct</v>
      </c>
      <c r="C168" s="1" t="str">
        <f t="shared" si="15"/>
        <v>2014</v>
      </c>
      <c r="D168" s="1">
        <f t="shared" si="18"/>
        <v>41933</v>
      </c>
      <c r="E168" s="2"/>
      <c r="F168" s="2"/>
      <c r="G168" s="14" t="str">
        <f t="shared" si="16"/>
        <v/>
      </c>
      <c r="H168" s="2"/>
      <c r="I168" s="2"/>
      <c r="J168" s="15" t="str">
        <f t="shared" si="17"/>
        <v/>
      </c>
    </row>
    <row r="169" spans="1:10" x14ac:dyDescent="0.3">
      <c r="A169">
        <f t="shared" si="20"/>
        <v>24</v>
      </c>
      <c r="B169" s="1" t="str">
        <f t="shared" si="14"/>
        <v>Oct</v>
      </c>
      <c r="C169" s="1" t="str">
        <f t="shared" si="15"/>
        <v>2014</v>
      </c>
      <c r="D169" s="1">
        <f t="shared" si="18"/>
        <v>41934</v>
      </c>
      <c r="E169" s="2"/>
      <c r="F169" s="2"/>
      <c r="G169" s="14" t="str">
        <f t="shared" si="16"/>
        <v/>
      </c>
      <c r="H169" s="2"/>
      <c r="I169" s="2"/>
      <c r="J169" s="15" t="str">
        <f t="shared" si="17"/>
        <v/>
      </c>
    </row>
    <row r="170" spans="1:10" x14ac:dyDescent="0.3">
      <c r="A170">
        <f t="shared" si="20"/>
        <v>24</v>
      </c>
      <c r="B170" s="1" t="str">
        <f t="shared" si="14"/>
        <v>Oct</v>
      </c>
      <c r="C170" s="1" t="str">
        <f t="shared" si="15"/>
        <v>2014</v>
      </c>
      <c r="D170" s="1">
        <f t="shared" si="18"/>
        <v>41935</v>
      </c>
      <c r="E170" s="2"/>
      <c r="F170" s="2"/>
      <c r="G170" s="14" t="str">
        <f t="shared" si="16"/>
        <v/>
      </c>
      <c r="H170" s="2"/>
      <c r="I170" s="2"/>
      <c r="J170" s="15" t="str">
        <f t="shared" si="17"/>
        <v/>
      </c>
    </row>
    <row r="171" spans="1:10" x14ac:dyDescent="0.3">
      <c r="A171">
        <f t="shared" si="20"/>
        <v>24</v>
      </c>
      <c r="B171" s="1" t="str">
        <f t="shared" si="14"/>
        <v>Oct</v>
      </c>
      <c r="C171" s="1" t="str">
        <f t="shared" si="15"/>
        <v>2014</v>
      </c>
      <c r="D171" s="1">
        <f t="shared" si="18"/>
        <v>41936</v>
      </c>
      <c r="E171" s="2"/>
      <c r="F171" s="2"/>
      <c r="G171" s="14" t="str">
        <f t="shared" si="16"/>
        <v/>
      </c>
      <c r="H171" s="2"/>
      <c r="I171" s="2"/>
      <c r="J171" s="15" t="str">
        <f t="shared" si="17"/>
        <v/>
      </c>
    </row>
    <row r="172" spans="1:10" x14ac:dyDescent="0.3">
      <c r="A172">
        <f t="shared" si="20"/>
        <v>25</v>
      </c>
      <c r="B172" s="1" t="str">
        <f t="shared" si="14"/>
        <v>Oct</v>
      </c>
      <c r="C172" s="1" t="str">
        <f t="shared" si="15"/>
        <v>2014</v>
      </c>
      <c r="D172" s="1">
        <f t="shared" si="18"/>
        <v>41937</v>
      </c>
      <c r="E172" s="2"/>
      <c r="F172" s="2"/>
      <c r="G172" s="14" t="str">
        <f t="shared" si="16"/>
        <v/>
      </c>
      <c r="H172" s="2"/>
      <c r="I172" s="2"/>
      <c r="J172" s="15" t="str">
        <f t="shared" si="17"/>
        <v/>
      </c>
    </row>
    <row r="173" spans="1:10" x14ac:dyDescent="0.3">
      <c r="A173">
        <f t="shared" si="20"/>
        <v>25</v>
      </c>
      <c r="B173" s="1" t="str">
        <f t="shared" si="14"/>
        <v>Oct</v>
      </c>
      <c r="C173" s="1" t="str">
        <f t="shared" si="15"/>
        <v>2014</v>
      </c>
      <c r="D173" s="1">
        <f t="shared" si="18"/>
        <v>41938</v>
      </c>
      <c r="E173" s="2"/>
      <c r="F173" s="2"/>
      <c r="G173" s="14" t="str">
        <f t="shared" si="16"/>
        <v/>
      </c>
      <c r="H173" s="2"/>
      <c r="I173" s="2"/>
      <c r="J173" s="15" t="str">
        <f t="shared" si="17"/>
        <v/>
      </c>
    </row>
    <row r="174" spans="1:10" x14ac:dyDescent="0.3">
      <c r="A174">
        <f t="shared" si="20"/>
        <v>25</v>
      </c>
      <c r="B174" s="1" t="str">
        <f t="shared" si="14"/>
        <v>Oct</v>
      </c>
      <c r="C174" s="1" t="str">
        <f t="shared" si="15"/>
        <v>2014</v>
      </c>
      <c r="D174" s="1">
        <f t="shared" si="18"/>
        <v>41939</v>
      </c>
      <c r="E174" s="2"/>
      <c r="F174" s="2"/>
      <c r="G174" s="14" t="str">
        <f t="shared" si="16"/>
        <v/>
      </c>
      <c r="H174" s="2"/>
      <c r="I174" s="2"/>
      <c r="J174" s="15" t="str">
        <f t="shared" si="17"/>
        <v/>
      </c>
    </row>
    <row r="175" spans="1:10" x14ac:dyDescent="0.3">
      <c r="A175">
        <f t="shared" si="20"/>
        <v>25</v>
      </c>
      <c r="B175" s="1" t="str">
        <f t="shared" si="14"/>
        <v>Oct</v>
      </c>
      <c r="C175" s="1" t="str">
        <f t="shared" si="15"/>
        <v>2014</v>
      </c>
      <c r="D175" s="1">
        <f t="shared" si="18"/>
        <v>41940</v>
      </c>
      <c r="E175" s="2"/>
      <c r="F175" s="2"/>
      <c r="G175" s="14" t="str">
        <f t="shared" si="16"/>
        <v/>
      </c>
      <c r="H175" s="2"/>
      <c r="I175" s="2"/>
      <c r="J175" s="15" t="str">
        <f t="shared" si="17"/>
        <v/>
      </c>
    </row>
    <row r="176" spans="1:10" x14ac:dyDescent="0.3">
      <c r="A176">
        <f t="shared" si="20"/>
        <v>25</v>
      </c>
      <c r="B176" s="1" t="str">
        <f t="shared" si="14"/>
        <v>Oct</v>
      </c>
      <c r="C176" s="1" t="str">
        <f t="shared" si="15"/>
        <v>2014</v>
      </c>
      <c r="D176" s="1">
        <f t="shared" si="18"/>
        <v>41941</v>
      </c>
      <c r="E176" s="2"/>
      <c r="F176" s="2"/>
      <c r="G176" s="14" t="str">
        <f t="shared" si="16"/>
        <v/>
      </c>
      <c r="H176" s="2"/>
      <c r="I176" s="2"/>
      <c r="J176" s="15" t="str">
        <f t="shared" si="17"/>
        <v/>
      </c>
    </row>
    <row r="177" spans="1:10" x14ac:dyDescent="0.3">
      <c r="A177">
        <f t="shared" si="20"/>
        <v>25</v>
      </c>
      <c r="B177" s="1" t="str">
        <f t="shared" si="14"/>
        <v>Oct</v>
      </c>
      <c r="C177" s="1" t="str">
        <f t="shared" si="15"/>
        <v>2014</v>
      </c>
      <c r="D177" s="1">
        <f t="shared" si="18"/>
        <v>41942</v>
      </c>
      <c r="E177" s="2"/>
      <c r="F177" s="2"/>
      <c r="G177" s="14" t="str">
        <f t="shared" si="16"/>
        <v/>
      </c>
      <c r="H177" s="2"/>
      <c r="I177" s="2"/>
      <c r="J177" s="15" t="str">
        <f t="shared" si="17"/>
        <v/>
      </c>
    </row>
    <row r="178" spans="1:10" x14ac:dyDescent="0.3">
      <c r="A178">
        <f t="shared" si="20"/>
        <v>25</v>
      </c>
      <c r="B178" s="1" t="str">
        <f t="shared" si="14"/>
        <v>Oct</v>
      </c>
      <c r="C178" s="1" t="str">
        <f t="shared" si="15"/>
        <v>2014</v>
      </c>
      <c r="D178" s="1">
        <f t="shared" si="18"/>
        <v>41943</v>
      </c>
      <c r="E178" s="2"/>
      <c r="F178" s="2"/>
      <c r="G178" s="14" t="str">
        <f t="shared" si="16"/>
        <v/>
      </c>
      <c r="H178" s="2"/>
      <c r="I178" s="2"/>
      <c r="J178" s="15" t="str">
        <f t="shared" si="17"/>
        <v/>
      </c>
    </row>
    <row r="179" spans="1:10" x14ac:dyDescent="0.3">
      <c r="A179">
        <f t="shared" si="20"/>
        <v>26</v>
      </c>
      <c r="B179" s="1" t="str">
        <f t="shared" si="14"/>
        <v>Nov</v>
      </c>
      <c r="C179" s="1" t="str">
        <f t="shared" si="15"/>
        <v>2014</v>
      </c>
      <c r="D179" s="1">
        <f t="shared" si="18"/>
        <v>41944</v>
      </c>
      <c r="E179" s="2"/>
      <c r="F179" s="2"/>
      <c r="G179" s="14" t="str">
        <f t="shared" si="16"/>
        <v/>
      </c>
      <c r="H179" s="2"/>
      <c r="I179" s="2"/>
      <c r="J179" s="15" t="str">
        <f t="shared" si="17"/>
        <v/>
      </c>
    </row>
    <row r="180" spans="1:10" x14ac:dyDescent="0.3">
      <c r="A180">
        <f t="shared" si="20"/>
        <v>26</v>
      </c>
      <c r="B180" s="1" t="str">
        <f t="shared" si="14"/>
        <v>Nov</v>
      </c>
      <c r="C180" s="1" t="str">
        <f t="shared" si="15"/>
        <v>2014</v>
      </c>
      <c r="D180" s="1">
        <f t="shared" si="18"/>
        <v>41945</v>
      </c>
      <c r="E180" s="2"/>
      <c r="F180" s="2"/>
      <c r="G180" s="14" t="str">
        <f t="shared" si="16"/>
        <v/>
      </c>
      <c r="H180" s="2"/>
      <c r="I180" s="2"/>
      <c r="J180" s="15" t="str">
        <f t="shared" si="17"/>
        <v/>
      </c>
    </row>
    <row r="181" spans="1:10" x14ac:dyDescent="0.3">
      <c r="A181">
        <f t="shared" si="20"/>
        <v>26</v>
      </c>
      <c r="B181" s="1" t="str">
        <f t="shared" si="14"/>
        <v>Nov</v>
      </c>
      <c r="C181" s="1" t="str">
        <f t="shared" si="15"/>
        <v>2014</v>
      </c>
      <c r="D181" s="1">
        <f t="shared" si="18"/>
        <v>41946</v>
      </c>
      <c r="E181" s="2"/>
      <c r="F181" s="2"/>
      <c r="G181" s="14" t="str">
        <f t="shared" si="16"/>
        <v/>
      </c>
      <c r="H181" s="2"/>
      <c r="I181" s="2"/>
      <c r="J181" s="15" t="str">
        <f t="shared" si="17"/>
        <v/>
      </c>
    </row>
    <row r="182" spans="1:10" x14ac:dyDescent="0.3">
      <c r="A182">
        <f t="shared" si="20"/>
        <v>26</v>
      </c>
      <c r="B182" s="1" t="str">
        <f t="shared" si="14"/>
        <v>Nov</v>
      </c>
      <c r="C182" s="1" t="str">
        <f t="shared" si="15"/>
        <v>2014</v>
      </c>
      <c r="D182" s="1">
        <f t="shared" si="18"/>
        <v>41947</v>
      </c>
      <c r="E182" s="2"/>
      <c r="F182" s="2"/>
      <c r="G182" s="14" t="str">
        <f t="shared" si="16"/>
        <v/>
      </c>
      <c r="H182" s="2"/>
      <c r="I182" s="2"/>
      <c r="J182" s="15" t="str">
        <f t="shared" si="17"/>
        <v/>
      </c>
    </row>
    <row r="183" spans="1:10" x14ac:dyDescent="0.3">
      <c r="A183">
        <f t="shared" si="20"/>
        <v>26</v>
      </c>
      <c r="B183" s="1" t="str">
        <f t="shared" si="14"/>
        <v>Nov</v>
      </c>
      <c r="C183" s="1" t="str">
        <f t="shared" si="15"/>
        <v>2014</v>
      </c>
      <c r="D183" s="1">
        <f t="shared" si="18"/>
        <v>41948</v>
      </c>
      <c r="E183" s="2"/>
      <c r="F183" s="2"/>
      <c r="G183" s="14" t="str">
        <f t="shared" si="16"/>
        <v/>
      </c>
      <c r="H183" s="2"/>
      <c r="I183" s="2"/>
      <c r="J183" s="15" t="str">
        <f t="shared" si="17"/>
        <v/>
      </c>
    </row>
    <row r="184" spans="1:10" x14ac:dyDescent="0.3">
      <c r="A184">
        <f t="shared" si="20"/>
        <v>26</v>
      </c>
      <c r="B184" s="1" t="str">
        <f t="shared" si="14"/>
        <v>Nov</v>
      </c>
      <c r="C184" s="1" t="str">
        <f t="shared" si="15"/>
        <v>2014</v>
      </c>
      <c r="D184" s="1">
        <f t="shared" si="18"/>
        <v>41949</v>
      </c>
      <c r="E184" s="2"/>
      <c r="F184" s="2"/>
      <c r="G184" s="14" t="str">
        <f t="shared" si="16"/>
        <v/>
      </c>
      <c r="H184" s="2"/>
      <c r="I184" s="2"/>
      <c r="J184" s="15" t="str">
        <f t="shared" si="17"/>
        <v/>
      </c>
    </row>
    <row r="185" spans="1:10" x14ac:dyDescent="0.3">
      <c r="A185">
        <f t="shared" si="20"/>
        <v>26</v>
      </c>
      <c r="B185" s="1" t="str">
        <f t="shared" si="14"/>
        <v>Nov</v>
      </c>
      <c r="C185" s="1" t="str">
        <f t="shared" si="15"/>
        <v>2014</v>
      </c>
      <c r="D185" s="1">
        <f t="shared" si="18"/>
        <v>41950</v>
      </c>
      <c r="E185" s="2"/>
      <c r="F185" s="2"/>
      <c r="G185" s="14" t="str">
        <f t="shared" si="16"/>
        <v/>
      </c>
      <c r="H185" s="2"/>
      <c r="I185" s="2"/>
      <c r="J185" s="15" t="str">
        <f t="shared" si="17"/>
        <v/>
      </c>
    </row>
    <row r="186" spans="1:10" x14ac:dyDescent="0.3">
      <c r="A186">
        <f t="shared" si="20"/>
        <v>27</v>
      </c>
      <c r="B186" s="1" t="str">
        <f t="shared" si="14"/>
        <v>Nov</v>
      </c>
      <c r="C186" s="1" t="str">
        <f t="shared" si="15"/>
        <v>2014</v>
      </c>
      <c r="D186" s="1">
        <f t="shared" si="18"/>
        <v>41951</v>
      </c>
      <c r="E186" s="2"/>
      <c r="F186" s="2"/>
      <c r="G186" s="14" t="str">
        <f t="shared" si="16"/>
        <v/>
      </c>
      <c r="H186" s="2"/>
      <c r="I186" s="2"/>
      <c r="J186" s="15" t="str">
        <f t="shared" si="17"/>
        <v/>
      </c>
    </row>
    <row r="187" spans="1:10" x14ac:dyDescent="0.3">
      <c r="A187">
        <f t="shared" si="20"/>
        <v>27</v>
      </c>
      <c r="B187" s="1" t="str">
        <f t="shared" si="14"/>
        <v>Nov</v>
      </c>
      <c r="C187" s="1" t="str">
        <f t="shared" si="15"/>
        <v>2014</v>
      </c>
      <c r="D187" s="1">
        <f t="shared" si="18"/>
        <v>41952</v>
      </c>
      <c r="E187" s="2"/>
      <c r="F187" s="2"/>
      <c r="G187" s="14" t="str">
        <f t="shared" si="16"/>
        <v/>
      </c>
      <c r="H187" s="2"/>
      <c r="I187" s="2"/>
      <c r="J187" s="15" t="str">
        <f t="shared" si="17"/>
        <v/>
      </c>
    </row>
    <row r="188" spans="1:10" x14ac:dyDescent="0.3">
      <c r="A188">
        <f t="shared" si="20"/>
        <v>27</v>
      </c>
      <c r="B188" s="1" t="str">
        <f t="shared" si="14"/>
        <v>Nov</v>
      </c>
      <c r="C188" s="1" t="str">
        <f t="shared" si="15"/>
        <v>2014</v>
      </c>
      <c r="D188" s="1">
        <f t="shared" si="18"/>
        <v>41953</v>
      </c>
      <c r="E188" s="2"/>
      <c r="F188" s="2"/>
      <c r="G188" s="14" t="str">
        <f t="shared" si="16"/>
        <v/>
      </c>
      <c r="H188" s="2"/>
      <c r="I188" s="2"/>
      <c r="J188" s="15" t="str">
        <f t="shared" si="17"/>
        <v/>
      </c>
    </row>
    <row r="189" spans="1:10" x14ac:dyDescent="0.3">
      <c r="A189">
        <f t="shared" si="20"/>
        <v>27</v>
      </c>
      <c r="B189" s="1" t="str">
        <f t="shared" si="14"/>
        <v>Nov</v>
      </c>
      <c r="C189" s="1" t="str">
        <f t="shared" si="15"/>
        <v>2014</v>
      </c>
      <c r="D189" s="1">
        <f t="shared" si="18"/>
        <v>41954</v>
      </c>
      <c r="E189" s="2"/>
      <c r="F189" s="2"/>
      <c r="G189" s="14" t="str">
        <f t="shared" si="16"/>
        <v/>
      </c>
      <c r="H189" s="2"/>
      <c r="I189" s="2"/>
      <c r="J189" s="15" t="str">
        <f t="shared" si="17"/>
        <v/>
      </c>
    </row>
    <row r="190" spans="1:10" x14ac:dyDescent="0.3">
      <c r="A190">
        <f t="shared" si="20"/>
        <v>27</v>
      </c>
      <c r="B190" s="1" t="str">
        <f t="shared" si="14"/>
        <v>Nov</v>
      </c>
      <c r="C190" s="1" t="str">
        <f t="shared" si="15"/>
        <v>2014</v>
      </c>
      <c r="D190" s="1">
        <f t="shared" si="18"/>
        <v>41955</v>
      </c>
      <c r="E190" s="2"/>
      <c r="F190" s="2"/>
      <c r="G190" s="14" t="str">
        <f t="shared" si="16"/>
        <v/>
      </c>
      <c r="H190" s="2"/>
      <c r="I190" s="2"/>
      <c r="J190" s="15" t="str">
        <f t="shared" si="17"/>
        <v/>
      </c>
    </row>
    <row r="191" spans="1:10" x14ac:dyDescent="0.3">
      <c r="A191">
        <f t="shared" si="20"/>
        <v>27</v>
      </c>
      <c r="B191" s="1" t="str">
        <f t="shared" si="14"/>
        <v>Nov</v>
      </c>
      <c r="C191" s="1" t="str">
        <f t="shared" si="15"/>
        <v>2014</v>
      </c>
      <c r="D191" s="1">
        <f t="shared" si="18"/>
        <v>41956</v>
      </c>
      <c r="E191" s="2"/>
      <c r="F191" s="2"/>
      <c r="G191" s="14" t="str">
        <f t="shared" si="16"/>
        <v/>
      </c>
      <c r="H191" s="2"/>
      <c r="I191" s="2"/>
      <c r="J191" s="15" t="str">
        <f t="shared" si="17"/>
        <v/>
      </c>
    </row>
    <row r="192" spans="1:10" x14ac:dyDescent="0.3">
      <c r="A192">
        <f t="shared" si="20"/>
        <v>27</v>
      </c>
      <c r="B192" s="1" t="str">
        <f t="shared" si="14"/>
        <v>Nov</v>
      </c>
      <c r="C192" s="1" t="str">
        <f t="shared" si="15"/>
        <v>2014</v>
      </c>
      <c r="D192" s="1">
        <f t="shared" si="18"/>
        <v>41957</v>
      </c>
      <c r="E192" s="2"/>
      <c r="F192" s="2"/>
      <c r="G192" s="14" t="str">
        <f t="shared" si="16"/>
        <v/>
      </c>
      <c r="H192" s="2"/>
      <c r="I192" s="2"/>
      <c r="J192" s="15" t="str">
        <f t="shared" si="17"/>
        <v/>
      </c>
    </row>
    <row r="193" spans="1:10" x14ac:dyDescent="0.3">
      <c r="A193">
        <f t="shared" si="20"/>
        <v>28</v>
      </c>
      <c r="B193" s="1" t="str">
        <f t="shared" si="14"/>
        <v>Nov</v>
      </c>
      <c r="C193" s="1" t="str">
        <f t="shared" si="15"/>
        <v>2014</v>
      </c>
      <c r="D193" s="1">
        <f t="shared" si="18"/>
        <v>41958</v>
      </c>
      <c r="E193" s="2"/>
      <c r="F193" s="2"/>
      <c r="G193" s="14" t="str">
        <f t="shared" si="16"/>
        <v/>
      </c>
      <c r="H193" s="2"/>
      <c r="I193" s="2"/>
      <c r="J193" s="15" t="str">
        <f t="shared" si="17"/>
        <v/>
      </c>
    </row>
    <row r="194" spans="1:10" x14ac:dyDescent="0.3">
      <c r="A194">
        <f t="shared" si="20"/>
        <v>28</v>
      </c>
      <c r="B194" s="1" t="str">
        <f t="shared" si="14"/>
        <v>Nov</v>
      </c>
      <c r="C194" s="1" t="str">
        <f t="shared" si="15"/>
        <v>2014</v>
      </c>
      <c r="D194" s="1">
        <f t="shared" si="18"/>
        <v>41959</v>
      </c>
      <c r="E194" s="2"/>
      <c r="F194" s="2"/>
      <c r="G194" s="14" t="str">
        <f t="shared" si="16"/>
        <v/>
      </c>
      <c r="H194" s="2"/>
      <c r="I194" s="2"/>
      <c r="J194" s="15" t="str">
        <f t="shared" si="17"/>
        <v/>
      </c>
    </row>
    <row r="195" spans="1:10" x14ac:dyDescent="0.3">
      <c r="A195">
        <f t="shared" si="20"/>
        <v>28</v>
      </c>
      <c r="B195" s="1" t="str">
        <f t="shared" si="14"/>
        <v>Nov</v>
      </c>
      <c r="C195" s="1" t="str">
        <f t="shared" si="15"/>
        <v>2014</v>
      </c>
      <c r="D195" s="1">
        <f t="shared" si="18"/>
        <v>41960</v>
      </c>
      <c r="E195" s="2"/>
      <c r="F195" s="2"/>
      <c r="G195" s="14" t="str">
        <f t="shared" si="16"/>
        <v/>
      </c>
      <c r="H195" s="2"/>
      <c r="I195" s="2"/>
      <c r="J195" s="15" t="str">
        <f t="shared" si="17"/>
        <v/>
      </c>
    </row>
    <row r="196" spans="1:10" x14ac:dyDescent="0.3">
      <c r="A196">
        <f t="shared" si="20"/>
        <v>28</v>
      </c>
      <c r="B196" s="1" t="str">
        <f t="shared" ref="B196:B259" si="21">TEXT(D196,"mmm")</f>
        <v>Nov</v>
      </c>
      <c r="C196" s="1" t="str">
        <f t="shared" si="15"/>
        <v>2014</v>
      </c>
      <c r="D196" s="1">
        <f t="shared" si="18"/>
        <v>41961</v>
      </c>
      <c r="E196" s="2"/>
      <c r="F196" s="2"/>
      <c r="G196" s="14" t="str">
        <f t="shared" si="16"/>
        <v/>
      </c>
      <c r="H196" s="2"/>
      <c r="I196" s="2"/>
      <c r="J196" s="15" t="str">
        <f t="shared" si="17"/>
        <v/>
      </c>
    </row>
    <row r="197" spans="1:10" x14ac:dyDescent="0.3">
      <c r="A197">
        <f t="shared" si="20"/>
        <v>28</v>
      </c>
      <c r="B197" s="1" t="str">
        <f t="shared" si="21"/>
        <v>Nov</v>
      </c>
      <c r="C197" s="1" t="str">
        <f t="shared" ref="C197:C260" si="22">TEXT(D197,"yyy")</f>
        <v>2014</v>
      </c>
      <c r="D197" s="1">
        <f t="shared" si="18"/>
        <v>41962</v>
      </c>
      <c r="E197" s="2"/>
      <c r="F197" s="2"/>
      <c r="G197" s="14" t="str">
        <f t="shared" ref="G197:G260" si="23">IF(E197="","",(E197+F197)/2)</f>
        <v/>
      </c>
      <c r="H197" s="2"/>
      <c r="I197" s="2"/>
      <c r="J197" s="15" t="str">
        <f t="shared" ref="J197:J260" si="24">IF(H197="","",(H197+I197))</f>
        <v/>
      </c>
    </row>
    <row r="198" spans="1:10" x14ac:dyDescent="0.3">
      <c r="A198">
        <f t="shared" si="20"/>
        <v>28</v>
      </c>
      <c r="B198" s="1" t="str">
        <f t="shared" si="21"/>
        <v>Nov</v>
      </c>
      <c r="C198" s="1" t="str">
        <f t="shared" si="22"/>
        <v>2014</v>
      </c>
      <c r="D198" s="1">
        <f t="shared" ref="D198:D261" si="25">D197+1</f>
        <v>41963</v>
      </c>
      <c r="E198" s="2"/>
      <c r="F198" s="2"/>
      <c r="G198" s="14" t="str">
        <f t="shared" si="23"/>
        <v/>
      </c>
      <c r="H198" s="2"/>
      <c r="I198" s="2"/>
      <c r="J198" s="15" t="str">
        <f t="shared" si="24"/>
        <v/>
      </c>
    </row>
    <row r="199" spans="1:10" x14ac:dyDescent="0.3">
      <c r="A199">
        <f t="shared" si="20"/>
        <v>28</v>
      </c>
      <c r="B199" s="1" t="str">
        <f t="shared" si="21"/>
        <v>Nov</v>
      </c>
      <c r="C199" s="1" t="str">
        <f t="shared" si="22"/>
        <v>2014</v>
      </c>
      <c r="D199" s="1">
        <f t="shared" si="25"/>
        <v>41964</v>
      </c>
      <c r="E199" s="2"/>
      <c r="F199" s="2"/>
      <c r="G199" s="14" t="str">
        <f t="shared" si="23"/>
        <v/>
      </c>
      <c r="H199" s="2"/>
      <c r="I199" s="2"/>
      <c r="J199" s="15" t="str">
        <f t="shared" si="24"/>
        <v/>
      </c>
    </row>
    <row r="200" spans="1:10" x14ac:dyDescent="0.3">
      <c r="A200">
        <f t="shared" si="20"/>
        <v>29</v>
      </c>
      <c r="B200" s="1" t="str">
        <f t="shared" si="21"/>
        <v>Nov</v>
      </c>
      <c r="C200" s="1" t="str">
        <f t="shared" si="22"/>
        <v>2014</v>
      </c>
      <c r="D200" s="1">
        <f t="shared" si="25"/>
        <v>41965</v>
      </c>
      <c r="E200" s="2"/>
      <c r="F200" s="2"/>
      <c r="G200" s="14" t="str">
        <f t="shared" si="23"/>
        <v/>
      </c>
      <c r="H200" s="2"/>
      <c r="I200" s="2"/>
      <c r="J200" s="15" t="str">
        <f t="shared" si="24"/>
        <v/>
      </c>
    </row>
    <row r="201" spans="1:10" x14ac:dyDescent="0.3">
      <c r="A201">
        <f t="shared" si="20"/>
        <v>29</v>
      </c>
      <c r="B201" s="1" t="str">
        <f t="shared" si="21"/>
        <v>Nov</v>
      </c>
      <c r="C201" s="1" t="str">
        <f t="shared" si="22"/>
        <v>2014</v>
      </c>
      <c r="D201" s="1">
        <f t="shared" si="25"/>
        <v>41966</v>
      </c>
      <c r="E201" s="2"/>
      <c r="F201" s="2"/>
      <c r="G201" s="14" t="str">
        <f t="shared" si="23"/>
        <v/>
      </c>
      <c r="H201" s="2"/>
      <c r="I201" s="2"/>
      <c r="J201" s="15" t="str">
        <f t="shared" si="24"/>
        <v/>
      </c>
    </row>
    <row r="202" spans="1:10" x14ac:dyDescent="0.3">
      <c r="A202">
        <f t="shared" si="20"/>
        <v>29</v>
      </c>
      <c r="B202" s="1" t="str">
        <f t="shared" si="21"/>
        <v>Nov</v>
      </c>
      <c r="C202" s="1" t="str">
        <f t="shared" si="22"/>
        <v>2014</v>
      </c>
      <c r="D202" s="1">
        <f t="shared" si="25"/>
        <v>41967</v>
      </c>
      <c r="E202" s="2"/>
      <c r="F202" s="2"/>
      <c r="G202" s="14" t="str">
        <f t="shared" si="23"/>
        <v/>
      </c>
      <c r="H202" s="2"/>
      <c r="I202" s="2"/>
      <c r="J202" s="15" t="str">
        <f t="shared" si="24"/>
        <v/>
      </c>
    </row>
    <row r="203" spans="1:10" x14ac:dyDescent="0.3">
      <c r="A203">
        <f t="shared" si="20"/>
        <v>29</v>
      </c>
      <c r="B203" s="1" t="str">
        <f t="shared" si="21"/>
        <v>Nov</v>
      </c>
      <c r="C203" s="1" t="str">
        <f t="shared" si="22"/>
        <v>2014</v>
      </c>
      <c r="D203" s="1">
        <f t="shared" si="25"/>
        <v>41968</v>
      </c>
      <c r="E203" s="2"/>
      <c r="F203" s="2"/>
      <c r="G203" s="14" t="str">
        <f t="shared" si="23"/>
        <v/>
      </c>
      <c r="H203" s="2"/>
      <c r="I203" s="2"/>
      <c r="J203" s="15" t="str">
        <f t="shared" si="24"/>
        <v/>
      </c>
    </row>
    <row r="204" spans="1:10" x14ac:dyDescent="0.3">
      <c r="A204">
        <f t="shared" si="20"/>
        <v>29</v>
      </c>
      <c r="B204" s="1" t="str">
        <f t="shared" si="21"/>
        <v>Nov</v>
      </c>
      <c r="C204" s="1" t="str">
        <f t="shared" si="22"/>
        <v>2014</v>
      </c>
      <c r="D204" s="1">
        <f t="shared" si="25"/>
        <v>41969</v>
      </c>
      <c r="E204" s="2"/>
      <c r="F204" s="2"/>
      <c r="G204" s="14" t="str">
        <f t="shared" si="23"/>
        <v/>
      </c>
      <c r="H204" s="2"/>
      <c r="I204" s="2"/>
      <c r="J204" s="15" t="str">
        <f t="shared" si="24"/>
        <v/>
      </c>
    </row>
    <row r="205" spans="1:10" x14ac:dyDescent="0.3">
      <c r="A205">
        <f t="shared" si="20"/>
        <v>29</v>
      </c>
      <c r="B205" s="1" t="str">
        <f t="shared" si="21"/>
        <v>Nov</v>
      </c>
      <c r="C205" s="1" t="str">
        <f t="shared" si="22"/>
        <v>2014</v>
      </c>
      <c r="D205" s="1">
        <f t="shared" si="25"/>
        <v>41970</v>
      </c>
      <c r="E205" s="2"/>
      <c r="F205" s="2"/>
      <c r="G205" s="14" t="str">
        <f t="shared" si="23"/>
        <v/>
      </c>
      <c r="H205" s="2"/>
      <c r="I205" s="2"/>
      <c r="J205" s="15" t="str">
        <f t="shared" si="24"/>
        <v/>
      </c>
    </row>
    <row r="206" spans="1:10" x14ac:dyDescent="0.3">
      <c r="A206">
        <f t="shared" si="20"/>
        <v>29</v>
      </c>
      <c r="B206" s="1" t="str">
        <f t="shared" si="21"/>
        <v>Nov</v>
      </c>
      <c r="C206" s="1" t="str">
        <f t="shared" si="22"/>
        <v>2014</v>
      </c>
      <c r="D206" s="1">
        <f t="shared" si="25"/>
        <v>41971</v>
      </c>
      <c r="E206" s="2"/>
      <c r="F206" s="2"/>
      <c r="G206" s="14" t="str">
        <f t="shared" si="23"/>
        <v/>
      </c>
      <c r="H206" s="2"/>
      <c r="I206" s="2"/>
      <c r="J206" s="15" t="str">
        <f t="shared" si="24"/>
        <v/>
      </c>
    </row>
    <row r="207" spans="1:10" x14ac:dyDescent="0.3">
      <c r="A207">
        <f t="shared" si="20"/>
        <v>30</v>
      </c>
      <c r="B207" s="1" t="str">
        <f t="shared" si="21"/>
        <v>Nov</v>
      </c>
      <c r="C207" s="1" t="str">
        <f t="shared" si="22"/>
        <v>2014</v>
      </c>
      <c r="D207" s="1">
        <f t="shared" si="25"/>
        <v>41972</v>
      </c>
      <c r="E207" s="2"/>
      <c r="F207" s="2"/>
      <c r="G207" s="14" t="str">
        <f t="shared" si="23"/>
        <v/>
      </c>
      <c r="H207" s="2"/>
      <c r="I207" s="2"/>
      <c r="J207" s="15" t="str">
        <f t="shared" si="24"/>
        <v/>
      </c>
    </row>
    <row r="208" spans="1:10" x14ac:dyDescent="0.3">
      <c r="A208">
        <f t="shared" si="20"/>
        <v>30</v>
      </c>
      <c r="B208" s="1" t="str">
        <f t="shared" si="21"/>
        <v>Nov</v>
      </c>
      <c r="C208" s="1" t="str">
        <f t="shared" si="22"/>
        <v>2014</v>
      </c>
      <c r="D208" s="1">
        <f t="shared" si="25"/>
        <v>41973</v>
      </c>
      <c r="E208" s="2"/>
      <c r="F208" s="2"/>
      <c r="G208" s="14" t="str">
        <f t="shared" si="23"/>
        <v/>
      </c>
      <c r="H208" s="2"/>
      <c r="I208" s="2"/>
      <c r="J208" s="15" t="str">
        <f t="shared" si="24"/>
        <v/>
      </c>
    </row>
    <row r="209" spans="1:10" x14ac:dyDescent="0.3">
      <c r="A209">
        <f t="shared" si="20"/>
        <v>30</v>
      </c>
      <c r="B209" s="1" t="str">
        <f t="shared" si="21"/>
        <v>Dec</v>
      </c>
      <c r="C209" s="1" t="str">
        <f t="shared" si="22"/>
        <v>2014</v>
      </c>
      <c r="D209" s="1">
        <f t="shared" si="25"/>
        <v>41974</v>
      </c>
      <c r="E209" s="2"/>
      <c r="F209" s="2"/>
      <c r="G209" s="14" t="str">
        <f t="shared" si="23"/>
        <v/>
      </c>
      <c r="H209" s="2"/>
      <c r="I209" s="2"/>
      <c r="J209" s="15" t="str">
        <f t="shared" si="24"/>
        <v/>
      </c>
    </row>
    <row r="210" spans="1:10" x14ac:dyDescent="0.3">
      <c r="A210">
        <f t="shared" si="20"/>
        <v>30</v>
      </c>
      <c r="B210" s="1" t="str">
        <f t="shared" si="21"/>
        <v>Dec</v>
      </c>
      <c r="C210" s="1" t="str">
        <f t="shared" si="22"/>
        <v>2014</v>
      </c>
      <c r="D210" s="1">
        <f t="shared" si="25"/>
        <v>41975</v>
      </c>
      <c r="E210" s="2"/>
      <c r="F210" s="2"/>
      <c r="G210" s="14" t="str">
        <f t="shared" si="23"/>
        <v/>
      </c>
      <c r="H210" s="2"/>
      <c r="I210" s="2"/>
      <c r="J210" s="15" t="str">
        <f t="shared" si="24"/>
        <v/>
      </c>
    </row>
    <row r="211" spans="1:10" x14ac:dyDescent="0.3">
      <c r="A211">
        <f t="shared" ref="A211:A274" si="26">A204+A$4</f>
        <v>30</v>
      </c>
      <c r="B211" s="1" t="str">
        <f t="shared" si="21"/>
        <v>Dec</v>
      </c>
      <c r="C211" s="1" t="str">
        <f t="shared" si="22"/>
        <v>2014</v>
      </c>
      <c r="D211" s="1">
        <f t="shared" si="25"/>
        <v>41976</v>
      </c>
      <c r="E211" s="2"/>
      <c r="F211" s="2"/>
      <c r="G211" s="14" t="str">
        <f t="shared" si="23"/>
        <v/>
      </c>
      <c r="H211" s="2"/>
      <c r="I211" s="2"/>
      <c r="J211" s="15" t="str">
        <f t="shared" si="24"/>
        <v/>
      </c>
    </row>
    <row r="212" spans="1:10" x14ac:dyDescent="0.3">
      <c r="A212">
        <f t="shared" si="26"/>
        <v>30</v>
      </c>
      <c r="B212" s="1" t="str">
        <f t="shared" si="21"/>
        <v>Dec</v>
      </c>
      <c r="C212" s="1" t="str">
        <f t="shared" si="22"/>
        <v>2014</v>
      </c>
      <c r="D212" s="1">
        <f t="shared" si="25"/>
        <v>41977</v>
      </c>
      <c r="E212" s="2"/>
      <c r="F212" s="2"/>
      <c r="G212" s="14" t="str">
        <f t="shared" si="23"/>
        <v/>
      </c>
      <c r="H212" s="2"/>
      <c r="I212" s="2"/>
      <c r="J212" s="15" t="str">
        <f t="shared" si="24"/>
        <v/>
      </c>
    </row>
    <row r="213" spans="1:10" x14ac:dyDescent="0.3">
      <c r="A213">
        <f t="shared" si="26"/>
        <v>30</v>
      </c>
      <c r="B213" s="1" t="str">
        <f t="shared" si="21"/>
        <v>Dec</v>
      </c>
      <c r="C213" s="1" t="str">
        <f t="shared" si="22"/>
        <v>2014</v>
      </c>
      <c r="D213" s="1">
        <f t="shared" si="25"/>
        <v>41978</v>
      </c>
      <c r="E213" s="2"/>
      <c r="F213" s="2"/>
      <c r="G213" s="14" t="str">
        <f t="shared" si="23"/>
        <v/>
      </c>
      <c r="H213" s="2"/>
      <c r="I213" s="2"/>
      <c r="J213" s="15" t="str">
        <f t="shared" si="24"/>
        <v/>
      </c>
    </row>
    <row r="214" spans="1:10" x14ac:dyDescent="0.3">
      <c r="A214">
        <f t="shared" si="26"/>
        <v>31</v>
      </c>
      <c r="B214" s="1" t="str">
        <f t="shared" si="21"/>
        <v>Dec</v>
      </c>
      <c r="C214" s="1" t="str">
        <f t="shared" si="22"/>
        <v>2014</v>
      </c>
      <c r="D214" s="1">
        <f t="shared" si="25"/>
        <v>41979</v>
      </c>
      <c r="E214" s="2"/>
      <c r="F214" s="2"/>
      <c r="G214" s="14" t="str">
        <f t="shared" si="23"/>
        <v/>
      </c>
      <c r="H214" s="2"/>
      <c r="I214" s="2"/>
      <c r="J214" s="15" t="str">
        <f t="shared" si="24"/>
        <v/>
      </c>
    </row>
    <row r="215" spans="1:10" x14ac:dyDescent="0.3">
      <c r="A215">
        <f t="shared" si="26"/>
        <v>31</v>
      </c>
      <c r="B215" s="1" t="str">
        <f t="shared" si="21"/>
        <v>Dec</v>
      </c>
      <c r="C215" s="1" t="str">
        <f t="shared" si="22"/>
        <v>2014</v>
      </c>
      <c r="D215" s="1">
        <f t="shared" si="25"/>
        <v>41980</v>
      </c>
      <c r="E215" s="2"/>
      <c r="F215" s="2"/>
      <c r="G215" s="14" t="str">
        <f t="shared" si="23"/>
        <v/>
      </c>
      <c r="H215" s="2"/>
      <c r="I215" s="2"/>
      <c r="J215" s="15" t="str">
        <f t="shared" si="24"/>
        <v/>
      </c>
    </row>
    <row r="216" spans="1:10" x14ac:dyDescent="0.3">
      <c r="A216">
        <f t="shared" si="26"/>
        <v>31</v>
      </c>
      <c r="B216" s="1" t="str">
        <f t="shared" si="21"/>
        <v>Dec</v>
      </c>
      <c r="C216" s="1" t="str">
        <f t="shared" si="22"/>
        <v>2014</v>
      </c>
      <c r="D216" s="1">
        <f t="shared" si="25"/>
        <v>41981</v>
      </c>
      <c r="E216" s="2"/>
      <c r="F216" s="2"/>
      <c r="G216" s="14" t="str">
        <f t="shared" si="23"/>
        <v/>
      </c>
      <c r="H216" s="2"/>
      <c r="I216" s="2"/>
      <c r="J216" s="15" t="str">
        <f t="shared" si="24"/>
        <v/>
      </c>
    </row>
    <row r="217" spans="1:10" x14ac:dyDescent="0.3">
      <c r="A217">
        <f t="shared" si="26"/>
        <v>31</v>
      </c>
      <c r="B217" s="1" t="str">
        <f t="shared" si="21"/>
        <v>Dec</v>
      </c>
      <c r="C217" s="1" t="str">
        <f t="shared" si="22"/>
        <v>2014</v>
      </c>
      <c r="D217" s="1">
        <f t="shared" si="25"/>
        <v>41982</v>
      </c>
      <c r="E217" s="2"/>
      <c r="F217" s="2"/>
      <c r="G217" s="14" t="str">
        <f t="shared" si="23"/>
        <v/>
      </c>
      <c r="H217" s="2"/>
      <c r="I217" s="2"/>
      <c r="J217" s="15" t="str">
        <f t="shared" si="24"/>
        <v/>
      </c>
    </row>
    <row r="218" spans="1:10" x14ac:dyDescent="0.3">
      <c r="A218">
        <f t="shared" si="26"/>
        <v>31</v>
      </c>
      <c r="B218" s="1" t="str">
        <f t="shared" si="21"/>
        <v>Dec</v>
      </c>
      <c r="C218" s="1" t="str">
        <f t="shared" si="22"/>
        <v>2014</v>
      </c>
      <c r="D218" s="1">
        <f t="shared" si="25"/>
        <v>41983</v>
      </c>
      <c r="E218" s="2"/>
      <c r="F218" s="2"/>
      <c r="G218" s="14" t="str">
        <f t="shared" si="23"/>
        <v/>
      </c>
      <c r="H218" s="2"/>
      <c r="I218" s="2"/>
      <c r="J218" s="15" t="str">
        <f t="shared" si="24"/>
        <v/>
      </c>
    </row>
    <row r="219" spans="1:10" x14ac:dyDescent="0.3">
      <c r="A219">
        <f t="shared" si="26"/>
        <v>31</v>
      </c>
      <c r="B219" s="1" t="str">
        <f t="shared" si="21"/>
        <v>Dec</v>
      </c>
      <c r="C219" s="1" t="str">
        <f t="shared" si="22"/>
        <v>2014</v>
      </c>
      <c r="D219" s="1">
        <f t="shared" si="25"/>
        <v>41984</v>
      </c>
      <c r="E219" s="2"/>
      <c r="F219" s="2"/>
      <c r="G219" s="14" t="str">
        <f t="shared" si="23"/>
        <v/>
      </c>
      <c r="H219" s="2"/>
      <c r="I219" s="2"/>
      <c r="J219" s="15" t="str">
        <f t="shared" si="24"/>
        <v/>
      </c>
    </row>
    <row r="220" spans="1:10" x14ac:dyDescent="0.3">
      <c r="A220">
        <f t="shared" si="26"/>
        <v>31</v>
      </c>
      <c r="B220" s="1" t="str">
        <f t="shared" si="21"/>
        <v>Dec</v>
      </c>
      <c r="C220" s="1" t="str">
        <f t="shared" si="22"/>
        <v>2014</v>
      </c>
      <c r="D220" s="1">
        <f t="shared" si="25"/>
        <v>41985</v>
      </c>
      <c r="E220" s="2"/>
      <c r="F220" s="2"/>
      <c r="G220" s="14" t="str">
        <f t="shared" si="23"/>
        <v/>
      </c>
      <c r="H220" s="2"/>
      <c r="I220" s="2"/>
      <c r="J220" s="15" t="str">
        <f t="shared" si="24"/>
        <v/>
      </c>
    </row>
    <row r="221" spans="1:10" x14ac:dyDescent="0.3">
      <c r="A221">
        <f t="shared" si="26"/>
        <v>32</v>
      </c>
      <c r="B221" s="1" t="str">
        <f t="shared" si="21"/>
        <v>Dec</v>
      </c>
      <c r="C221" s="1" t="str">
        <f t="shared" si="22"/>
        <v>2014</v>
      </c>
      <c r="D221" s="1">
        <f t="shared" si="25"/>
        <v>41986</v>
      </c>
      <c r="E221" s="2"/>
      <c r="F221" s="2"/>
      <c r="G221" s="14" t="str">
        <f t="shared" si="23"/>
        <v/>
      </c>
      <c r="H221" s="2"/>
      <c r="I221" s="2"/>
      <c r="J221" s="15" t="str">
        <f t="shared" si="24"/>
        <v/>
      </c>
    </row>
    <row r="222" spans="1:10" x14ac:dyDescent="0.3">
      <c r="A222">
        <f t="shared" si="26"/>
        <v>32</v>
      </c>
      <c r="B222" s="1" t="str">
        <f t="shared" si="21"/>
        <v>Dec</v>
      </c>
      <c r="C222" s="1" t="str">
        <f t="shared" si="22"/>
        <v>2014</v>
      </c>
      <c r="D222" s="1">
        <f t="shared" si="25"/>
        <v>41987</v>
      </c>
      <c r="E222" s="2"/>
      <c r="F222" s="2"/>
      <c r="G222" s="14" t="str">
        <f t="shared" si="23"/>
        <v/>
      </c>
      <c r="H222" s="2"/>
      <c r="I222" s="2"/>
      <c r="J222" s="15" t="str">
        <f t="shared" si="24"/>
        <v/>
      </c>
    </row>
    <row r="223" spans="1:10" x14ac:dyDescent="0.3">
      <c r="A223">
        <f t="shared" si="26"/>
        <v>32</v>
      </c>
      <c r="B223" s="1" t="str">
        <f t="shared" si="21"/>
        <v>Dec</v>
      </c>
      <c r="C223" s="1" t="str">
        <f t="shared" si="22"/>
        <v>2014</v>
      </c>
      <c r="D223" s="1">
        <f t="shared" si="25"/>
        <v>41988</v>
      </c>
      <c r="E223" s="2"/>
      <c r="F223" s="2"/>
      <c r="G223" s="14" t="str">
        <f t="shared" si="23"/>
        <v/>
      </c>
      <c r="H223" s="2"/>
      <c r="I223" s="2"/>
      <c r="J223" s="15" t="str">
        <f t="shared" si="24"/>
        <v/>
      </c>
    </row>
    <row r="224" spans="1:10" x14ac:dyDescent="0.3">
      <c r="A224">
        <f t="shared" si="26"/>
        <v>32</v>
      </c>
      <c r="B224" s="1" t="str">
        <f t="shared" si="21"/>
        <v>Dec</v>
      </c>
      <c r="C224" s="1" t="str">
        <f t="shared" si="22"/>
        <v>2014</v>
      </c>
      <c r="D224" s="1">
        <f t="shared" si="25"/>
        <v>41989</v>
      </c>
      <c r="E224" s="2"/>
      <c r="F224" s="2"/>
      <c r="G224" s="14" t="str">
        <f t="shared" si="23"/>
        <v/>
      </c>
      <c r="H224" s="2"/>
      <c r="I224" s="2"/>
      <c r="J224" s="15" t="str">
        <f t="shared" si="24"/>
        <v/>
      </c>
    </row>
    <row r="225" spans="1:10" x14ac:dyDescent="0.3">
      <c r="A225">
        <f t="shared" si="26"/>
        <v>32</v>
      </c>
      <c r="B225" s="1" t="str">
        <f t="shared" si="21"/>
        <v>Dec</v>
      </c>
      <c r="C225" s="1" t="str">
        <f t="shared" si="22"/>
        <v>2014</v>
      </c>
      <c r="D225" s="1">
        <f t="shared" si="25"/>
        <v>41990</v>
      </c>
      <c r="E225" s="2"/>
      <c r="F225" s="2"/>
      <c r="G225" s="14" t="str">
        <f t="shared" si="23"/>
        <v/>
      </c>
      <c r="H225" s="2"/>
      <c r="I225" s="2"/>
      <c r="J225" s="15" t="str">
        <f t="shared" si="24"/>
        <v/>
      </c>
    </row>
    <row r="226" spans="1:10" x14ac:dyDescent="0.3">
      <c r="A226">
        <f t="shared" si="26"/>
        <v>32</v>
      </c>
      <c r="B226" s="1" t="str">
        <f t="shared" si="21"/>
        <v>Dec</v>
      </c>
      <c r="C226" s="1" t="str">
        <f t="shared" si="22"/>
        <v>2014</v>
      </c>
      <c r="D226" s="1">
        <f t="shared" si="25"/>
        <v>41991</v>
      </c>
      <c r="E226" s="2"/>
      <c r="F226" s="2"/>
      <c r="G226" s="14" t="str">
        <f t="shared" si="23"/>
        <v/>
      </c>
      <c r="H226" s="2"/>
      <c r="I226" s="2"/>
      <c r="J226" s="15" t="str">
        <f t="shared" si="24"/>
        <v/>
      </c>
    </row>
    <row r="227" spans="1:10" x14ac:dyDescent="0.3">
      <c r="A227">
        <f t="shared" si="26"/>
        <v>32</v>
      </c>
      <c r="B227" s="1" t="str">
        <f t="shared" si="21"/>
        <v>Dec</v>
      </c>
      <c r="C227" s="1" t="str">
        <f t="shared" si="22"/>
        <v>2014</v>
      </c>
      <c r="D227" s="1">
        <f t="shared" si="25"/>
        <v>41992</v>
      </c>
      <c r="E227" s="2"/>
      <c r="F227" s="2"/>
      <c r="G227" s="14" t="str">
        <f t="shared" si="23"/>
        <v/>
      </c>
      <c r="H227" s="2"/>
      <c r="I227" s="2"/>
      <c r="J227" s="15" t="str">
        <f t="shared" si="24"/>
        <v/>
      </c>
    </row>
    <row r="228" spans="1:10" x14ac:dyDescent="0.3">
      <c r="A228">
        <f t="shared" si="26"/>
        <v>33</v>
      </c>
      <c r="B228" s="1" t="str">
        <f t="shared" si="21"/>
        <v>Dec</v>
      </c>
      <c r="C228" s="1" t="str">
        <f t="shared" si="22"/>
        <v>2014</v>
      </c>
      <c r="D228" s="1">
        <f t="shared" si="25"/>
        <v>41993</v>
      </c>
      <c r="E228" s="2"/>
      <c r="F228" s="2"/>
      <c r="G228" s="14" t="str">
        <f t="shared" si="23"/>
        <v/>
      </c>
      <c r="H228" s="2"/>
      <c r="I228" s="2"/>
      <c r="J228" s="15" t="str">
        <f t="shared" si="24"/>
        <v/>
      </c>
    </row>
    <row r="229" spans="1:10" x14ac:dyDescent="0.3">
      <c r="A229">
        <f t="shared" si="26"/>
        <v>33</v>
      </c>
      <c r="B229" s="1" t="str">
        <f t="shared" si="21"/>
        <v>Dec</v>
      </c>
      <c r="C229" s="1" t="str">
        <f t="shared" si="22"/>
        <v>2014</v>
      </c>
      <c r="D229" s="1">
        <f t="shared" si="25"/>
        <v>41994</v>
      </c>
      <c r="E229" s="2"/>
      <c r="F229" s="2"/>
      <c r="G229" s="14" t="str">
        <f t="shared" si="23"/>
        <v/>
      </c>
      <c r="H229" s="2"/>
      <c r="I229" s="2"/>
      <c r="J229" s="15" t="str">
        <f t="shared" si="24"/>
        <v/>
      </c>
    </row>
    <row r="230" spans="1:10" x14ac:dyDescent="0.3">
      <c r="A230">
        <f t="shared" si="26"/>
        <v>33</v>
      </c>
      <c r="B230" s="1" t="str">
        <f t="shared" si="21"/>
        <v>Dec</v>
      </c>
      <c r="C230" s="1" t="str">
        <f t="shared" si="22"/>
        <v>2014</v>
      </c>
      <c r="D230" s="1">
        <f t="shared" si="25"/>
        <v>41995</v>
      </c>
      <c r="E230" s="2"/>
      <c r="F230" s="2"/>
      <c r="G230" s="14" t="str">
        <f t="shared" si="23"/>
        <v/>
      </c>
      <c r="H230" s="2"/>
      <c r="I230" s="2"/>
      <c r="J230" s="15" t="str">
        <f t="shared" si="24"/>
        <v/>
      </c>
    </row>
    <row r="231" spans="1:10" x14ac:dyDescent="0.3">
      <c r="A231">
        <f t="shared" si="26"/>
        <v>33</v>
      </c>
      <c r="B231" s="1" t="str">
        <f t="shared" si="21"/>
        <v>Dec</v>
      </c>
      <c r="C231" s="1" t="str">
        <f t="shared" si="22"/>
        <v>2014</v>
      </c>
      <c r="D231" s="1">
        <f t="shared" si="25"/>
        <v>41996</v>
      </c>
      <c r="E231" s="2"/>
      <c r="F231" s="2"/>
      <c r="G231" s="14" t="str">
        <f t="shared" si="23"/>
        <v/>
      </c>
      <c r="H231" s="2"/>
      <c r="I231" s="2"/>
      <c r="J231" s="15" t="str">
        <f t="shared" si="24"/>
        <v/>
      </c>
    </row>
    <row r="232" spans="1:10" x14ac:dyDescent="0.3">
      <c r="A232">
        <f t="shared" si="26"/>
        <v>33</v>
      </c>
      <c r="B232" s="1" t="str">
        <f t="shared" si="21"/>
        <v>Dec</v>
      </c>
      <c r="C232" s="1" t="str">
        <f t="shared" si="22"/>
        <v>2014</v>
      </c>
      <c r="D232" s="1">
        <f t="shared" si="25"/>
        <v>41997</v>
      </c>
      <c r="E232" s="2"/>
      <c r="F232" s="2"/>
      <c r="G232" s="14" t="str">
        <f t="shared" si="23"/>
        <v/>
      </c>
      <c r="H232" s="2"/>
      <c r="I232" s="2"/>
      <c r="J232" s="15" t="str">
        <f t="shared" si="24"/>
        <v/>
      </c>
    </row>
    <row r="233" spans="1:10" x14ac:dyDescent="0.3">
      <c r="A233">
        <f t="shared" si="26"/>
        <v>33</v>
      </c>
      <c r="B233" s="1" t="str">
        <f t="shared" si="21"/>
        <v>Dec</v>
      </c>
      <c r="C233" s="1" t="str">
        <f t="shared" si="22"/>
        <v>2014</v>
      </c>
      <c r="D233" s="1">
        <f t="shared" si="25"/>
        <v>41998</v>
      </c>
      <c r="E233" s="2"/>
      <c r="F233" s="2"/>
      <c r="G233" s="14" t="str">
        <f t="shared" si="23"/>
        <v/>
      </c>
      <c r="H233" s="2"/>
      <c r="I233" s="2"/>
      <c r="J233" s="15" t="str">
        <f t="shared" si="24"/>
        <v/>
      </c>
    </row>
    <row r="234" spans="1:10" x14ac:dyDescent="0.3">
      <c r="A234">
        <f t="shared" si="26"/>
        <v>33</v>
      </c>
      <c r="B234" s="1" t="str">
        <f t="shared" si="21"/>
        <v>Dec</v>
      </c>
      <c r="C234" s="1" t="str">
        <f t="shared" si="22"/>
        <v>2014</v>
      </c>
      <c r="D234" s="1">
        <f t="shared" si="25"/>
        <v>41999</v>
      </c>
      <c r="E234" s="2"/>
      <c r="F234" s="2"/>
      <c r="G234" s="14" t="str">
        <f t="shared" si="23"/>
        <v/>
      </c>
      <c r="H234" s="2"/>
      <c r="I234" s="2"/>
      <c r="J234" s="15" t="str">
        <f t="shared" si="24"/>
        <v/>
      </c>
    </row>
    <row r="235" spans="1:10" x14ac:dyDescent="0.3">
      <c r="A235">
        <f t="shared" si="26"/>
        <v>34</v>
      </c>
      <c r="B235" s="1" t="str">
        <f t="shared" si="21"/>
        <v>Dec</v>
      </c>
      <c r="C235" s="1" t="str">
        <f t="shared" si="22"/>
        <v>2014</v>
      </c>
      <c r="D235" s="1">
        <f t="shared" si="25"/>
        <v>42000</v>
      </c>
      <c r="E235" s="2"/>
      <c r="F235" s="2"/>
      <c r="G235" s="14" t="str">
        <f t="shared" si="23"/>
        <v/>
      </c>
      <c r="H235" s="2"/>
      <c r="I235" s="2"/>
      <c r="J235" s="15" t="str">
        <f t="shared" si="24"/>
        <v/>
      </c>
    </row>
    <row r="236" spans="1:10" x14ac:dyDescent="0.3">
      <c r="A236">
        <f t="shared" si="26"/>
        <v>34</v>
      </c>
      <c r="B236" s="1" t="str">
        <f t="shared" si="21"/>
        <v>Dec</v>
      </c>
      <c r="C236" s="1" t="str">
        <f t="shared" si="22"/>
        <v>2014</v>
      </c>
      <c r="D236" s="1">
        <f t="shared" si="25"/>
        <v>42001</v>
      </c>
      <c r="E236" s="2"/>
      <c r="F236" s="2"/>
      <c r="G236" s="14" t="str">
        <f t="shared" si="23"/>
        <v/>
      </c>
      <c r="H236" s="2"/>
      <c r="I236" s="2"/>
      <c r="J236" s="15" t="str">
        <f t="shared" si="24"/>
        <v/>
      </c>
    </row>
    <row r="237" spans="1:10" x14ac:dyDescent="0.3">
      <c r="A237">
        <f t="shared" si="26"/>
        <v>34</v>
      </c>
      <c r="B237" s="1" t="str">
        <f t="shared" si="21"/>
        <v>Dec</v>
      </c>
      <c r="C237" s="1" t="str">
        <f t="shared" si="22"/>
        <v>2014</v>
      </c>
      <c r="D237" s="1">
        <f t="shared" si="25"/>
        <v>42002</v>
      </c>
      <c r="E237" s="2"/>
      <c r="F237" s="2"/>
      <c r="G237" s="14" t="str">
        <f t="shared" si="23"/>
        <v/>
      </c>
      <c r="H237" s="2"/>
      <c r="I237" s="2"/>
      <c r="J237" s="15" t="str">
        <f t="shared" si="24"/>
        <v/>
      </c>
    </row>
    <row r="238" spans="1:10" x14ac:dyDescent="0.3">
      <c r="A238">
        <f t="shared" si="26"/>
        <v>34</v>
      </c>
      <c r="B238" s="1" t="str">
        <f t="shared" si="21"/>
        <v>Dec</v>
      </c>
      <c r="C238" s="1" t="str">
        <f t="shared" si="22"/>
        <v>2014</v>
      </c>
      <c r="D238" s="1">
        <f t="shared" si="25"/>
        <v>42003</v>
      </c>
      <c r="E238" s="2"/>
      <c r="F238" s="2"/>
      <c r="G238" s="14" t="str">
        <f t="shared" si="23"/>
        <v/>
      </c>
      <c r="H238" s="2"/>
      <c r="I238" s="2"/>
      <c r="J238" s="15" t="str">
        <f t="shared" si="24"/>
        <v/>
      </c>
    </row>
    <row r="239" spans="1:10" x14ac:dyDescent="0.3">
      <c r="A239">
        <f t="shared" si="26"/>
        <v>34</v>
      </c>
      <c r="B239" s="1" t="str">
        <f t="shared" si="21"/>
        <v>Dec</v>
      </c>
      <c r="C239" s="1" t="str">
        <f t="shared" si="22"/>
        <v>2014</v>
      </c>
      <c r="D239" s="1">
        <f t="shared" si="25"/>
        <v>42004</v>
      </c>
      <c r="E239" s="2"/>
      <c r="F239" s="2"/>
      <c r="G239" s="14" t="str">
        <f t="shared" si="23"/>
        <v/>
      </c>
      <c r="H239" s="2"/>
      <c r="I239" s="2"/>
      <c r="J239" s="15" t="str">
        <f t="shared" si="24"/>
        <v/>
      </c>
    </row>
    <row r="240" spans="1:10" x14ac:dyDescent="0.3">
      <c r="A240">
        <f t="shared" si="26"/>
        <v>34</v>
      </c>
      <c r="B240" s="1" t="str">
        <f t="shared" si="21"/>
        <v>Jan</v>
      </c>
      <c r="C240" s="1" t="str">
        <f t="shared" si="22"/>
        <v>2015</v>
      </c>
      <c r="D240" s="1">
        <f t="shared" si="25"/>
        <v>42005</v>
      </c>
      <c r="E240" s="2"/>
      <c r="F240" s="2"/>
      <c r="G240" s="14" t="str">
        <f t="shared" si="23"/>
        <v/>
      </c>
      <c r="H240" s="2"/>
      <c r="I240" s="2"/>
      <c r="J240" s="15" t="str">
        <f t="shared" si="24"/>
        <v/>
      </c>
    </row>
    <row r="241" spans="1:10" x14ac:dyDescent="0.3">
      <c r="A241">
        <f t="shared" si="26"/>
        <v>34</v>
      </c>
      <c r="B241" s="1" t="str">
        <f t="shared" si="21"/>
        <v>Jan</v>
      </c>
      <c r="C241" s="1" t="str">
        <f t="shared" si="22"/>
        <v>2015</v>
      </c>
      <c r="D241" s="1">
        <f t="shared" si="25"/>
        <v>42006</v>
      </c>
      <c r="E241" s="2"/>
      <c r="F241" s="2"/>
      <c r="G241" s="14" t="str">
        <f t="shared" si="23"/>
        <v/>
      </c>
      <c r="H241" s="2"/>
      <c r="I241" s="2"/>
      <c r="J241" s="15" t="str">
        <f t="shared" si="24"/>
        <v/>
      </c>
    </row>
    <row r="242" spans="1:10" x14ac:dyDescent="0.3">
      <c r="A242">
        <f t="shared" si="26"/>
        <v>35</v>
      </c>
      <c r="B242" s="1" t="str">
        <f t="shared" si="21"/>
        <v>Jan</v>
      </c>
      <c r="C242" s="1" t="str">
        <f t="shared" si="22"/>
        <v>2015</v>
      </c>
      <c r="D242" s="1">
        <f t="shared" si="25"/>
        <v>42007</v>
      </c>
      <c r="E242" s="2"/>
      <c r="F242" s="2"/>
      <c r="G242" s="14" t="str">
        <f t="shared" si="23"/>
        <v/>
      </c>
      <c r="H242" s="2"/>
      <c r="I242" s="2"/>
      <c r="J242" s="15" t="str">
        <f t="shared" si="24"/>
        <v/>
      </c>
    </row>
    <row r="243" spans="1:10" x14ac:dyDescent="0.3">
      <c r="A243">
        <f t="shared" si="26"/>
        <v>35</v>
      </c>
      <c r="B243" s="1" t="str">
        <f t="shared" si="21"/>
        <v>Jan</v>
      </c>
      <c r="C243" s="1" t="str">
        <f t="shared" si="22"/>
        <v>2015</v>
      </c>
      <c r="D243" s="1">
        <f t="shared" si="25"/>
        <v>42008</v>
      </c>
      <c r="E243" s="2"/>
      <c r="F243" s="2"/>
      <c r="G243" s="14" t="str">
        <f t="shared" si="23"/>
        <v/>
      </c>
      <c r="H243" s="2"/>
      <c r="I243" s="2"/>
      <c r="J243" s="15" t="str">
        <f t="shared" si="24"/>
        <v/>
      </c>
    </row>
    <row r="244" spans="1:10" x14ac:dyDescent="0.3">
      <c r="A244">
        <f t="shared" si="26"/>
        <v>35</v>
      </c>
      <c r="B244" s="1" t="str">
        <f t="shared" si="21"/>
        <v>Jan</v>
      </c>
      <c r="C244" s="1" t="str">
        <f t="shared" si="22"/>
        <v>2015</v>
      </c>
      <c r="D244" s="1">
        <f t="shared" si="25"/>
        <v>42009</v>
      </c>
      <c r="E244" s="2"/>
      <c r="F244" s="2"/>
      <c r="G244" s="14" t="str">
        <f t="shared" si="23"/>
        <v/>
      </c>
      <c r="H244" s="2"/>
      <c r="I244" s="2"/>
      <c r="J244" s="15" t="str">
        <f t="shared" si="24"/>
        <v/>
      </c>
    </row>
    <row r="245" spans="1:10" x14ac:dyDescent="0.3">
      <c r="A245">
        <f t="shared" si="26"/>
        <v>35</v>
      </c>
      <c r="B245" s="1" t="str">
        <f t="shared" si="21"/>
        <v>Jan</v>
      </c>
      <c r="C245" s="1" t="str">
        <f t="shared" si="22"/>
        <v>2015</v>
      </c>
      <c r="D245" s="1">
        <f t="shared" si="25"/>
        <v>42010</v>
      </c>
      <c r="E245" s="2"/>
      <c r="F245" s="2"/>
      <c r="G245" s="14" t="str">
        <f t="shared" si="23"/>
        <v/>
      </c>
      <c r="H245" s="2"/>
      <c r="I245" s="2"/>
      <c r="J245" s="15" t="str">
        <f t="shared" si="24"/>
        <v/>
      </c>
    </row>
    <row r="246" spans="1:10" x14ac:dyDescent="0.3">
      <c r="A246">
        <f t="shared" si="26"/>
        <v>35</v>
      </c>
      <c r="B246" s="1" t="str">
        <f t="shared" si="21"/>
        <v>Jan</v>
      </c>
      <c r="C246" s="1" t="str">
        <f t="shared" si="22"/>
        <v>2015</v>
      </c>
      <c r="D246" s="1">
        <f t="shared" si="25"/>
        <v>42011</v>
      </c>
      <c r="E246" s="2"/>
      <c r="F246" s="2"/>
      <c r="G246" s="14" t="str">
        <f t="shared" si="23"/>
        <v/>
      </c>
      <c r="H246" s="2"/>
      <c r="I246" s="2"/>
      <c r="J246" s="15" t="str">
        <f t="shared" si="24"/>
        <v/>
      </c>
    </row>
    <row r="247" spans="1:10" x14ac:dyDescent="0.3">
      <c r="A247">
        <f t="shared" si="26"/>
        <v>35</v>
      </c>
      <c r="B247" s="1" t="str">
        <f t="shared" si="21"/>
        <v>Jan</v>
      </c>
      <c r="C247" s="1" t="str">
        <f t="shared" si="22"/>
        <v>2015</v>
      </c>
      <c r="D247" s="1">
        <f t="shared" si="25"/>
        <v>42012</v>
      </c>
      <c r="E247" s="2"/>
      <c r="F247" s="2"/>
      <c r="G247" s="14" t="str">
        <f t="shared" si="23"/>
        <v/>
      </c>
      <c r="H247" s="2"/>
      <c r="I247" s="2"/>
      <c r="J247" s="15" t="str">
        <f t="shared" si="24"/>
        <v/>
      </c>
    </row>
    <row r="248" spans="1:10" x14ac:dyDescent="0.3">
      <c r="A248">
        <f t="shared" si="26"/>
        <v>35</v>
      </c>
      <c r="B248" s="1" t="str">
        <f t="shared" si="21"/>
        <v>Jan</v>
      </c>
      <c r="C248" s="1" t="str">
        <f t="shared" si="22"/>
        <v>2015</v>
      </c>
      <c r="D248" s="1">
        <f t="shared" si="25"/>
        <v>42013</v>
      </c>
      <c r="E248" s="2"/>
      <c r="F248" s="2"/>
      <c r="G248" s="14" t="str">
        <f t="shared" si="23"/>
        <v/>
      </c>
      <c r="H248" s="2"/>
      <c r="I248" s="2"/>
      <c r="J248" s="15" t="str">
        <f t="shared" si="24"/>
        <v/>
      </c>
    </row>
    <row r="249" spans="1:10" x14ac:dyDescent="0.3">
      <c r="A249">
        <f t="shared" si="26"/>
        <v>36</v>
      </c>
      <c r="B249" s="1" t="str">
        <f t="shared" si="21"/>
        <v>Jan</v>
      </c>
      <c r="C249" s="1" t="str">
        <f t="shared" si="22"/>
        <v>2015</v>
      </c>
      <c r="D249" s="1">
        <f t="shared" si="25"/>
        <v>42014</v>
      </c>
      <c r="E249" s="2"/>
      <c r="F249" s="2"/>
      <c r="G249" s="14" t="str">
        <f t="shared" si="23"/>
        <v/>
      </c>
      <c r="H249" s="2"/>
      <c r="I249" s="2"/>
      <c r="J249" s="15" t="str">
        <f t="shared" si="24"/>
        <v/>
      </c>
    </row>
    <row r="250" spans="1:10" x14ac:dyDescent="0.3">
      <c r="A250">
        <f t="shared" si="26"/>
        <v>36</v>
      </c>
      <c r="B250" s="1" t="str">
        <f t="shared" si="21"/>
        <v>Jan</v>
      </c>
      <c r="C250" s="1" t="str">
        <f t="shared" si="22"/>
        <v>2015</v>
      </c>
      <c r="D250" s="1">
        <f t="shared" si="25"/>
        <v>42015</v>
      </c>
      <c r="E250" s="2"/>
      <c r="F250" s="2"/>
      <c r="G250" s="14" t="str">
        <f t="shared" si="23"/>
        <v/>
      </c>
      <c r="H250" s="2"/>
      <c r="I250" s="2"/>
      <c r="J250" s="15" t="str">
        <f t="shared" si="24"/>
        <v/>
      </c>
    </row>
    <row r="251" spans="1:10" x14ac:dyDescent="0.3">
      <c r="A251">
        <f t="shared" si="26"/>
        <v>36</v>
      </c>
      <c r="B251" s="1" t="str">
        <f t="shared" si="21"/>
        <v>Jan</v>
      </c>
      <c r="C251" s="1" t="str">
        <f t="shared" si="22"/>
        <v>2015</v>
      </c>
      <c r="D251" s="1">
        <f t="shared" si="25"/>
        <v>42016</v>
      </c>
      <c r="E251" s="2"/>
      <c r="F251" s="2"/>
      <c r="G251" s="14" t="str">
        <f t="shared" si="23"/>
        <v/>
      </c>
      <c r="H251" s="2"/>
      <c r="I251" s="2"/>
      <c r="J251" s="15" t="str">
        <f t="shared" si="24"/>
        <v/>
      </c>
    </row>
    <row r="252" spans="1:10" x14ac:dyDescent="0.3">
      <c r="A252">
        <f t="shared" si="26"/>
        <v>36</v>
      </c>
      <c r="B252" s="1" t="str">
        <f t="shared" si="21"/>
        <v>Jan</v>
      </c>
      <c r="C252" s="1" t="str">
        <f t="shared" si="22"/>
        <v>2015</v>
      </c>
      <c r="D252" s="1">
        <f t="shared" si="25"/>
        <v>42017</v>
      </c>
      <c r="E252" s="2"/>
      <c r="F252" s="2"/>
      <c r="G252" s="14" t="str">
        <f t="shared" si="23"/>
        <v/>
      </c>
      <c r="H252" s="2"/>
      <c r="I252" s="2"/>
      <c r="J252" s="15" t="str">
        <f t="shared" si="24"/>
        <v/>
      </c>
    </row>
    <row r="253" spans="1:10" x14ac:dyDescent="0.3">
      <c r="A253">
        <f t="shared" si="26"/>
        <v>36</v>
      </c>
      <c r="B253" s="1" t="str">
        <f t="shared" si="21"/>
        <v>Jan</v>
      </c>
      <c r="C253" s="1" t="str">
        <f t="shared" si="22"/>
        <v>2015</v>
      </c>
      <c r="D253" s="1">
        <f t="shared" si="25"/>
        <v>42018</v>
      </c>
      <c r="E253" s="2"/>
      <c r="F253" s="2"/>
      <c r="G253" s="14" t="str">
        <f t="shared" si="23"/>
        <v/>
      </c>
      <c r="H253" s="2"/>
      <c r="I253" s="2"/>
      <c r="J253" s="15" t="str">
        <f t="shared" si="24"/>
        <v/>
      </c>
    </row>
    <row r="254" spans="1:10" x14ac:dyDescent="0.3">
      <c r="A254">
        <f t="shared" si="26"/>
        <v>36</v>
      </c>
      <c r="B254" s="1" t="str">
        <f t="shared" si="21"/>
        <v>Jan</v>
      </c>
      <c r="C254" s="1" t="str">
        <f t="shared" si="22"/>
        <v>2015</v>
      </c>
      <c r="D254" s="1">
        <f t="shared" si="25"/>
        <v>42019</v>
      </c>
      <c r="E254" s="2"/>
      <c r="F254" s="2"/>
      <c r="G254" s="14" t="str">
        <f t="shared" si="23"/>
        <v/>
      </c>
      <c r="H254" s="2"/>
      <c r="I254" s="2"/>
      <c r="J254" s="15" t="str">
        <f t="shared" si="24"/>
        <v/>
      </c>
    </row>
    <row r="255" spans="1:10" x14ac:dyDescent="0.3">
      <c r="A255">
        <f t="shared" si="26"/>
        <v>36</v>
      </c>
      <c r="B255" s="1" t="str">
        <f t="shared" si="21"/>
        <v>Jan</v>
      </c>
      <c r="C255" s="1" t="str">
        <f t="shared" si="22"/>
        <v>2015</v>
      </c>
      <c r="D255" s="1">
        <f t="shared" si="25"/>
        <v>42020</v>
      </c>
      <c r="E255" s="2"/>
      <c r="F255" s="2"/>
      <c r="G255" s="14" t="str">
        <f t="shared" si="23"/>
        <v/>
      </c>
      <c r="H255" s="2"/>
      <c r="I255" s="2"/>
      <c r="J255" s="15" t="str">
        <f t="shared" si="24"/>
        <v/>
      </c>
    </row>
    <row r="256" spans="1:10" x14ac:dyDescent="0.3">
      <c r="A256">
        <f t="shared" si="26"/>
        <v>37</v>
      </c>
      <c r="B256" s="1" t="str">
        <f t="shared" si="21"/>
        <v>Jan</v>
      </c>
      <c r="C256" s="1" t="str">
        <f t="shared" si="22"/>
        <v>2015</v>
      </c>
      <c r="D256" s="1">
        <f t="shared" si="25"/>
        <v>42021</v>
      </c>
      <c r="E256" s="2"/>
      <c r="F256" s="2"/>
      <c r="G256" s="14" t="str">
        <f t="shared" si="23"/>
        <v/>
      </c>
      <c r="H256" s="2"/>
      <c r="I256" s="2"/>
      <c r="J256" s="15" t="str">
        <f t="shared" si="24"/>
        <v/>
      </c>
    </row>
    <row r="257" spans="1:10" x14ac:dyDescent="0.3">
      <c r="A257">
        <f t="shared" si="26"/>
        <v>37</v>
      </c>
      <c r="B257" s="1" t="str">
        <f t="shared" si="21"/>
        <v>Jan</v>
      </c>
      <c r="C257" s="1" t="str">
        <f t="shared" si="22"/>
        <v>2015</v>
      </c>
      <c r="D257" s="1">
        <f t="shared" si="25"/>
        <v>42022</v>
      </c>
      <c r="E257" s="2"/>
      <c r="F257" s="2"/>
      <c r="G257" s="14" t="str">
        <f t="shared" si="23"/>
        <v/>
      </c>
      <c r="H257" s="2"/>
      <c r="I257" s="2"/>
      <c r="J257" s="15" t="str">
        <f t="shared" si="24"/>
        <v/>
      </c>
    </row>
    <row r="258" spans="1:10" x14ac:dyDescent="0.3">
      <c r="A258">
        <f t="shared" si="26"/>
        <v>37</v>
      </c>
      <c r="B258" s="1" t="str">
        <f t="shared" si="21"/>
        <v>Jan</v>
      </c>
      <c r="C258" s="1" t="str">
        <f t="shared" si="22"/>
        <v>2015</v>
      </c>
      <c r="D258" s="1">
        <f t="shared" si="25"/>
        <v>42023</v>
      </c>
      <c r="E258" s="2"/>
      <c r="F258" s="2"/>
      <c r="G258" s="14" t="str">
        <f t="shared" si="23"/>
        <v/>
      </c>
      <c r="H258" s="2"/>
      <c r="I258" s="2"/>
      <c r="J258" s="15" t="str">
        <f t="shared" si="24"/>
        <v/>
      </c>
    </row>
    <row r="259" spans="1:10" x14ac:dyDescent="0.3">
      <c r="A259">
        <f t="shared" si="26"/>
        <v>37</v>
      </c>
      <c r="B259" s="1" t="str">
        <f t="shared" si="21"/>
        <v>Jan</v>
      </c>
      <c r="C259" s="1" t="str">
        <f t="shared" si="22"/>
        <v>2015</v>
      </c>
      <c r="D259" s="1">
        <f t="shared" si="25"/>
        <v>42024</v>
      </c>
      <c r="E259" s="2"/>
      <c r="F259" s="2"/>
      <c r="G259" s="14" t="str">
        <f t="shared" si="23"/>
        <v/>
      </c>
      <c r="H259" s="2"/>
      <c r="I259" s="2"/>
      <c r="J259" s="15" t="str">
        <f t="shared" si="24"/>
        <v/>
      </c>
    </row>
    <row r="260" spans="1:10" x14ac:dyDescent="0.3">
      <c r="A260">
        <f t="shared" si="26"/>
        <v>37</v>
      </c>
      <c r="B260" s="1" t="str">
        <f t="shared" ref="B260:B323" si="27">TEXT(D260,"mmm")</f>
        <v>Jan</v>
      </c>
      <c r="C260" s="1" t="str">
        <f t="shared" si="22"/>
        <v>2015</v>
      </c>
      <c r="D260" s="1">
        <f t="shared" si="25"/>
        <v>42025</v>
      </c>
      <c r="E260" s="2"/>
      <c r="F260" s="2"/>
      <c r="G260" s="14" t="str">
        <f t="shared" si="23"/>
        <v/>
      </c>
      <c r="H260" s="2"/>
      <c r="I260" s="2"/>
      <c r="J260" s="15" t="str">
        <f t="shared" si="24"/>
        <v/>
      </c>
    </row>
    <row r="261" spans="1:10" x14ac:dyDescent="0.3">
      <c r="A261">
        <f t="shared" si="26"/>
        <v>37</v>
      </c>
      <c r="B261" s="1" t="str">
        <f t="shared" si="27"/>
        <v>Jan</v>
      </c>
      <c r="C261" s="1" t="str">
        <f t="shared" ref="C261:C324" si="28">TEXT(D261,"yyy")</f>
        <v>2015</v>
      </c>
      <c r="D261" s="1">
        <f t="shared" si="25"/>
        <v>42026</v>
      </c>
      <c r="E261" s="2"/>
      <c r="F261" s="2"/>
      <c r="G261" s="14" t="str">
        <f t="shared" ref="G261:G324" si="29">IF(E261="","",(E261+F261)/2)</f>
        <v/>
      </c>
      <c r="H261" s="2"/>
      <c r="I261" s="2"/>
      <c r="J261" s="15" t="str">
        <f t="shared" ref="J261:J324" si="30">IF(H261="","",(H261+I261))</f>
        <v/>
      </c>
    </row>
    <row r="262" spans="1:10" x14ac:dyDescent="0.3">
      <c r="A262">
        <f t="shared" si="26"/>
        <v>37</v>
      </c>
      <c r="B262" s="1" t="str">
        <f t="shared" si="27"/>
        <v>Jan</v>
      </c>
      <c r="C262" s="1" t="str">
        <f t="shared" si="28"/>
        <v>2015</v>
      </c>
      <c r="D262" s="1">
        <f t="shared" ref="D262:D325" si="31">D261+1</f>
        <v>42027</v>
      </c>
      <c r="E262" s="2"/>
      <c r="F262" s="2"/>
      <c r="G262" s="14" t="str">
        <f t="shared" si="29"/>
        <v/>
      </c>
      <c r="H262" s="2"/>
      <c r="I262" s="2"/>
      <c r="J262" s="15" t="str">
        <f t="shared" si="30"/>
        <v/>
      </c>
    </row>
    <row r="263" spans="1:10" x14ac:dyDescent="0.3">
      <c r="A263">
        <f t="shared" si="26"/>
        <v>38</v>
      </c>
      <c r="B263" s="1" t="str">
        <f t="shared" si="27"/>
        <v>Jan</v>
      </c>
      <c r="C263" s="1" t="str">
        <f t="shared" si="28"/>
        <v>2015</v>
      </c>
      <c r="D263" s="1">
        <f t="shared" si="31"/>
        <v>42028</v>
      </c>
      <c r="E263" s="2"/>
      <c r="F263" s="2"/>
      <c r="G263" s="14" t="str">
        <f t="shared" si="29"/>
        <v/>
      </c>
      <c r="H263" s="2"/>
      <c r="I263" s="2"/>
      <c r="J263" s="15" t="str">
        <f t="shared" si="30"/>
        <v/>
      </c>
    </row>
    <row r="264" spans="1:10" x14ac:dyDescent="0.3">
      <c r="A264">
        <f t="shared" si="26"/>
        <v>38</v>
      </c>
      <c r="B264" s="1" t="str">
        <f t="shared" si="27"/>
        <v>Jan</v>
      </c>
      <c r="C264" s="1" t="str">
        <f t="shared" si="28"/>
        <v>2015</v>
      </c>
      <c r="D264" s="1">
        <f t="shared" si="31"/>
        <v>42029</v>
      </c>
      <c r="E264" s="2"/>
      <c r="F264" s="2"/>
      <c r="G264" s="14" t="str">
        <f t="shared" si="29"/>
        <v/>
      </c>
      <c r="H264" s="2"/>
      <c r="I264" s="2"/>
      <c r="J264" s="15" t="str">
        <f t="shared" si="30"/>
        <v/>
      </c>
    </row>
    <row r="265" spans="1:10" x14ac:dyDescent="0.3">
      <c r="A265">
        <f t="shared" si="26"/>
        <v>38</v>
      </c>
      <c r="B265" s="1" t="str">
        <f t="shared" si="27"/>
        <v>Jan</v>
      </c>
      <c r="C265" s="1" t="str">
        <f t="shared" si="28"/>
        <v>2015</v>
      </c>
      <c r="D265" s="1">
        <f t="shared" si="31"/>
        <v>42030</v>
      </c>
      <c r="E265" s="2"/>
      <c r="F265" s="2"/>
      <c r="G265" s="14" t="str">
        <f t="shared" si="29"/>
        <v/>
      </c>
      <c r="H265" s="2"/>
      <c r="I265" s="2"/>
      <c r="J265" s="15" t="str">
        <f t="shared" si="30"/>
        <v/>
      </c>
    </row>
    <row r="266" spans="1:10" x14ac:dyDescent="0.3">
      <c r="A266">
        <f t="shared" si="26"/>
        <v>38</v>
      </c>
      <c r="B266" s="1" t="str">
        <f t="shared" si="27"/>
        <v>Jan</v>
      </c>
      <c r="C266" s="1" t="str">
        <f t="shared" si="28"/>
        <v>2015</v>
      </c>
      <c r="D266" s="1">
        <f t="shared" si="31"/>
        <v>42031</v>
      </c>
      <c r="E266" s="2"/>
      <c r="F266" s="2"/>
      <c r="G266" s="14" t="str">
        <f t="shared" si="29"/>
        <v/>
      </c>
      <c r="H266" s="2"/>
      <c r="I266" s="2"/>
      <c r="J266" s="15" t="str">
        <f t="shared" si="30"/>
        <v/>
      </c>
    </row>
    <row r="267" spans="1:10" x14ac:dyDescent="0.3">
      <c r="A267">
        <f t="shared" si="26"/>
        <v>38</v>
      </c>
      <c r="B267" s="1" t="str">
        <f t="shared" si="27"/>
        <v>Jan</v>
      </c>
      <c r="C267" s="1" t="str">
        <f t="shared" si="28"/>
        <v>2015</v>
      </c>
      <c r="D267" s="1">
        <f t="shared" si="31"/>
        <v>42032</v>
      </c>
      <c r="E267" s="2"/>
      <c r="F267" s="2"/>
      <c r="G267" s="14" t="str">
        <f t="shared" si="29"/>
        <v/>
      </c>
      <c r="H267" s="2"/>
      <c r="I267" s="2"/>
      <c r="J267" s="15" t="str">
        <f t="shared" si="30"/>
        <v/>
      </c>
    </row>
    <row r="268" spans="1:10" x14ac:dyDescent="0.3">
      <c r="A268">
        <f t="shared" si="26"/>
        <v>38</v>
      </c>
      <c r="B268" s="1" t="str">
        <f t="shared" si="27"/>
        <v>Jan</v>
      </c>
      <c r="C268" s="1" t="str">
        <f t="shared" si="28"/>
        <v>2015</v>
      </c>
      <c r="D268" s="1">
        <f t="shared" si="31"/>
        <v>42033</v>
      </c>
      <c r="E268" s="2"/>
      <c r="F268" s="2"/>
      <c r="G268" s="14" t="str">
        <f t="shared" si="29"/>
        <v/>
      </c>
      <c r="H268" s="2"/>
      <c r="I268" s="2"/>
      <c r="J268" s="15" t="str">
        <f t="shared" si="30"/>
        <v/>
      </c>
    </row>
    <row r="269" spans="1:10" x14ac:dyDescent="0.3">
      <c r="A269">
        <f t="shared" si="26"/>
        <v>38</v>
      </c>
      <c r="B269" s="1" t="str">
        <f t="shared" si="27"/>
        <v>Jan</v>
      </c>
      <c r="C269" s="1" t="str">
        <f t="shared" si="28"/>
        <v>2015</v>
      </c>
      <c r="D269" s="1">
        <f t="shared" si="31"/>
        <v>42034</v>
      </c>
      <c r="E269" s="2"/>
      <c r="F269" s="2"/>
      <c r="G269" s="14" t="str">
        <f t="shared" si="29"/>
        <v/>
      </c>
      <c r="H269" s="2"/>
      <c r="I269" s="2"/>
      <c r="J269" s="15" t="str">
        <f t="shared" si="30"/>
        <v/>
      </c>
    </row>
    <row r="270" spans="1:10" x14ac:dyDescent="0.3">
      <c r="A270">
        <f t="shared" si="26"/>
        <v>39</v>
      </c>
      <c r="B270" s="1" t="str">
        <f t="shared" si="27"/>
        <v>Jan</v>
      </c>
      <c r="C270" s="1" t="str">
        <f t="shared" si="28"/>
        <v>2015</v>
      </c>
      <c r="D270" s="1">
        <f t="shared" si="31"/>
        <v>42035</v>
      </c>
      <c r="E270" s="2"/>
      <c r="F270" s="2"/>
      <c r="G270" s="14" t="str">
        <f t="shared" si="29"/>
        <v/>
      </c>
      <c r="H270" s="2"/>
      <c r="I270" s="2"/>
      <c r="J270" s="15" t="str">
        <f t="shared" si="30"/>
        <v/>
      </c>
    </row>
    <row r="271" spans="1:10" x14ac:dyDescent="0.3">
      <c r="A271">
        <f t="shared" si="26"/>
        <v>39</v>
      </c>
      <c r="B271" s="1" t="str">
        <f t="shared" si="27"/>
        <v>Feb</v>
      </c>
      <c r="C271" s="1" t="str">
        <f t="shared" si="28"/>
        <v>2015</v>
      </c>
      <c r="D271" s="1">
        <f t="shared" si="31"/>
        <v>42036</v>
      </c>
      <c r="E271" s="2"/>
      <c r="F271" s="2"/>
      <c r="G271" s="14" t="str">
        <f t="shared" si="29"/>
        <v/>
      </c>
      <c r="H271" s="2"/>
      <c r="I271" s="2"/>
      <c r="J271" s="15" t="str">
        <f t="shared" si="30"/>
        <v/>
      </c>
    </row>
    <row r="272" spans="1:10" x14ac:dyDescent="0.3">
      <c r="A272">
        <f t="shared" si="26"/>
        <v>39</v>
      </c>
      <c r="B272" s="1" t="str">
        <f t="shared" si="27"/>
        <v>Feb</v>
      </c>
      <c r="C272" s="1" t="str">
        <f t="shared" si="28"/>
        <v>2015</v>
      </c>
      <c r="D272" s="1">
        <f t="shared" si="31"/>
        <v>42037</v>
      </c>
      <c r="E272" s="2"/>
      <c r="F272" s="2"/>
      <c r="G272" s="14" t="str">
        <f t="shared" si="29"/>
        <v/>
      </c>
      <c r="H272" s="2"/>
      <c r="I272" s="2"/>
      <c r="J272" s="15" t="str">
        <f t="shared" si="30"/>
        <v/>
      </c>
    </row>
    <row r="273" spans="1:10" x14ac:dyDescent="0.3">
      <c r="A273">
        <f t="shared" si="26"/>
        <v>39</v>
      </c>
      <c r="B273" s="1" t="str">
        <f t="shared" si="27"/>
        <v>Feb</v>
      </c>
      <c r="C273" s="1" t="str">
        <f t="shared" si="28"/>
        <v>2015</v>
      </c>
      <c r="D273" s="1">
        <f t="shared" si="31"/>
        <v>42038</v>
      </c>
      <c r="E273" s="2"/>
      <c r="F273" s="2"/>
      <c r="G273" s="14" t="str">
        <f t="shared" si="29"/>
        <v/>
      </c>
      <c r="H273" s="2"/>
      <c r="I273" s="2"/>
      <c r="J273" s="15" t="str">
        <f t="shared" si="30"/>
        <v/>
      </c>
    </row>
    <row r="274" spans="1:10" x14ac:dyDescent="0.3">
      <c r="A274">
        <f t="shared" si="26"/>
        <v>39</v>
      </c>
      <c r="B274" s="1" t="str">
        <f t="shared" si="27"/>
        <v>Feb</v>
      </c>
      <c r="C274" s="1" t="str">
        <f t="shared" si="28"/>
        <v>2015</v>
      </c>
      <c r="D274" s="1">
        <f t="shared" si="31"/>
        <v>42039</v>
      </c>
      <c r="E274" s="2"/>
      <c r="F274" s="2"/>
      <c r="G274" s="14" t="str">
        <f t="shared" si="29"/>
        <v/>
      </c>
      <c r="H274" s="2"/>
      <c r="I274" s="2"/>
      <c r="J274" s="15" t="str">
        <f t="shared" si="30"/>
        <v/>
      </c>
    </row>
    <row r="275" spans="1:10" x14ac:dyDescent="0.3">
      <c r="A275">
        <f t="shared" ref="A275:A338" si="32">A268+A$4</f>
        <v>39</v>
      </c>
      <c r="B275" s="1" t="str">
        <f t="shared" si="27"/>
        <v>Feb</v>
      </c>
      <c r="C275" s="1" t="str">
        <f t="shared" si="28"/>
        <v>2015</v>
      </c>
      <c r="D275" s="1">
        <f t="shared" si="31"/>
        <v>42040</v>
      </c>
      <c r="E275" s="2"/>
      <c r="F275" s="2"/>
      <c r="G275" s="14" t="str">
        <f t="shared" si="29"/>
        <v/>
      </c>
      <c r="H275" s="2"/>
      <c r="I275" s="2"/>
      <c r="J275" s="15" t="str">
        <f t="shared" si="30"/>
        <v/>
      </c>
    </row>
    <row r="276" spans="1:10" x14ac:dyDescent="0.3">
      <c r="A276">
        <f t="shared" si="32"/>
        <v>39</v>
      </c>
      <c r="B276" s="1" t="str">
        <f t="shared" si="27"/>
        <v>Feb</v>
      </c>
      <c r="C276" s="1" t="str">
        <f t="shared" si="28"/>
        <v>2015</v>
      </c>
      <c r="D276" s="1">
        <f t="shared" si="31"/>
        <v>42041</v>
      </c>
      <c r="E276" s="2"/>
      <c r="F276" s="2"/>
      <c r="G276" s="14" t="str">
        <f t="shared" si="29"/>
        <v/>
      </c>
      <c r="H276" s="2"/>
      <c r="I276" s="2"/>
      <c r="J276" s="15" t="str">
        <f t="shared" si="30"/>
        <v/>
      </c>
    </row>
    <row r="277" spans="1:10" x14ac:dyDescent="0.3">
      <c r="A277">
        <f t="shared" si="32"/>
        <v>40</v>
      </c>
      <c r="B277" s="1" t="str">
        <f t="shared" si="27"/>
        <v>Feb</v>
      </c>
      <c r="C277" s="1" t="str">
        <f t="shared" si="28"/>
        <v>2015</v>
      </c>
      <c r="D277" s="1">
        <f t="shared" si="31"/>
        <v>42042</v>
      </c>
      <c r="E277" s="2"/>
      <c r="F277" s="2"/>
      <c r="G277" s="14" t="str">
        <f t="shared" si="29"/>
        <v/>
      </c>
      <c r="H277" s="2"/>
      <c r="I277" s="2"/>
      <c r="J277" s="15" t="str">
        <f t="shared" si="30"/>
        <v/>
      </c>
    </row>
    <row r="278" spans="1:10" x14ac:dyDescent="0.3">
      <c r="A278">
        <f t="shared" si="32"/>
        <v>40</v>
      </c>
      <c r="B278" s="1" t="str">
        <f t="shared" si="27"/>
        <v>Feb</v>
      </c>
      <c r="C278" s="1" t="str">
        <f t="shared" si="28"/>
        <v>2015</v>
      </c>
      <c r="D278" s="1">
        <f t="shared" si="31"/>
        <v>42043</v>
      </c>
      <c r="E278" s="2"/>
      <c r="F278" s="2"/>
      <c r="G278" s="14" t="str">
        <f t="shared" si="29"/>
        <v/>
      </c>
      <c r="H278" s="2"/>
      <c r="I278" s="2"/>
      <c r="J278" s="15" t="str">
        <f t="shared" si="30"/>
        <v/>
      </c>
    </row>
    <row r="279" spans="1:10" x14ac:dyDescent="0.3">
      <c r="A279">
        <f t="shared" si="32"/>
        <v>40</v>
      </c>
      <c r="B279" s="1" t="str">
        <f t="shared" si="27"/>
        <v>Feb</v>
      </c>
      <c r="C279" s="1" t="str">
        <f t="shared" si="28"/>
        <v>2015</v>
      </c>
      <c r="D279" s="1">
        <f t="shared" si="31"/>
        <v>42044</v>
      </c>
      <c r="E279" s="2"/>
      <c r="F279" s="2"/>
      <c r="G279" s="14" t="str">
        <f t="shared" si="29"/>
        <v/>
      </c>
      <c r="H279" s="2"/>
      <c r="I279" s="2"/>
      <c r="J279" s="15" t="str">
        <f t="shared" si="30"/>
        <v/>
      </c>
    </row>
    <row r="280" spans="1:10" x14ac:dyDescent="0.3">
      <c r="A280">
        <f t="shared" si="32"/>
        <v>40</v>
      </c>
      <c r="B280" s="1" t="str">
        <f t="shared" si="27"/>
        <v>Feb</v>
      </c>
      <c r="C280" s="1" t="str">
        <f t="shared" si="28"/>
        <v>2015</v>
      </c>
      <c r="D280" s="1">
        <f t="shared" si="31"/>
        <v>42045</v>
      </c>
      <c r="E280" s="2"/>
      <c r="F280" s="2"/>
      <c r="G280" s="14" t="str">
        <f t="shared" si="29"/>
        <v/>
      </c>
      <c r="H280" s="2"/>
      <c r="I280" s="2"/>
      <c r="J280" s="15" t="str">
        <f t="shared" si="30"/>
        <v/>
      </c>
    </row>
    <row r="281" spans="1:10" x14ac:dyDescent="0.3">
      <c r="A281">
        <f t="shared" si="32"/>
        <v>40</v>
      </c>
      <c r="B281" s="1" t="str">
        <f t="shared" si="27"/>
        <v>Feb</v>
      </c>
      <c r="C281" s="1" t="str">
        <f t="shared" si="28"/>
        <v>2015</v>
      </c>
      <c r="D281" s="1">
        <f t="shared" si="31"/>
        <v>42046</v>
      </c>
      <c r="E281" s="2"/>
      <c r="F281" s="2"/>
      <c r="G281" s="14" t="str">
        <f t="shared" si="29"/>
        <v/>
      </c>
      <c r="H281" s="2"/>
      <c r="I281" s="2"/>
      <c r="J281" s="15" t="str">
        <f t="shared" si="30"/>
        <v/>
      </c>
    </row>
    <row r="282" spans="1:10" x14ac:dyDescent="0.3">
      <c r="A282">
        <f t="shared" si="32"/>
        <v>40</v>
      </c>
      <c r="B282" s="1" t="str">
        <f t="shared" si="27"/>
        <v>Feb</v>
      </c>
      <c r="C282" s="1" t="str">
        <f t="shared" si="28"/>
        <v>2015</v>
      </c>
      <c r="D282" s="1">
        <f t="shared" si="31"/>
        <v>42047</v>
      </c>
      <c r="E282" s="2"/>
      <c r="F282" s="2"/>
      <c r="G282" s="14" t="str">
        <f t="shared" si="29"/>
        <v/>
      </c>
      <c r="H282" s="2"/>
      <c r="I282" s="2"/>
      <c r="J282" s="15" t="str">
        <f t="shared" si="30"/>
        <v/>
      </c>
    </row>
    <row r="283" spans="1:10" x14ac:dyDescent="0.3">
      <c r="A283">
        <f t="shared" si="32"/>
        <v>40</v>
      </c>
      <c r="B283" s="1" t="str">
        <f t="shared" si="27"/>
        <v>Feb</v>
      </c>
      <c r="C283" s="1" t="str">
        <f t="shared" si="28"/>
        <v>2015</v>
      </c>
      <c r="D283" s="1">
        <f t="shared" si="31"/>
        <v>42048</v>
      </c>
      <c r="E283" s="2"/>
      <c r="F283" s="2"/>
      <c r="G283" s="14" t="str">
        <f t="shared" si="29"/>
        <v/>
      </c>
      <c r="H283" s="2"/>
      <c r="I283" s="2"/>
      <c r="J283" s="15" t="str">
        <f t="shared" si="30"/>
        <v/>
      </c>
    </row>
    <row r="284" spans="1:10" x14ac:dyDescent="0.3">
      <c r="A284">
        <f t="shared" si="32"/>
        <v>41</v>
      </c>
      <c r="B284" s="1" t="str">
        <f t="shared" si="27"/>
        <v>Feb</v>
      </c>
      <c r="C284" s="1" t="str">
        <f t="shared" si="28"/>
        <v>2015</v>
      </c>
      <c r="D284" s="1">
        <f t="shared" si="31"/>
        <v>42049</v>
      </c>
      <c r="E284" s="2"/>
      <c r="F284" s="2"/>
      <c r="G284" s="14" t="str">
        <f t="shared" si="29"/>
        <v/>
      </c>
      <c r="H284" s="2"/>
      <c r="I284" s="2"/>
      <c r="J284" s="15" t="str">
        <f t="shared" si="30"/>
        <v/>
      </c>
    </row>
    <row r="285" spans="1:10" x14ac:dyDescent="0.3">
      <c r="A285">
        <f t="shared" si="32"/>
        <v>41</v>
      </c>
      <c r="B285" s="1" t="str">
        <f t="shared" si="27"/>
        <v>Feb</v>
      </c>
      <c r="C285" s="1" t="str">
        <f t="shared" si="28"/>
        <v>2015</v>
      </c>
      <c r="D285" s="1">
        <f t="shared" si="31"/>
        <v>42050</v>
      </c>
      <c r="E285" s="2"/>
      <c r="F285" s="2"/>
      <c r="G285" s="14" t="str">
        <f t="shared" si="29"/>
        <v/>
      </c>
      <c r="H285" s="2"/>
      <c r="I285" s="2"/>
      <c r="J285" s="15" t="str">
        <f t="shared" si="30"/>
        <v/>
      </c>
    </row>
    <row r="286" spans="1:10" x14ac:dyDescent="0.3">
      <c r="A286">
        <f t="shared" si="32"/>
        <v>41</v>
      </c>
      <c r="B286" s="1" t="str">
        <f t="shared" si="27"/>
        <v>Feb</v>
      </c>
      <c r="C286" s="1" t="str">
        <f t="shared" si="28"/>
        <v>2015</v>
      </c>
      <c r="D286" s="1">
        <f t="shared" si="31"/>
        <v>42051</v>
      </c>
      <c r="E286" s="2"/>
      <c r="F286" s="2"/>
      <c r="G286" s="14" t="str">
        <f t="shared" si="29"/>
        <v/>
      </c>
      <c r="H286" s="2"/>
      <c r="I286" s="2"/>
      <c r="J286" s="15" t="str">
        <f t="shared" si="30"/>
        <v/>
      </c>
    </row>
    <row r="287" spans="1:10" x14ac:dyDescent="0.3">
      <c r="A287">
        <f t="shared" si="32"/>
        <v>41</v>
      </c>
      <c r="B287" s="1" t="str">
        <f t="shared" si="27"/>
        <v>Feb</v>
      </c>
      <c r="C287" s="1" t="str">
        <f t="shared" si="28"/>
        <v>2015</v>
      </c>
      <c r="D287" s="1">
        <f t="shared" si="31"/>
        <v>42052</v>
      </c>
      <c r="E287" s="2"/>
      <c r="F287" s="2"/>
      <c r="G287" s="14" t="str">
        <f t="shared" si="29"/>
        <v/>
      </c>
      <c r="H287" s="2"/>
      <c r="I287" s="2"/>
      <c r="J287" s="15" t="str">
        <f t="shared" si="30"/>
        <v/>
      </c>
    </row>
    <row r="288" spans="1:10" x14ac:dyDescent="0.3">
      <c r="A288">
        <f t="shared" si="32"/>
        <v>41</v>
      </c>
      <c r="B288" s="1" t="str">
        <f t="shared" si="27"/>
        <v>Feb</v>
      </c>
      <c r="C288" s="1" t="str">
        <f t="shared" si="28"/>
        <v>2015</v>
      </c>
      <c r="D288" s="1">
        <f t="shared" si="31"/>
        <v>42053</v>
      </c>
      <c r="E288" s="2"/>
      <c r="F288" s="2"/>
      <c r="G288" s="14" t="str">
        <f t="shared" si="29"/>
        <v/>
      </c>
      <c r="H288" s="2"/>
      <c r="I288" s="2"/>
      <c r="J288" s="15" t="str">
        <f t="shared" si="30"/>
        <v/>
      </c>
    </row>
    <row r="289" spans="1:10" x14ac:dyDescent="0.3">
      <c r="A289">
        <f t="shared" si="32"/>
        <v>41</v>
      </c>
      <c r="B289" s="1" t="str">
        <f t="shared" si="27"/>
        <v>Feb</v>
      </c>
      <c r="C289" s="1" t="str">
        <f t="shared" si="28"/>
        <v>2015</v>
      </c>
      <c r="D289" s="1">
        <f t="shared" si="31"/>
        <v>42054</v>
      </c>
      <c r="E289" s="2"/>
      <c r="F289" s="2"/>
      <c r="G289" s="14" t="str">
        <f t="shared" si="29"/>
        <v/>
      </c>
      <c r="H289" s="2"/>
      <c r="I289" s="2"/>
      <c r="J289" s="15" t="str">
        <f t="shared" si="30"/>
        <v/>
      </c>
    </row>
    <row r="290" spans="1:10" x14ac:dyDescent="0.3">
      <c r="A290">
        <f t="shared" si="32"/>
        <v>41</v>
      </c>
      <c r="B290" s="1" t="str">
        <f t="shared" si="27"/>
        <v>Feb</v>
      </c>
      <c r="C290" s="1" t="str">
        <f t="shared" si="28"/>
        <v>2015</v>
      </c>
      <c r="D290" s="1">
        <f t="shared" si="31"/>
        <v>42055</v>
      </c>
      <c r="E290" s="2"/>
      <c r="F290" s="2"/>
      <c r="G290" s="14" t="str">
        <f t="shared" si="29"/>
        <v/>
      </c>
      <c r="H290" s="2"/>
      <c r="I290" s="2"/>
      <c r="J290" s="15" t="str">
        <f t="shared" si="30"/>
        <v/>
      </c>
    </row>
    <row r="291" spans="1:10" x14ac:dyDescent="0.3">
      <c r="A291">
        <f t="shared" si="32"/>
        <v>42</v>
      </c>
      <c r="B291" s="1" t="str">
        <f t="shared" si="27"/>
        <v>Feb</v>
      </c>
      <c r="C291" s="1" t="str">
        <f t="shared" si="28"/>
        <v>2015</v>
      </c>
      <c r="D291" s="1">
        <f t="shared" si="31"/>
        <v>42056</v>
      </c>
      <c r="E291" s="2"/>
      <c r="F291" s="2"/>
      <c r="G291" s="14" t="str">
        <f t="shared" si="29"/>
        <v/>
      </c>
      <c r="H291" s="2"/>
      <c r="I291" s="2"/>
      <c r="J291" s="15" t="str">
        <f t="shared" si="30"/>
        <v/>
      </c>
    </row>
    <row r="292" spans="1:10" x14ac:dyDescent="0.3">
      <c r="A292">
        <f t="shared" si="32"/>
        <v>42</v>
      </c>
      <c r="B292" s="1" t="str">
        <f t="shared" si="27"/>
        <v>Feb</v>
      </c>
      <c r="C292" s="1" t="str">
        <f t="shared" si="28"/>
        <v>2015</v>
      </c>
      <c r="D292" s="1">
        <f t="shared" si="31"/>
        <v>42057</v>
      </c>
      <c r="E292" s="2"/>
      <c r="F292" s="2"/>
      <c r="G292" s="14" t="str">
        <f t="shared" si="29"/>
        <v/>
      </c>
      <c r="H292" s="2"/>
      <c r="I292" s="2"/>
      <c r="J292" s="15" t="str">
        <f t="shared" si="30"/>
        <v/>
      </c>
    </row>
    <row r="293" spans="1:10" x14ac:dyDescent="0.3">
      <c r="A293">
        <f t="shared" si="32"/>
        <v>42</v>
      </c>
      <c r="B293" s="1" t="str">
        <f t="shared" si="27"/>
        <v>Feb</v>
      </c>
      <c r="C293" s="1" t="str">
        <f t="shared" si="28"/>
        <v>2015</v>
      </c>
      <c r="D293" s="1">
        <f t="shared" si="31"/>
        <v>42058</v>
      </c>
      <c r="E293" s="2"/>
      <c r="F293" s="2"/>
      <c r="G293" s="14" t="str">
        <f t="shared" si="29"/>
        <v/>
      </c>
      <c r="H293" s="2"/>
      <c r="I293" s="2"/>
      <c r="J293" s="15" t="str">
        <f t="shared" si="30"/>
        <v/>
      </c>
    </row>
    <row r="294" spans="1:10" x14ac:dyDescent="0.3">
      <c r="A294">
        <f t="shared" si="32"/>
        <v>42</v>
      </c>
      <c r="B294" s="1" t="str">
        <f t="shared" si="27"/>
        <v>Feb</v>
      </c>
      <c r="C294" s="1" t="str">
        <f t="shared" si="28"/>
        <v>2015</v>
      </c>
      <c r="D294" s="1">
        <f t="shared" si="31"/>
        <v>42059</v>
      </c>
      <c r="E294" s="2"/>
      <c r="F294" s="2"/>
      <c r="G294" s="14" t="str">
        <f t="shared" si="29"/>
        <v/>
      </c>
      <c r="H294" s="2"/>
      <c r="I294" s="2"/>
      <c r="J294" s="15" t="str">
        <f t="shared" si="30"/>
        <v/>
      </c>
    </row>
    <row r="295" spans="1:10" x14ac:dyDescent="0.3">
      <c r="A295">
        <f t="shared" si="32"/>
        <v>42</v>
      </c>
      <c r="B295" s="1" t="str">
        <f t="shared" si="27"/>
        <v>Feb</v>
      </c>
      <c r="C295" s="1" t="str">
        <f t="shared" si="28"/>
        <v>2015</v>
      </c>
      <c r="D295" s="1">
        <f t="shared" si="31"/>
        <v>42060</v>
      </c>
      <c r="E295" s="2"/>
      <c r="F295" s="2"/>
      <c r="G295" s="14" t="str">
        <f t="shared" si="29"/>
        <v/>
      </c>
      <c r="H295" s="2"/>
      <c r="I295" s="2"/>
      <c r="J295" s="15" t="str">
        <f t="shared" si="30"/>
        <v/>
      </c>
    </row>
    <row r="296" spans="1:10" x14ac:dyDescent="0.3">
      <c r="A296">
        <f t="shared" si="32"/>
        <v>42</v>
      </c>
      <c r="B296" s="1" t="str">
        <f t="shared" si="27"/>
        <v>Feb</v>
      </c>
      <c r="C296" s="1" t="str">
        <f t="shared" si="28"/>
        <v>2015</v>
      </c>
      <c r="D296" s="1">
        <f t="shared" si="31"/>
        <v>42061</v>
      </c>
      <c r="E296" s="2"/>
      <c r="F296" s="2"/>
      <c r="G296" s="14" t="str">
        <f t="shared" si="29"/>
        <v/>
      </c>
      <c r="H296" s="2"/>
      <c r="I296" s="2"/>
      <c r="J296" s="15" t="str">
        <f t="shared" si="30"/>
        <v/>
      </c>
    </row>
    <row r="297" spans="1:10" x14ac:dyDescent="0.3">
      <c r="A297">
        <f t="shared" si="32"/>
        <v>42</v>
      </c>
      <c r="B297" s="1" t="str">
        <f t="shared" si="27"/>
        <v>Feb</v>
      </c>
      <c r="C297" s="1" t="str">
        <f t="shared" si="28"/>
        <v>2015</v>
      </c>
      <c r="D297" s="1">
        <f t="shared" si="31"/>
        <v>42062</v>
      </c>
      <c r="E297" s="2"/>
      <c r="F297" s="2"/>
      <c r="G297" s="14" t="str">
        <f t="shared" si="29"/>
        <v/>
      </c>
      <c r="H297" s="2"/>
      <c r="I297" s="2"/>
      <c r="J297" s="15" t="str">
        <f t="shared" si="30"/>
        <v/>
      </c>
    </row>
    <row r="298" spans="1:10" x14ac:dyDescent="0.3">
      <c r="A298">
        <f t="shared" si="32"/>
        <v>43</v>
      </c>
      <c r="B298" s="1" t="str">
        <f t="shared" si="27"/>
        <v>Feb</v>
      </c>
      <c r="C298" s="1" t="str">
        <f t="shared" si="28"/>
        <v>2015</v>
      </c>
      <c r="D298" s="1">
        <f t="shared" si="31"/>
        <v>42063</v>
      </c>
      <c r="E298" s="2"/>
      <c r="F298" s="2"/>
      <c r="G298" s="14" t="str">
        <f t="shared" si="29"/>
        <v/>
      </c>
      <c r="H298" s="2"/>
      <c r="I298" s="2"/>
      <c r="J298" s="15" t="str">
        <f t="shared" si="30"/>
        <v/>
      </c>
    </row>
    <row r="299" spans="1:10" x14ac:dyDescent="0.3">
      <c r="A299">
        <f t="shared" si="32"/>
        <v>43</v>
      </c>
      <c r="B299" s="1" t="str">
        <f t="shared" si="27"/>
        <v>Mar</v>
      </c>
      <c r="C299" s="1" t="str">
        <f t="shared" si="28"/>
        <v>2015</v>
      </c>
      <c r="D299" s="1">
        <f t="shared" si="31"/>
        <v>42064</v>
      </c>
      <c r="E299" s="2"/>
      <c r="F299" s="2"/>
      <c r="G299" s="14" t="str">
        <f t="shared" si="29"/>
        <v/>
      </c>
      <c r="H299" s="2"/>
      <c r="I299" s="2"/>
      <c r="J299" s="15" t="str">
        <f t="shared" si="30"/>
        <v/>
      </c>
    </row>
    <row r="300" spans="1:10" x14ac:dyDescent="0.3">
      <c r="A300">
        <f t="shared" si="32"/>
        <v>43</v>
      </c>
      <c r="B300" s="1" t="str">
        <f t="shared" si="27"/>
        <v>Mar</v>
      </c>
      <c r="C300" s="1" t="str">
        <f t="shared" si="28"/>
        <v>2015</v>
      </c>
      <c r="D300" s="1">
        <f t="shared" si="31"/>
        <v>42065</v>
      </c>
      <c r="E300" s="2"/>
      <c r="F300" s="2"/>
      <c r="G300" s="14" t="str">
        <f t="shared" si="29"/>
        <v/>
      </c>
      <c r="H300" s="2"/>
      <c r="I300" s="2"/>
      <c r="J300" s="15" t="str">
        <f t="shared" si="30"/>
        <v/>
      </c>
    </row>
    <row r="301" spans="1:10" x14ac:dyDescent="0.3">
      <c r="A301">
        <f t="shared" si="32"/>
        <v>43</v>
      </c>
      <c r="B301" s="1" t="str">
        <f t="shared" si="27"/>
        <v>Mar</v>
      </c>
      <c r="C301" s="1" t="str">
        <f t="shared" si="28"/>
        <v>2015</v>
      </c>
      <c r="D301" s="1">
        <f t="shared" si="31"/>
        <v>42066</v>
      </c>
      <c r="E301" s="2"/>
      <c r="F301" s="2"/>
      <c r="G301" s="14" t="str">
        <f t="shared" si="29"/>
        <v/>
      </c>
      <c r="H301" s="2"/>
      <c r="I301" s="2"/>
      <c r="J301" s="15" t="str">
        <f t="shared" si="30"/>
        <v/>
      </c>
    </row>
    <row r="302" spans="1:10" x14ac:dyDescent="0.3">
      <c r="A302">
        <f t="shared" si="32"/>
        <v>43</v>
      </c>
      <c r="B302" s="1" t="str">
        <f t="shared" si="27"/>
        <v>Mar</v>
      </c>
      <c r="C302" s="1" t="str">
        <f t="shared" si="28"/>
        <v>2015</v>
      </c>
      <c r="D302" s="1">
        <f t="shared" si="31"/>
        <v>42067</v>
      </c>
      <c r="E302" s="2"/>
      <c r="F302" s="2"/>
      <c r="G302" s="14" t="str">
        <f t="shared" si="29"/>
        <v/>
      </c>
      <c r="H302" s="2"/>
      <c r="I302" s="2"/>
      <c r="J302" s="15" t="str">
        <f t="shared" si="30"/>
        <v/>
      </c>
    </row>
    <row r="303" spans="1:10" x14ac:dyDescent="0.3">
      <c r="A303">
        <f t="shared" si="32"/>
        <v>43</v>
      </c>
      <c r="B303" s="1" t="str">
        <f t="shared" si="27"/>
        <v>Mar</v>
      </c>
      <c r="C303" s="1" t="str">
        <f t="shared" si="28"/>
        <v>2015</v>
      </c>
      <c r="D303" s="1">
        <f t="shared" si="31"/>
        <v>42068</v>
      </c>
      <c r="E303" s="2"/>
      <c r="F303" s="2"/>
      <c r="G303" s="14" t="str">
        <f t="shared" si="29"/>
        <v/>
      </c>
      <c r="H303" s="2"/>
      <c r="I303" s="2"/>
      <c r="J303" s="15" t="str">
        <f t="shared" si="30"/>
        <v/>
      </c>
    </row>
    <row r="304" spans="1:10" x14ac:dyDescent="0.3">
      <c r="A304">
        <f t="shared" si="32"/>
        <v>43</v>
      </c>
      <c r="B304" s="1" t="str">
        <f t="shared" si="27"/>
        <v>Mar</v>
      </c>
      <c r="C304" s="1" t="str">
        <f t="shared" si="28"/>
        <v>2015</v>
      </c>
      <c r="D304" s="1">
        <f t="shared" si="31"/>
        <v>42069</v>
      </c>
      <c r="E304" s="2"/>
      <c r="F304" s="2"/>
      <c r="G304" s="14" t="str">
        <f t="shared" si="29"/>
        <v/>
      </c>
      <c r="H304" s="2"/>
      <c r="I304" s="2"/>
      <c r="J304" s="15" t="str">
        <f t="shared" si="30"/>
        <v/>
      </c>
    </row>
    <row r="305" spans="1:10" x14ac:dyDescent="0.3">
      <c r="A305">
        <f t="shared" si="32"/>
        <v>44</v>
      </c>
      <c r="B305" s="1" t="str">
        <f t="shared" si="27"/>
        <v>Mar</v>
      </c>
      <c r="C305" s="1" t="str">
        <f t="shared" si="28"/>
        <v>2015</v>
      </c>
      <c r="D305" s="1">
        <f t="shared" si="31"/>
        <v>42070</v>
      </c>
      <c r="E305" s="2"/>
      <c r="F305" s="2"/>
      <c r="G305" s="14" t="str">
        <f t="shared" si="29"/>
        <v/>
      </c>
      <c r="H305" s="2"/>
      <c r="I305" s="2"/>
      <c r="J305" s="15" t="str">
        <f t="shared" si="30"/>
        <v/>
      </c>
    </row>
    <row r="306" spans="1:10" x14ac:dyDescent="0.3">
      <c r="A306">
        <f t="shared" si="32"/>
        <v>44</v>
      </c>
      <c r="B306" s="1" t="str">
        <f t="shared" si="27"/>
        <v>Mar</v>
      </c>
      <c r="C306" s="1" t="str">
        <f t="shared" si="28"/>
        <v>2015</v>
      </c>
      <c r="D306" s="1">
        <f t="shared" si="31"/>
        <v>42071</v>
      </c>
      <c r="E306" s="2"/>
      <c r="F306" s="2"/>
      <c r="G306" s="14" t="str">
        <f t="shared" si="29"/>
        <v/>
      </c>
      <c r="H306" s="2"/>
      <c r="I306" s="2"/>
      <c r="J306" s="15" t="str">
        <f t="shared" si="30"/>
        <v/>
      </c>
    </row>
    <row r="307" spans="1:10" x14ac:dyDescent="0.3">
      <c r="A307">
        <f t="shared" si="32"/>
        <v>44</v>
      </c>
      <c r="B307" s="1" t="str">
        <f t="shared" si="27"/>
        <v>Mar</v>
      </c>
      <c r="C307" s="1" t="str">
        <f t="shared" si="28"/>
        <v>2015</v>
      </c>
      <c r="D307" s="1">
        <f t="shared" si="31"/>
        <v>42072</v>
      </c>
      <c r="E307" s="2"/>
      <c r="F307" s="2"/>
      <c r="G307" s="14" t="str">
        <f t="shared" si="29"/>
        <v/>
      </c>
      <c r="H307" s="2"/>
      <c r="I307" s="2"/>
      <c r="J307" s="15" t="str">
        <f t="shared" si="30"/>
        <v/>
      </c>
    </row>
    <row r="308" spans="1:10" x14ac:dyDescent="0.3">
      <c r="A308">
        <f t="shared" si="32"/>
        <v>44</v>
      </c>
      <c r="B308" s="1" t="str">
        <f t="shared" si="27"/>
        <v>Mar</v>
      </c>
      <c r="C308" s="1" t="str">
        <f t="shared" si="28"/>
        <v>2015</v>
      </c>
      <c r="D308" s="1">
        <f t="shared" si="31"/>
        <v>42073</v>
      </c>
      <c r="E308" s="2"/>
      <c r="F308" s="2"/>
      <c r="G308" s="14" t="str">
        <f t="shared" si="29"/>
        <v/>
      </c>
      <c r="H308" s="2"/>
      <c r="I308" s="2"/>
      <c r="J308" s="15" t="str">
        <f t="shared" si="30"/>
        <v/>
      </c>
    </row>
    <row r="309" spans="1:10" x14ac:dyDescent="0.3">
      <c r="A309">
        <f t="shared" si="32"/>
        <v>44</v>
      </c>
      <c r="B309" s="1" t="str">
        <f t="shared" si="27"/>
        <v>Mar</v>
      </c>
      <c r="C309" s="1" t="str">
        <f t="shared" si="28"/>
        <v>2015</v>
      </c>
      <c r="D309" s="1">
        <f t="shared" si="31"/>
        <v>42074</v>
      </c>
      <c r="E309" s="2"/>
      <c r="F309" s="2"/>
      <c r="G309" s="14" t="str">
        <f t="shared" si="29"/>
        <v/>
      </c>
      <c r="H309" s="2"/>
      <c r="I309" s="2"/>
      <c r="J309" s="15" t="str">
        <f t="shared" si="30"/>
        <v/>
      </c>
    </row>
    <row r="310" spans="1:10" x14ac:dyDescent="0.3">
      <c r="A310">
        <f t="shared" si="32"/>
        <v>44</v>
      </c>
      <c r="B310" s="1" t="str">
        <f t="shared" si="27"/>
        <v>Mar</v>
      </c>
      <c r="C310" s="1" t="str">
        <f t="shared" si="28"/>
        <v>2015</v>
      </c>
      <c r="D310" s="1">
        <f t="shared" si="31"/>
        <v>42075</v>
      </c>
      <c r="E310" s="2"/>
      <c r="F310" s="2"/>
      <c r="G310" s="14" t="str">
        <f t="shared" si="29"/>
        <v/>
      </c>
      <c r="H310" s="2"/>
      <c r="I310" s="2"/>
      <c r="J310" s="15" t="str">
        <f t="shared" si="30"/>
        <v/>
      </c>
    </row>
    <row r="311" spans="1:10" x14ac:dyDescent="0.3">
      <c r="A311">
        <f t="shared" si="32"/>
        <v>44</v>
      </c>
      <c r="B311" s="1" t="str">
        <f t="shared" si="27"/>
        <v>Mar</v>
      </c>
      <c r="C311" s="1" t="str">
        <f t="shared" si="28"/>
        <v>2015</v>
      </c>
      <c r="D311" s="1">
        <f t="shared" si="31"/>
        <v>42076</v>
      </c>
      <c r="E311" s="2"/>
      <c r="F311" s="2"/>
      <c r="G311" s="14" t="str">
        <f t="shared" si="29"/>
        <v/>
      </c>
      <c r="H311" s="2"/>
      <c r="I311" s="2"/>
      <c r="J311" s="15" t="str">
        <f t="shared" si="30"/>
        <v/>
      </c>
    </row>
    <row r="312" spans="1:10" x14ac:dyDescent="0.3">
      <c r="A312">
        <f t="shared" si="32"/>
        <v>45</v>
      </c>
      <c r="B312" s="1" t="str">
        <f t="shared" si="27"/>
        <v>Mar</v>
      </c>
      <c r="C312" s="1" t="str">
        <f t="shared" si="28"/>
        <v>2015</v>
      </c>
      <c r="D312" s="1">
        <f t="shared" si="31"/>
        <v>42077</v>
      </c>
      <c r="E312" s="2"/>
      <c r="F312" s="2"/>
      <c r="G312" s="14" t="str">
        <f t="shared" si="29"/>
        <v/>
      </c>
      <c r="H312" s="2"/>
      <c r="I312" s="2"/>
      <c r="J312" s="15" t="str">
        <f t="shared" si="30"/>
        <v/>
      </c>
    </row>
    <row r="313" spans="1:10" x14ac:dyDescent="0.3">
      <c r="A313">
        <f t="shared" si="32"/>
        <v>45</v>
      </c>
      <c r="B313" s="1" t="str">
        <f t="shared" si="27"/>
        <v>Mar</v>
      </c>
      <c r="C313" s="1" t="str">
        <f t="shared" si="28"/>
        <v>2015</v>
      </c>
      <c r="D313" s="1">
        <f t="shared" si="31"/>
        <v>42078</v>
      </c>
      <c r="E313" s="2"/>
      <c r="F313" s="2"/>
      <c r="G313" s="14" t="str">
        <f t="shared" si="29"/>
        <v/>
      </c>
      <c r="H313" s="2"/>
      <c r="I313" s="2"/>
      <c r="J313" s="15" t="str">
        <f t="shared" si="30"/>
        <v/>
      </c>
    </row>
    <row r="314" spans="1:10" x14ac:dyDescent="0.3">
      <c r="A314">
        <f t="shared" si="32"/>
        <v>45</v>
      </c>
      <c r="B314" s="1" t="str">
        <f t="shared" si="27"/>
        <v>Mar</v>
      </c>
      <c r="C314" s="1" t="str">
        <f t="shared" si="28"/>
        <v>2015</v>
      </c>
      <c r="D314" s="1">
        <f t="shared" si="31"/>
        <v>42079</v>
      </c>
      <c r="E314" s="2"/>
      <c r="F314" s="2"/>
      <c r="G314" s="14" t="str">
        <f t="shared" si="29"/>
        <v/>
      </c>
      <c r="H314" s="2"/>
      <c r="I314" s="2"/>
      <c r="J314" s="15" t="str">
        <f t="shared" si="30"/>
        <v/>
      </c>
    </row>
    <row r="315" spans="1:10" x14ac:dyDescent="0.3">
      <c r="A315">
        <f t="shared" si="32"/>
        <v>45</v>
      </c>
      <c r="B315" s="1" t="str">
        <f t="shared" si="27"/>
        <v>Mar</v>
      </c>
      <c r="C315" s="1" t="str">
        <f t="shared" si="28"/>
        <v>2015</v>
      </c>
      <c r="D315" s="1">
        <f t="shared" si="31"/>
        <v>42080</v>
      </c>
      <c r="E315" s="2"/>
      <c r="F315" s="2"/>
      <c r="G315" s="14" t="str">
        <f t="shared" si="29"/>
        <v/>
      </c>
      <c r="H315" s="2"/>
      <c r="I315" s="2"/>
      <c r="J315" s="15" t="str">
        <f t="shared" si="30"/>
        <v/>
      </c>
    </row>
    <row r="316" spans="1:10" x14ac:dyDescent="0.3">
      <c r="A316">
        <f t="shared" si="32"/>
        <v>45</v>
      </c>
      <c r="B316" s="1" t="str">
        <f t="shared" si="27"/>
        <v>Mar</v>
      </c>
      <c r="C316" s="1" t="str">
        <f t="shared" si="28"/>
        <v>2015</v>
      </c>
      <c r="D316" s="1">
        <f t="shared" si="31"/>
        <v>42081</v>
      </c>
      <c r="E316" s="2"/>
      <c r="F316" s="2"/>
      <c r="G316" s="14" t="str">
        <f t="shared" si="29"/>
        <v/>
      </c>
      <c r="H316" s="2"/>
      <c r="I316" s="2"/>
      <c r="J316" s="15" t="str">
        <f t="shared" si="30"/>
        <v/>
      </c>
    </row>
    <row r="317" spans="1:10" x14ac:dyDescent="0.3">
      <c r="A317">
        <f t="shared" si="32"/>
        <v>45</v>
      </c>
      <c r="B317" s="1" t="str">
        <f t="shared" si="27"/>
        <v>Mar</v>
      </c>
      <c r="C317" s="1" t="str">
        <f t="shared" si="28"/>
        <v>2015</v>
      </c>
      <c r="D317" s="1">
        <f t="shared" si="31"/>
        <v>42082</v>
      </c>
      <c r="E317" s="2"/>
      <c r="F317" s="2"/>
      <c r="G317" s="14" t="str">
        <f t="shared" si="29"/>
        <v/>
      </c>
      <c r="H317" s="2"/>
      <c r="I317" s="2"/>
      <c r="J317" s="15" t="str">
        <f t="shared" si="30"/>
        <v/>
      </c>
    </row>
    <row r="318" spans="1:10" x14ac:dyDescent="0.3">
      <c r="A318">
        <f t="shared" si="32"/>
        <v>45</v>
      </c>
      <c r="B318" s="1" t="str">
        <f t="shared" si="27"/>
        <v>Mar</v>
      </c>
      <c r="C318" s="1" t="str">
        <f t="shared" si="28"/>
        <v>2015</v>
      </c>
      <c r="D318" s="1">
        <f t="shared" si="31"/>
        <v>42083</v>
      </c>
      <c r="E318" s="2"/>
      <c r="F318" s="2"/>
      <c r="G318" s="14" t="str">
        <f t="shared" si="29"/>
        <v/>
      </c>
      <c r="H318" s="2"/>
      <c r="I318" s="2"/>
      <c r="J318" s="15" t="str">
        <f t="shared" si="30"/>
        <v/>
      </c>
    </row>
    <row r="319" spans="1:10" x14ac:dyDescent="0.3">
      <c r="A319">
        <f t="shared" si="32"/>
        <v>46</v>
      </c>
      <c r="B319" s="1" t="str">
        <f t="shared" si="27"/>
        <v>Mar</v>
      </c>
      <c r="C319" s="1" t="str">
        <f t="shared" si="28"/>
        <v>2015</v>
      </c>
      <c r="D319" s="1">
        <f t="shared" si="31"/>
        <v>42084</v>
      </c>
      <c r="E319" s="2"/>
      <c r="F319" s="2"/>
      <c r="G319" s="14" t="str">
        <f t="shared" si="29"/>
        <v/>
      </c>
      <c r="H319" s="2"/>
      <c r="I319" s="2"/>
      <c r="J319" s="15" t="str">
        <f t="shared" si="30"/>
        <v/>
      </c>
    </row>
    <row r="320" spans="1:10" x14ac:dyDescent="0.3">
      <c r="A320">
        <f t="shared" si="32"/>
        <v>46</v>
      </c>
      <c r="B320" s="1" t="str">
        <f t="shared" si="27"/>
        <v>Mar</v>
      </c>
      <c r="C320" s="1" t="str">
        <f t="shared" si="28"/>
        <v>2015</v>
      </c>
      <c r="D320" s="1">
        <f t="shared" si="31"/>
        <v>42085</v>
      </c>
      <c r="E320" s="2"/>
      <c r="F320" s="2"/>
      <c r="G320" s="14" t="str">
        <f t="shared" si="29"/>
        <v/>
      </c>
      <c r="H320" s="2"/>
      <c r="I320" s="2"/>
      <c r="J320" s="15" t="str">
        <f t="shared" si="30"/>
        <v/>
      </c>
    </row>
    <row r="321" spans="1:10" x14ac:dyDescent="0.3">
      <c r="A321">
        <f t="shared" si="32"/>
        <v>46</v>
      </c>
      <c r="B321" s="1" t="str">
        <f t="shared" si="27"/>
        <v>Mar</v>
      </c>
      <c r="C321" s="1" t="str">
        <f t="shared" si="28"/>
        <v>2015</v>
      </c>
      <c r="D321" s="1">
        <f t="shared" si="31"/>
        <v>42086</v>
      </c>
      <c r="E321" s="2"/>
      <c r="F321" s="2"/>
      <c r="G321" s="14" t="str">
        <f t="shared" si="29"/>
        <v/>
      </c>
      <c r="H321" s="2"/>
      <c r="I321" s="2"/>
      <c r="J321" s="15" t="str">
        <f t="shared" si="30"/>
        <v/>
      </c>
    </row>
    <row r="322" spans="1:10" x14ac:dyDescent="0.3">
      <c r="A322">
        <f t="shared" si="32"/>
        <v>46</v>
      </c>
      <c r="B322" s="1" t="str">
        <f t="shared" si="27"/>
        <v>Mar</v>
      </c>
      <c r="C322" s="1" t="str">
        <f t="shared" si="28"/>
        <v>2015</v>
      </c>
      <c r="D322" s="1">
        <f t="shared" si="31"/>
        <v>42087</v>
      </c>
      <c r="E322" s="2"/>
      <c r="F322" s="2"/>
      <c r="G322" s="14" t="str">
        <f t="shared" si="29"/>
        <v/>
      </c>
      <c r="H322" s="2"/>
      <c r="I322" s="2"/>
      <c r="J322" s="15" t="str">
        <f t="shared" si="30"/>
        <v/>
      </c>
    </row>
    <row r="323" spans="1:10" x14ac:dyDescent="0.3">
      <c r="A323">
        <f t="shared" si="32"/>
        <v>46</v>
      </c>
      <c r="B323" s="1" t="str">
        <f t="shared" si="27"/>
        <v>Mar</v>
      </c>
      <c r="C323" s="1" t="str">
        <f t="shared" si="28"/>
        <v>2015</v>
      </c>
      <c r="D323" s="1">
        <f t="shared" si="31"/>
        <v>42088</v>
      </c>
      <c r="E323" s="2"/>
      <c r="F323" s="2"/>
      <c r="G323" s="14" t="str">
        <f t="shared" si="29"/>
        <v/>
      </c>
      <c r="H323" s="2"/>
      <c r="I323" s="2"/>
      <c r="J323" s="15" t="str">
        <f t="shared" si="30"/>
        <v/>
      </c>
    </row>
    <row r="324" spans="1:10" x14ac:dyDescent="0.3">
      <c r="A324">
        <f t="shared" si="32"/>
        <v>46</v>
      </c>
      <c r="B324" s="1" t="str">
        <f t="shared" ref="B324:B368" si="33">TEXT(D324,"mmm")</f>
        <v>Mar</v>
      </c>
      <c r="C324" s="1" t="str">
        <f t="shared" si="28"/>
        <v>2015</v>
      </c>
      <c r="D324" s="1">
        <f t="shared" si="31"/>
        <v>42089</v>
      </c>
      <c r="E324" s="2"/>
      <c r="F324" s="2"/>
      <c r="G324" s="14" t="str">
        <f t="shared" si="29"/>
        <v/>
      </c>
      <c r="H324" s="2"/>
      <c r="I324" s="2"/>
      <c r="J324" s="15" t="str">
        <f t="shared" si="30"/>
        <v/>
      </c>
    </row>
    <row r="325" spans="1:10" x14ac:dyDescent="0.3">
      <c r="A325">
        <f t="shared" si="32"/>
        <v>46</v>
      </c>
      <c r="B325" s="1" t="str">
        <f t="shared" si="33"/>
        <v>Mar</v>
      </c>
      <c r="C325" s="1" t="str">
        <f t="shared" ref="C325:C368" si="34">TEXT(D325,"yyy")</f>
        <v>2015</v>
      </c>
      <c r="D325" s="1">
        <f t="shared" si="31"/>
        <v>42090</v>
      </c>
      <c r="E325" s="2"/>
      <c r="F325" s="2"/>
      <c r="G325" s="14" t="str">
        <f t="shared" ref="G325:G368" si="35">IF(E325="","",(E325+F325)/2)</f>
        <v/>
      </c>
      <c r="H325" s="2"/>
      <c r="I325" s="2"/>
      <c r="J325" s="15" t="str">
        <f t="shared" ref="J325:J368" si="36">IF(H325="","",(H325+I325))</f>
        <v/>
      </c>
    </row>
    <row r="326" spans="1:10" x14ac:dyDescent="0.3">
      <c r="A326">
        <f t="shared" si="32"/>
        <v>47</v>
      </c>
      <c r="B326" s="1" t="str">
        <f t="shared" si="33"/>
        <v>Mar</v>
      </c>
      <c r="C326" s="1" t="str">
        <f t="shared" si="34"/>
        <v>2015</v>
      </c>
      <c r="D326" s="1">
        <f t="shared" ref="D326:D368" si="37">D325+1</f>
        <v>42091</v>
      </c>
      <c r="E326" s="2"/>
      <c r="F326" s="2"/>
      <c r="G326" s="14" t="str">
        <f t="shared" si="35"/>
        <v/>
      </c>
      <c r="H326" s="2"/>
      <c r="I326" s="2"/>
      <c r="J326" s="15" t="str">
        <f t="shared" si="36"/>
        <v/>
      </c>
    </row>
    <row r="327" spans="1:10" x14ac:dyDescent="0.3">
      <c r="A327">
        <f t="shared" si="32"/>
        <v>47</v>
      </c>
      <c r="B327" s="1" t="str">
        <f t="shared" si="33"/>
        <v>Mar</v>
      </c>
      <c r="C327" s="1" t="str">
        <f t="shared" si="34"/>
        <v>2015</v>
      </c>
      <c r="D327" s="1">
        <f t="shared" si="37"/>
        <v>42092</v>
      </c>
      <c r="E327" s="2"/>
      <c r="F327" s="2"/>
      <c r="G327" s="14" t="str">
        <f t="shared" si="35"/>
        <v/>
      </c>
      <c r="H327" s="2"/>
      <c r="I327" s="2"/>
      <c r="J327" s="15" t="str">
        <f t="shared" si="36"/>
        <v/>
      </c>
    </row>
    <row r="328" spans="1:10" x14ac:dyDescent="0.3">
      <c r="A328">
        <f t="shared" si="32"/>
        <v>47</v>
      </c>
      <c r="B328" s="1" t="str">
        <f t="shared" si="33"/>
        <v>Mar</v>
      </c>
      <c r="C328" s="1" t="str">
        <f t="shared" si="34"/>
        <v>2015</v>
      </c>
      <c r="D328" s="1">
        <f t="shared" si="37"/>
        <v>42093</v>
      </c>
      <c r="E328" s="2"/>
      <c r="F328" s="2"/>
      <c r="G328" s="14" t="str">
        <f t="shared" si="35"/>
        <v/>
      </c>
      <c r="H328" s="2"/>
      <c r="I328" s="2"/>
      <c r="J328" s="15" t="str">
        <f t="shared" si="36"/>
        <v/>
      </c>
    </row>
    <row r="329" spans="1:10" x14ac:dyDescent="0.3">
      <c r="A329">
        <f t="shared" si="32"/>
        <v>47</v>
      </c>
      <c r="B329" s="1" t="str">
        <f t="shared" si="33"/>
        <v>Mar</v>
      </c>
      <c r="C329" s="1" t="str">
        <f t="shared" si="34"/>
        <v>2015</v>
      </c>
      <c r="D329" s="1">
        <f t="shared" si="37"/>
        <v>42094</v>
      </c>
      <c r="E329" s="2"/>
      <c r="F329" s="2"/>
      <c r="G329" s="14" t="str">
        <f t="shared" si="35"/>
        <v/>
      </c>
      <c r="H329" s="2"/>
      <c r="I329" s="2"/>
      <c r="J329" s="15" t="str">
        <f t="shared" si="36"/>
        <v/>
      </c>
    </row>
    <row r="330" spans="1:10" x14ac:dyDescent="0.3">
      <c r="A330">
        <f t="shared" si="32"/>
        <v>47</v>
      </c>
      <c r="B330" s="1" t="str">
        <f t="shared" si="33"/>
        <v>Apr</v>
      </c>
      <c r="C330" s="1" t="str">
        <f t="shared" si="34"/>
        <v>2015</v>
      </c>
      <c r="D330" s="1">
        <f t="shared" si="37"/>
        <v>42095</v>
      </c>
      <c r="E330" s="2"/>
      <c r="F330" s="2"/>
      <c r="G330" s="14" t="str">
        <f t="shared" si="35"/>
        <v/>
      </c>
      <c r="H330" s="2"/>
      <c r="I330" s="2"/>
      <c r="J330" s="15" t="str">
        <f t="shared" si="36"/>
        <v/>
      </c>
    </row>
    <row r="331" spans="1:10" x14ac:dyDescent="0.3">
      <c r="A331">
        <f t="shared" si="32"/>
        <v>47</v>
      </c>
      <c r="B331" s="1" t="str">
        <f t="shared" si="33"/>
        <v>Apr</v>
      </c>
      <c r="C331" s="1" t="str">
        <f t="shared" si="34"/>
        <v>2015</v>
      </c>
      <c r="D331" s="1">
        <f t="shared" si="37"/>
        <v>42096</v>
      </c>
      <c r="E331" s="2"/>
      <c r="F331" s="2"/>
      <c r="G331" s="14" t="str">
        <f t="shared" si="35"/>
        <v/>
      </c>
      <c r="H331" s="2"/>
      <c r="I331" s="2"/>
      <c r="J331" s="15" t="str">
        <f t="shared" si="36"/>
        <v/>
      </c>
    </row>
    <row r="332" spans="1:10" x14ac:dyDescent="0.3">
      <c r="A332">
        <f t="shared" si="32"/>
        <v>47</v>
      </c>
      <c r="B332" s="1" t="str">
        <f t="shared" si="33"/>
        <v>Apr</v>
      </c>
      <c r="C332" s="1" t="str">
        <f t="shared" si="34"/>
        <v>2015</v>
      </c>
      <c r="D332" s="1">
        <f t="shared" si="37"/>
        <v>42097</v>
      </c>
      <c r="E332" s="2"/>
      <c r="F332" s="2"/>
      <c r="G332" s="14" t="str">
        <f t="shared" si="35"/>
        <v/>
      </c>
      <c r="H332" s="2"/>
      <c r="I332" s="2"/>
      <c r="J332" s="15" t="str">
        <f t="shared" si="36"/>
        <v/>
      </c>
    </row>
    <row r="333" spans="1:10" x14ac:dyDescent="0.3">
      <c r="A333">
        <f t="shared" si="32"/>
        <v>48</v>
      </c>
      <c r="B333" s="1" t="str">
        <f t="shared" si="33"/>
        <v>Apr</v>
      </c>
      <c r="C333" s="1" t="str">
        <f t="shared" si="34"/>
        <v>2015</v>
      </c>
      <c r="D333" s="1">
        <f t="shared" si="37"/>
        <v>42098</v>
      </c>
      <c r="E333" s="2"/>
      <c r="F333" s="2"/>
      <c r="G333" s="14" t="str">
        <f t="shared" si="35"/>
        <v/>
      </c>
      <c r="H333" s="2"/>
      <c r="I333" s="2"/>
      <c r="J333" s="15" t="str">
        <f t="shared" si="36"/>
        <v/>
      </c>
    </row>
    <row r="334" spans="1:10" x14ac:dyDescent="0.3">
      <c r="A334">
        <f t="shared" si="32"/>
        <v>48</v>
      </c>
      <c r="B334" s="1" t="str">
        <f t="shared" si="33"/>
        <v>Apr</v>
      </c>
      <c r="C334" s="1" t="str">
        <f t="shared" si="34"/>
        <v>2015</v>
      </c>
      <c r="D334" s="1">
        <f t="shared" si="37"/>
        <v>42099</v>
      </c>
      <c r="E334" s="2"/>
      <c r="F334" s="2"/>
      <c r="G334" s="14" t="str">
        <f t="shared" si="35"/>
        <v/>
      </c>
      <c r="H334" s="2"/>
      <c r="I334" s="2"/>
      <c r="J334" s="15" t="str">
        <f t="shared" si="36"/>
        <v/>
      </c>
    </row>
    <row r="335" spans="1:10" x14ac:dyDescent="0.3">
      <c r="A335">
        <f t="shared" si="32"/>
        <v>48</v>
      </c>
      <c r="B335" s="1" t="str">
        <f t="shared" si="33"/>
        <v>Apr</v>
      </c>
      <c r="C335" s="1" t="str">
        <f t="shared" si="34"/>
        <v>2015</v>
      </c>
      <c r="D335" s="1">
        <f t="shared" si="37"/>
        <v>42100</v>
      </c>
      <c r="E335" s="2"/>
      <c r="F335" s="2"/>
      <c r="G335" s="14" t="str">
        <f t="shared" si="35"/>
        <v/>
      </c>
      <c r="H335" s="2"/>
      <c r="I335" s="2"/>
      <c r="J335" s="15" t="str">
        <f t="shared" si="36"/>
        <v/>
      </c>
    </row>
    <row r="336" spans="1:10" x14ac:dyDescent="0.3">
      <c r="A336">
        <f t="shared" si="32"/>
        <v>48</v>
      </c>
      <c r="B336" s="1" t="str">
        <f t="shared" si="33"/>
        <v>Apr</v>
      </c>
      <c r="C336" s="1" t="str">
        <f t="shared" si="34"/>
        <v>2015</v>
      </c>
      <c r="D336" s="1">
        <f t="shared" si="37"/>
        <v>42101</v>
      </c>
      <c r="E336" s="2"/>
      <c r="F336" s="2"/>
      <c r="G336" s="14" t="str">
        <f t="shared" si="35"/>
        <v/>
      </c>
      <c r="H336" s="2"/>
      <c r="I336" s="2"/>
      <c r="J336" s="15" t="str">
        <f t="shared" si="36"/>
        <v/>
      </c>
    </row>
    <row r="337" spans="1:10" x14ac:dyDescent="0.3">
      <c r="A337">
        <f t="shared" si="32"/>
        <v>48</v>
      </c>
      <c r="B337" s="1" t="str">
        <f t="shared" si="33"/>
        <v>Apr</v>
      </c>
      <c r="C337" s="1" t="str">
        <f t="shared" si="34"/>
        <v>2015</v>
      </c>
      <c r="D337" s="1">
        <f t="shared" si="37"/>
        <v>42102</v>
      </c>
      <c r="E337" s="2"/>
      <c r="F337" s="2"/>
      <c r="G337" s="14" t="str">
        <f t="shared" si="35"/>
        <v/>
      </c>
      <c r="H337" s="2"/>
      <c r="I337" s="2"/>
      <c r="J337" s="15" t="str">
        <f t="shared" si="36"/>
        <v/>
      </c>
    </row>
    <row r="338" spans="1:10" x14ac:dyDescent="0.3">
      <c r="A338">
        <f t="shared" si="32"/>
        <v>48</v>
      </c>
      <c r="B338" s="1" t="str">
        <f t="shared" si="33"/>
        <v>Apr</v>
      </c>
      <c r="C338" s="1" t="str">
        <f t="shared" si="34"/>
        <v>2015</v>
      </c>
      <c r="D338" s="1">
        <f t="shared" si="37"/>
        <v>42103</v>
      </c>
      <c r="E338" s="2"/>
      <c r="F338" s="2"/>
      <c r="G338" s="14" t="str">
        <f t="shared" si="35"/>
        <v/>
      </c>
      <c r="H338" s="2"/>
      <c r="I338" s="2"/>
      <c r="J338" s="15" t="str">
        <f t="shared" si="36"/>
        <v/>
      </c>
    </row>
    <row r="339" spans="1:10" x14ac:dyDescent="0.3">
      <c r="A339">
        <f t="shared" ref="A339:A368" si="38">A332+A$4</f>
        <v>48</v>
      </c>
      <c r="B339" s="1" t="str">
        <f t="shared" si="33"/>
        <v>Apr</v>
      </c>
      <c r="C339" s="1" t="str">
        <f t="shared" si="34"/>
        <v>2015</v>
      </c>
      <c r="D339" s="1">
        <f t="shared" si="37"/>
        <v>42104</v>
      </c>
      <c r="E339" s="2"/>
      <c r="F339" s="2"/>
      <c r="G339" s="14" t="str">
        <f t="shared" si="35"/>
        <v/>
      </c>
      <c r="H339" s="2"/>
      <c r="I339" s="2"/>
      <c r="J339" s="15" t="str">
        <f t="shared" si="36"/>
        <v/>
      </c>
    </row>
    <row r="340" spans="1:10" x14ac:dyDescent="0.3">
      <c r="A340">
        <f t="shared" si="38"/>
        <v>49</v>
      </c>
      <c r="B340" s="1" t="str">
        <f t="shared" si="33"/>
        <v>Apr</v>
      </c>
      <c r="C340" s="1" t="str">
        <f t="shared" si="34"/>
        <v>2015</v>
      </c>
      <c r="D340" s="1">
        <f t="shared" si="37"/>
        <v>42105</v>
      </c>
      <c r="E340" s="2"/>
      <c r="F340" s="2"/>
      <c r="G340" s="14" t="str">
        <f t="shared" si="35"/>
        <v/>
      </c>
      <c r="H340" s="2"/>
      <c r="I340" s="2"/>
      <c r="J340" s="15" t="str">
        <f t="shared" si="36"/>
        <v/>
      </c>
    </row>
    <row r="341" spans="1:10" x14ac:dyDescent="0.3">
      <c r="A341">
        <f t="shared" si="38"/>
        <v>49</v>
      </c>
      <c r="B341" s="1" t="str">
        <f t="shared" si="33"/>
        <v>Apr</v>
      </c>
      <c r="C341" s="1" t="str">
        <f t="shared" si="34"/>
        <v>2015</v>
      </c>
      <c r="D341" s="1">
        <f t="shared" si="37"/>
        <v>42106</v>
      </c>
      <c r="E341" s="2"/>
      <c r="F341" s="2"/>
      <c r="G341" s="14" t="str">
        <f t="shared" si="35"/>
        <v/>
      </c>
      <c r="H341" s="2"/>
      <c r="I341" s="2"/>
      <c r="J341" s="15" t="str">
        <f t="shared" si="36"/>
        <v/>
      </c>
    </row>
    <row r="342" spans="1:10" x14ac:dyDescent="0.3">
      <c r="A342">
        <f t="shared" si="38"/>
        <v>49</v>
      </c>
      <c r="B342" s="1" t="str">
        <f t="shared" si="33"/>
        <v>Apr</v>
      </c>
      <c r="C342" s="1" t="str">
        <f t="shared" si="34"/>
        <v>2015</v>
      </c>
      <c r="D342" s="1">
        <f t="shared" si="37"/>
        <v>42107</v>
      </c>
      <c r="E342" s="2"/>
      <c r="F342" s="2"/>
      <c r="G342" s="14" t="str">
        <f t="shared" si="35"/>
        <v/>
      </c>
      <c r="H342" s="2"/>
      <c r="I342" s="2"/>
      <c r="J342" s="15" t="str">
        <f t="shared" si="36"/>
        <v/>
      </c>
    </row>
    <row r="343" spans="1:10" x14ac:dyDescent="0.3">
      <c r="A343">
        <f t="shared" si="38"/>
        <v>49</v>
      </c>
      <c r="B343" s="1" t="str">
        <f t="shared" si="33"/>
        <v>Apr</v>
      </c>
      <c r="C343" s="1" t="str">
        <f t="shared" si="34"/>
        <v>2015</v>
      </c>
      <c r="D343" s="1">
        <f t="shared" si="37"/>
        <v>42108</v>
      </c>
      <c r="E343" s="2"/>
      <c r="F343" s="2"/>
      <c r="G343" s="14" t="str">
        <f t="shared" si="35"/>
        <v/>
      </c>
      <c r="H343" s="2"/>
      <c r="I343" s="2"/>
      <c r="J343" s="15" t="str">
        <f t="shared" si="36"/>
        <v/>
      </c>
    </row>
    <row r="344" spans="1:10" x14ac:dyDescent="0.3">
      <c r="A344">
        <f t="shared" si="38"/>
        <v>49</v>
      </c>
      <c r="B344" s="1" t="str">
        <f t="shared" si="33"/>
        <v>Apr</v>
      </c>
      <c r="C344" s="1" t="str">
        <f t="shared" si="34"/>
        <v>2015</v>
      </c>
      <c r="D344" s="1">
        <f t="shared" si="37"/>
        <v>42109</v>
      </c>
      <c r="E344" s="2"/>
      <c r="F344" s="2"/>
      <c r="G344" s="14" t="str">
        <f t="shared" si="35"/>
        <v/>
      </c>
      <c r="H344" s="2"/>
      <c r="I344" s="2"/>
      <c r="J344" s="15" t="str">
        <f t="shared" si="36"/>
        <v/>
      </c>
    </row>
    <row r="345" spans="1:10" x14ac:dyDescent="0.3">
      <c r="A345">
        <f t="shared" si="38"/>
        <v>49</v>
      </c>
      <c r="B345" s="1" t="str">
        <f t="shared" si="33"/>
        <v>Apr</v>
      </c>
      <c r="C345" s="1" t="str">
        <f t="shared" si="34"/>
        <v>2015</v>
      </c>
      <c r="D345" s="1">
        <f t="shared" si="37"/>
        <v>42110</v>
      </c>
      <c r="E345" s="2"/>
      <c r="F345" s="2"/>
      <c r="G345" s="14" t="str">
        <f t="shared" si="35"/>
        <v/>
      </c>
      <c r="H345" s="2"/>
      <c r="I345" s="2"/>
      <c r="J345" s="15" t="str">
        <f t="shared" si="36"/>
        <v/>
      </c>
    </row>
    <row r="346" spans="1:10" x14ac:dyDescent="0.3">
      <c r="A346">
        <f t="shared" si="38"/>
        <v>49</v>
      </c>
      <c r="B346" s="1" t="str">
        <f t="shared" si="33"/>
        <v>Apr</v>
      </c>
      <c r="C346" s="1" t="str">
        <f t="shared" si="34"/>
        <v>2015</v>
      </c>
      <c r="D346" s="1">
        <f t="shared" si="37"/>
        <v>42111</v>
      </c>
      <c r="E346" s="2"/>
      <c r="F346" s="2"/>
      <c r="G346" s="14" t="str">
        <f t="shared" si="35"/>
        <v/>
      </c>
      <c r="H346" s="2"/>
      <c r="I346" s="2"/>
      <c r="J346" s="15" t="str">
        <f t="shared" si="36"/>
        <v/>
      </c>
    </row>
    <row r="347" spans="1:10" x14ac:dyDescent="0.3">
      <c r="A347">
        <f t="shared" si="38"/>
        <v>50</v>
      </c>
      <c r="B347" s="1" t="str">
        <f t="shared" si="33"/>
        <v>Apr</v>
      </c>
      <c r="C347" s="1" t="str">
        <f t="shared" si="34"/>
        <v>2015</v>
      </c>
      <c r="D347" s="1">
        <f t="shared" si="37"/>
        <v>42112</v>
      </c>
      <c r="E347" s="2"/>
      <c r="F347" s="2"/>
      <c r="G347" s="14" t="str">
        <f t="shared" si="35"/>
        <v/>
      </c>
      <c r="H347" s="2"/>
      <c r="I347" s="2"/>
      <c r="J347" s="15" t="str">
        <f t="shared" si="36"/>
        <v/>
      </c>
    </row>
    <row r="348" spans="1:10" x14ac:dyDescent="0.3">
      <c r="A348">
        <f t="shared" si="38"/>
        <v>50</v>
      </c>
      <c r="B348" s="1" t="str">
        <f t="shared" si="33"/>
        <v>Apr</v>
      </c>
      <c r="C348" s="1" t="str">
        <f t="shared" si="34"/>
        <v>2015</v>
      </c>
      <c r="D348" s="1">
        <f t="shared" si="37"/>
        <v>42113</v>
      </c>
      <c r="E348" s="2"/>
      <c r="F348" s="2"/>
      <c r="G348" s="14" t="str">
        <f t="shared" si="35"/>
        <v/>
      </c>
      <c r="H348" s="2"/>
      <c r="I348" s="2"/>
      <c r="J348" s="15" t="str">
        <f t="shared" si="36"/>
        <v/>
      </c>
    </row>
    <row r="349" spans="1:10" x14ac:dyDescent="0.3">
      <c r="A349">
        <f t="shared" si="38"/>
        <v>50</v>
      </c>
      <c r="B349" s="1" t="str">
        <f t="shared" si="33"/>
        <v>Apr</v>
      </c>
      <c r="C349" s="1" t="str">
        <f t="shared" si="34"/>
        <v>2015</v>
      </c>
      <c r="D349" s="1">
        <f t="shared" si="37"/>
        <v>42114</v>
      </c>
      <c r="E349" s="2"/>
      <c r="F349" s="2"/>
      <c r="G349" s="14" t="str">
        <f t="shared" si="35"/>
        <v/>
      </c>
      <c r="H349" s="2"/>
      <c r="I349" s="2"/>
      <c r="J349" s="15" t="str">
        <f t="shared" si="36"/>
        <v/>
      </c>
    </row>
    <row r="350" spans="1:10" x14ac:dyDescent="0.3">
      <c r="A350">
        <f t="shared" si="38"/>
        <v>50</v>
      </c>
      <c r="B350" s="1" t="str">
        <f t="shared" si="33"/>
        <v>Apr</v>
      </c>
      <c r="C350" s="1" t="str">
        <f t="shared" si="34"/>
        <v>2015</v>
      </c>
      <c r="D350" s="1">
        <f t="shared" si="37"/>
        <v>42115</v>
      </c>
      <c r="E350" s="2"/>
      <c r="F350" s="2"/>
      <c r="G350" s="14" t="str">
        <f t="shared" si="35"/>
        <v/>
      </c>
      <c r="H350" s="2"/>
      <c r="I350" s="2"/>
      <c r="J350" s="15" t="str">
        <f t="shared" si="36"/>
        <v/>
      </c>
    </row>
    <row r="351" spans="1:10" x14ac:dyDescent="0.3">
      <c r="A351">
        <f t="shared" si="38"/>
        <v>50</v>
      </c>
      <c r="B351" s="1" t="str">
        <f t="shared" si="33"/>
        <v>Apr</v>
      </c>
      <c r="C351" s="1" t="str">
        <f t="shared" si="34"/>
        <v>2015</v>
      </c>
      <c r="D351" s="1">
        <f t="shared" si="37"/>
        <v>42116</v>
      </c>
      <c r="E351" s="2"/>
      <c r="F351" s="2"/>
      <c r="G351" s="14" t="str">
        <f t="shared" si="35"/>
        <v/>
      </c>
      <c r="H351" s="2"/>
      <c r="I351" s="2"/>
      <c r="J351" s="15" t="str">
        <f t="shared" si="36"/>
        <v/>
      </c>
    </row>
    <row r="352" spans="1:10" x14ac:dyDescent="0.3">
      <c r="A352">
        <f t="shared" si="38"/>
        <v>50</v>
      </c>
      <c r="B352" s="1" t="str">
        <f t="shared" si="33"/>
        <v>Apr</v>
      </c>
      <c r="C352" s="1" t="str">
        <f t="shared" si="34"/>
        <v>2015</v>
      </c>
      <c r="D352" s="1">
        <f t="shared" si="37"/>
        <v>42117</v>
      </c>
      <c r="E352" s="2"/>
      <c r="F352" s="2"/>
      <c r="G352" s="14" t="str">
        <f t="shared" si="35"/>
        <v/>
      </c>
      <c r="H352" s="2"/>
      <c r="I352" s="2"/>
      <c r="J352" s="15" t="str">
        <f t="shared" si="36"/>
        <v/>
      </c>
    </row>
    <row r="353" spans="1:10" x14ac:dyDescent="0.3">
      <c r="A353">
        <f t="shared" si="38"/>
        <v>50</v>
      </c>
      <c r="B353" s="1" t="str">
        <f t="shared" si="33"/>
        <v>Apr</v>
      </c>
      <c r="C353" s="1" t="str">
        <f t="shared" si="34"/>
        <v>2015</v>
      </c>
      <c r="D353" s="1">
        <f t="shared" si="37"/>
        <v>42118</v>
      </c>
      <c r="E353" s="2"/>
      <c r="F353" s="2"/>
      <c r="G353" s="14" t="str">
        <f t="shared" si="35"/>
        <v/>
      </c>
      <c r="H353" s="2"/>
      <c r="I353" s="2"/>
      <c r="J353" s="15" t="str">
        <f t="shared" si="36"/>
        <v/>
      </c>
    </row>
    <row r="354" spans="1:10" x14ac:dyDescent="0.3">
      <c r="A354">
        <f t="shared" si="38"/>
        <v>51</v>
      </c>
      <c r="B354" s="1" t="str">
        <f t="shared" si="33"/>
        <v>Apr</v>
      </c>
      <c r="C354" s="1" t="str">
        <f t="shared" si="34"/>
        <v>2015</v>
      </c>
      <c r="D354" s="1">
        <f t="shared" si="37"/>
        <v>42119</v>
      </c>
      <c r="E354" s="2"/>
      <c r="F354" s="2"/>
      <c r="G354" s="14" t="str">
        <f t="shared" si="35"/>
        <v/>
      </c>
      <c r="H354" s="2"/>
      <c r="I354" s="2"/>
      <c r="J354" s="15" t="str">
        <f t="shared" si="36"/>
        <v/>
      </c>
    </row>
    <row r="355" spans="1:10" x14ac:dyDescent="0.3">
      <c r="A355">
        <f t="shared" si="38"/>
        <v>51</v>
      </c>
      <c r="B355" s="1" t="str">
        <f t="shared" si="33"/>
        <v>Apr</v>
      </c>
      <c r="C355" s="1" t="str">
        <f t="shared" si="34"/>
        <v>2015</v>
      </c>
      <c r="D355" s="1">
        <f t="shared" si="37"/>
        <v>42120</v>
      </c>
      <c r="E355" s="2"/>
      <c r="F355" s="2"/>
      <c r="G355" s="14" t="str">
        <f t="shared" si="35"/>
        <v/>
      </c>
      <c r="H355" s="2"/>
      <c r="I355" s="2"/>
      <c r="J355" s="15" t="str">
        <f t="shared" si="36"/>
        <v/>
      </c>
    </row>
    <row r="356" spans="1:10" x14ac:dyDescent="0.3">
      <c r="A356">
        <f t="shared" si="38"/>
        <v>51</v>
      </c>
      <c r="B356" s="1" t="str">
        <f t="shared" si="33"/>
        <v>Apr</v>
      </c>
      <c r="C356" s="1" t="str">
        <f t="shared" si="34"/>
        <v>2015</v>
      </c>
      <c r="D356" s="1">
        <f t="shared" si="37"/>
        <v>42121</v>
      </c>
      <c r="E356" s="2"/>
      <c r="F356" s="2"/>
      <c r="G356" s="14" t="str">
        <f t="shared" si="35"/>
        <v/>
      </c>
      <c r="H356" s="2"/>
      <c r="I356" s="2"/>
      <c r="J356" s="15" t="str">
        <f t="shared" si="36"/>
        <v/>
      </c>
    </row>
    <row r="357" spans="1:10" x14ac:dyDescent="0.3">
      <c r="A357">
        <f t="shared" si="38"/>
        <v>51</v>
      </c>
      <c r="B357" s="1" t="str">
        <f t="shared" si="33"/>
        <v>Apr</v>
      </c>
      <c r="C357" s="1" t="str">
        <f t="shared" si="34"/>
        <v>2015</v>
      </c>
      <c r="D357" s="1">
        <f t="shared" si="37"/>
        <v>42122</v>
      </c>
      <c r="E357" s="2"/>
      <c r="F357" s="2"/>
      <c r="G357" s="14" t="str">
        <f t="shared" si="35"/>
        <v/>
      </c>
      <c r="H357" s="2"/>
      <c r="I357" s="2"/>
      <c r="J357" s="15" t="str">
        <f t="shared" si="36"/>
        <v/>
      </c>
    </row>
    <row r="358" spans="1:10" x14ac:dyDescent="0.3">
      <c r="A358">
        <f t="shared" si="38"/>
        <v>51</v>
      </c>
      <c r="B358" s="1" t="str">
        <f t="shared" si="33"/>
        <v>Apr</v>
      </c>
      <c r="C358" s="1" t="str">
        <f t="shared" si="34"/>
        <v>2015</v>
      </c>
      <c r="D358" s="1">
        <f t="shared" si="37"/>
        <v>42123</v>
      </c>
      <c r="E358" s="2"/>
      <c r="F358" s="2"/>
      <c r="G358" s="14" t="str">
        <f t="shared" si="35"/>
        <v/>
      </c>
      <c r="H358" s="2"/>
      <c r="I358" s="2"/>
      <c r="J358" s="15" t="str">
        <f t="shared" si="36"/>
        <v/>
      </c>
    </row>
    <row r="359" spans="1:10" x14ac:dyDescent="0.3">
      <c r="A359">
        <f t="shared" si="38"/>
        <v>51</v>
      </c>
      <c r="B359" s="1" t="str">
        <f t="shared" si="33"/>
        <v>Apr</v>
      </c>
      <c r="C359" s="1" t="str">
        <f t="shared" si="34"/>
        <v>2015</v>
      </c>
      <c r="D359" s="1">
        <f t="shared" si="37"/>
        <v>42124</v>
      </c>
      <c r="E359" s="2"/>
      <c r="F359" s="2"/>
      <c r="G359" s="14" t="str">
        <f t="shared" si="35"/>
        <v/>
      </c>
      <c r="H359" s="2"/>
      <c r="I359" s="2"/>
      <c r="J359" s="15" t="str">
        <f t="shared" si="36"/>
        <v/>
      </c>
    </row>
    <row r="360" spans="1:10" x14ac:dyDescent="0.3">
      <c r="A360">
        <f t="shared" si="38"/>
        <v>51</v>
      </c>
      <c r="B360" s="1" t="str">
        <f t="shared" si="33"/>
        <v>May</v>
      </c>
      <c r="C360" s="1" t="str">
        <f t="shared" si="34"/>
        <v>2015</v>
      </c>
      <c r="D360" s="1">
        <f t="shared" si="37"/>
        <v>42125</v>
      </c>
      <c r="E360" s="2"/>
      <c r="F360" s="2"/>
      <c r="G360" s="14" t="str">
        <f t="shared" si="35"/>
        <v/>
      </c>
      <c r="H360" s="2"/>
      <c r="I360" s="2"/>
      <c r="J360" s="15" t="str">
        <f t="shared" si="36"/>
        <v/>
      </c>
    </row>
    <row r="361" spans="1:10" x14ac:dyDescent="0.3">
      <c r="A361">
        <f t="shared" si="38"/>
        <v>52</v>
      </c>
      <c r="B361" s="1" t="str">
        <f t="shared" si="33"/>
        <v>May</v>
      </c>
      <c r="C361" s="1" t="str">
        <f t="shared" si="34"/>
        <v>2015</v>
      </c>
      <c r="D361" s="1">
        <f t="shared" si="37"/>
        <v>42126</v>
      </c>
      <c r="E361" s="2"/>
      <c r="F361" s="2"/>
      <c r="G361" s="14" t="str">
        <f t="shared" si="35"/>
        <v/>
      </c>
      <c r="H361" s="2"/>
      <c r="I361" s="2"/>
      <c r="J361" s="15" t="str">
        <f t="shared" si="36"/>
        <v/>
      </c>
    </row>
    <row r="362" spans="1:10" x14ac:dyDescent="0.3">
      <c r="A362">
        <f t="shared" si="38"/>
        <v>52</v>
      </c>
      <c r="B362" s="1" t="str">
        <f t="shared" si="33"/>
        <v>May</v>
      </c>
      <c r="C362" s="1" t="str">
        <f t="shared" si="34"/>
        <v>2015</v>
      </c>
      <c r="D362" s="1">
        <f t="shared" si="37"/>
        <v>42127</v>
      </c>
      <c r="E362" s="2"/>
      <c r="F362" s="2"/>
      <c r="G362" s="14" t="str">
        <f t="shared" si="35"/>
        <v/>
      </c>
      <c r="H362" s="2"/>
      <c r="I362" s="2"/>
      <c r="J362" s="15" t="str">
        <f t="shared" si="36"/>
        <v/>
      </c>
    </row>
    <row r="363" spans="1:10" x14ac:dyDescent="0.3">
      <c r="A363">
        <f t="shared" si="38"/>
        <v>52</v>
      </c>
      <c r="B363" s="1" t="str">
        <f t="shared" si="33"/>
        <v>May</v>
      </c>
      <c r="C363" s="1" t="str">
        <f t="shared" si="34"/>
        <v>2015</v>
      </c>
      <c r="D363" s="1">
        <f t="shared" si="37"/>
        <v>42128</v>
      </c>
      <c r="E363" s="2"/>
      <c r="F363" s="2"/>
      <c r="G363" s="14" t="str">
        <f t="shared" si="35"/>
        <v/>
      </c>
      <c r="H363" s="2"/>
      <c r="I363" s="2"/>
      <c r="J363" s="15" t="str">
        <f t="shared" si="36"/>
        <v/>
      </c>
    </row>
    <row r="364" spans="1:10" x14ac:dyDescent="0.3">
      <c r="A364">
        <f t="shared" si="38"/>
        <v>52</v>
      </c>
      <c r="B364" s="1" t="str">
        <f t="shared" si="33"/>
        <v>May</v>
      </c>
      <c r="C364" s="1" t="str">
        <f t="shared" si="34"/>
        <v>2015</v>
      </c>
      <c r="D364" s="1">
        <f t="shared" si="37"/>
        <v>42129</v>
      </c>
      <c r="E364" s="2"/>
      <c r="F364" s="2"/>
      <c r="G364" s="14" t="str">
        <f t="shared" si="35"/>
        <v/>
      </c>
      <c r="H364" s="2"/>
      <c r="I364" s="2"/>
      <c r="J364" s="15" t="str">
        <f t="shared" si="36"/>
        <v/>
      </c>
    </row>
    <row r="365" spans="1:10" x14ac:dyDescent="0.3">
      <c r="A365">
        <f t="shared" si="38"/>
        <v>52</v>
      </c>
      <c r="B365" s="1" t="str">
        <f t="shared" si="33"/>
        <v>May</v>
      </c>
      <c r="C365" s="1" t="str">
        <f t="shared" si="34"/>
        <v>2015</v>
      </c>
      <c r="D365" s="1">
        <f t="shared" si="37"/>
        <v>42130</v>
      </c>
      <c r="E365" s="2"/>
      <c r="F365" s="2"/>
      <c r="G365" s="14" t="str">
        <f t="shared" si="35"/>
        <v/>
      </c>
      <c r="H365" s="2"/>
      <c r="I365" s="2"/>
      <c r="J365" s="15" t="str">
        <f t="shared" si="36"/>
        <v/>
      </c>
    </row>
    <row r="366" spans="1:10" x14ac:dyDescent="0.3">
      <c r="A366">
        <f t="shared" si="38"/>
        <v>52</v>
      </c>
      <c r="B366" s="1" t="str">
        <f t="shared" si="33"/>
        <v>May</v>
      </c>
      <c r="C366" s="1" t="str">
        <f t="shared" si="34"/>
        <v>2015</v>
      </c>
      <c r="D366" s="1">
        <f t="shared" si="37"/>
        <v>42131</v>
      </c>
      <c r="E366" s="2"/>
      <c r="F366" s="2"/>
      <c r="G366" s="14" t="str">
        <f t="shared" si="35"/>
        <v/>
      </c>
      <c r="H366" s="2"/>
      <c r="I366" s="2"/>
      <c r="J366" s="15" t="str">
        <f t="shared" si="36"/>
        <v/>
      </c>
    </row>
    <row r="367" spans="1:10" x14ac:dyDescent="0.3">
      <c r="A367">
        <f t="shared" si="38"/>
        <v>52</v>
      </c>
      <c r="B367" s="1" t="str">
        <f t="shared" si="33"/>
        <v>May</v>
      </c>
      <c r="C367" s="1" t="str">
        <f t="shared" si="34"/>
        <v>2015</v>
      </c>
      <c r="D367" s="1">
        <f t="shared" si="37"/>
        <v>42132</v>
      </c>
      <c r="E367" s="2"/>
      <c r="F367" s="2"/>
      <c r="G367" s="14" t="str">
        <f t="shared" si="35"/>
        <v/>
      </c>
      <c r="H367" s="2"/>
      <c r="I367" s="2"/>
      <c r="J367" s="15" t="str">
        <f t="shared" si="36"/>
        <v/>
      </c>
    </row>
    <row r="368" spans="1:10" x14ac:dyDescent="0.3">
      <c r="A368">
        <f t="shared" si="38"/>
        <v>53</v>
      </c>
      <c r="B368" s="1" t="str">
        <f t="shared" si="33"/>
        <v>May</v>
      </c>
      <c r="C368" s="1" t="str">
        <f t="shared" si="34"/>
        <v>2015</v>
      </c>
      <c r="D368" s="1">
        <f t="shared" si="37"/>
        <v>42133</v>
      </c>
      <c r="E368" s="2"/>
      <c r="F368" s="2"/>
      <c r="G368" s="14" t="str">
        <f t="shared" si="35"/>
        <v/>
      </c>
      <c r="H368" s="2"/>
      <c r="I368" s="2"/>
      <c r="J368" s="15" t="str">
        <f t="shared" si="36"/>
        <v/>
      </c>
    </row>
    <row r="369" spans="2:8" x14ac:dyDescent="0.3">
      <c r="B369" s="4"/>
      <c r="C369" s="4"/>
      <c r="D369" s="4"/>
      <c r="E369" s="3"/>
      <c r="F369" s="3"/>
      <c r="H369" s="3"/>
    </row>
    <row r="370" spans="2:8" x14ac:dyDescent="0.3">
      <c r="B370" s="4"/>
      <c r="C370" s="4"/>
      <c r="D370" s="4"/>
      <c r="E370" s="3"/>
      <c r="F370" s="3"/>
      <c r="H370" s="3"/>
    </row>
    <row r="371" spans="2:8" x14ac:dyDescent="0.3">
      <c r="B371" s="4"/>
      <c r="C371" s="4"/>
      <c r="D371" s="4"/>
      <c r="E371" s="3"/>
      <c r="F371" s="3"/>
      <c r="H371" s="3"/>
    </row>
    <row r="372" spans="2:8" x14ac:dyDescent="0.3">
      <c r="B372" s="4"/>
      <c r="C372" s="4"/>
      <c r="D372" s="4"/>
      <c r="E372" s="3"/>
      <c r="F372" s="3"/>
      <c r="H372" s="3"/>
    </row>
    <row r="373" spans="2:8" x14ac:dyDescent="0.3">
      <c r="B373" s="4"/>
      <c r="C373" s="4"/>
      <c r="D373" s="4"/>
      <c r="E373" s="3"/>
      <c r="F373" s="3"/>
      <c r="H373" s="3"/>
    </row>
    <row r="374" spans="2:8" x14ac:dyDescent="0.3">
      <c r="B374" s="4"/>
      <c r="C374" s="4"/>
      <c r="D374" s="4"/>
      <c r="E374" s="3"/>
      <c r="F374" s="3"/>
      <c r="H374" s="3"/>
    </row>
    <row r="375" spans="2:8" x14ac:dyDescent="0.3">
      <c r="B375" s="4"/>
      <c r="C375" s="4"/>
      <c r="D375" s="4"/>
      <c r="E375" s="3"/>
      <c r="F375" s="3"/>
      <c r="H375" s="3"/>
    </row>
    <row r="376" spans="2:8" x14ac:dyDescent="0.3">
      <c r="B376" s="4"/>
      <c r="C376" s="4"/>
      <c r="D376" s="4"/>
      <c r="E376" s="3"/>
      <c r="F376" s="3"/>
      <c r="H376" s="3"/>
    </row>
    <row r="377" spans="2:8" x14ac:dyDescent="0.3">
      <c r="B377" s="4"/>
      <c r="C377" s="4"/>
      <c r="D377" s="4"/>
      <c r="E377" s="3"/>
      <c r="F377" s="3"/>
      <c r="H377" s="3"/>
    </row>
    <row r="378" spans="2:8" x14ac:dyDescent="0.3">
      <c r="B378" s="4"/>
      <c r="C378" s="4"/>
      <c r="D378" s="4"/>
      <c r="E378" s="3"/>
      <c r="F378" s="3"/>
      <c r="H378" s="3"/>
    </row>
    <row r="379" spans="2:8" x14ac:dyDescent="0.3">
      <c r="B379" s="4"/>
      <c r="C379" s="4"/>
      <c r="D379" s="4"/>
      <c r="E379" s="3"/>
      <c r="F379" s="3"/>
      <c r="H379" s="3"/>
    </row>
    <row r="380" spans="2:8" x14ac:dyDescent="0.3">
      <c r="B380" s="4"/>
      <c r="C380" s="4"/>
      <c r="D380" s="4"/>
      <c r="E380" s="3"/>
      <c r="F380" s="3"/>
      <c r="H380" s="3"/>
    </row>
    <row r="381" spans="2:8" x14ac:dyDescent="0.3">
      <c r="B381" s="4"/>
      <c r="C381" s="4"/>
      <c r="D381" s="4"/>
      <c r="E381" s="3"/>
      <c r="F381" s="3"/>
      <c r="H381" s="3"/>
    </row>
    <row r="382" spans="2:8" x14ac:dyDescent="0.3">
      <c r="B382" s="4"/>
      <c r="C382" s="4"/>
      <c r="D382" s="4"/>
      <c r="E382" s="3"/>
      <c r="F382" s="3"/>
      <c r="H382" s="3"/>
    </row>
    <row r="383" spans="2:8" x14ac:dyDescent="0.3">
      <c r="B383" s="4"/>
      <c r="C383" s="4"/>
      <c r="D383" s="4"/>
      <c r="E383" s="3"/>
      <c r="F383" s="3"/>
      <c r="H383" s="3"/>
    </row>
    <row r="384" spans="2:8" x14ac:dyDescent="0.3">
      <c r="B384" s="4"/>
      <c r="C384" s="4"/>
      <c r="D384" s="4"/>
      <c r="E384" s="3"/>
      <c r="F384" s="3"/>
      <c r="H384" s="3"/>
    </row>
    <row r="385" spans="2:8" x14ac:dyDescent="0.3">
      <c r="B385" s="4"/>
      <c r="C385" s="4"/>
      <c r="D385" s="4"/>
      <c r="E385" s="3"/>
      <c r="F385" s="3"/>
      <c r="H385" s="3"/>
    </row>
    <row r="386" spans="2:8" x14ac:dyDescent="0.3">
      <c r="B386" s="4"/>
      <c r="C386" s="4"/>
      <c r="D386" s="4"/>
      <c r="E386" s="3"/>
      <c r="F386" s="3"/>
      <c r="H386" s="3"/>
    </row>
    <row r="387" spans="2:8" x14ac:dyDescent="0.3">
      <c r="B387" s="4"/>
      <c r="C387" s="4"/>
      <c r="D387" s="4"/>
      <c r="E387" s="3"/>
      <c r="F387" s="3"/>
      <c r="H387" s="3"/>
    </row>
    <row r="388" spans="2:8" x14ac:dyDescent="0.3">
      <c r="B388" s="4"/>
      <c r="C388" s="4"/>
      <c r="D388" s="4"/>
      <c r="E388" s="3"/>
      <c r="F388" s="3"/>
      <c r="H388" s="3"/>
    </row>
    <row r="389" spans="2:8" x14ac:dyDescent="0.3">
      <c r="B389" s="4"/>
      <c r="C389" s="4"/>
      <c r="D389" s="4"/>
      <c r="E389" s="3"/>
      <c r="F389" s="3"/>
      <c r="H389" s="3"/>
    </row>
    <row r="390" spans="2:8" x14ac:dyDescent="0.3">
      <c r="B390" s="4"/>
      <c r="C390" s="4"/>
      <c r="D390" s="4"/>
      <c r="E390" s="3"/>
      <c r="F390" s="3"/>
      <c r="H390" s="3"/>
    </row>
    <row r="391" spans="2:8" x14ac:dyDescent="0.3">
      <c r="B391" s="4"/>
      <c r="C391" s="4"/>
      <c r="D391" s="4"/>
      <c r="E391" s="3"/>
      <c r="F391" s="3"/>
      <c r="H391" s="3"/>
    </row>
    <row r="392" spans="2:8" x14ac:dyDescent="0.3">
      <c r="B392" s="4"/>
      <c r="C392" s="4"/>
      <c r="D392" s="4"/>
      <c r="E392" s="3"/>
      <c r="F392" s="3"/>
      <c r="H392" s="3"/>
    </row>
    <row r="393" spans="2:8" x14ac:dyDescent="0.3">
      <c r="B393" s="4"/>
      <c r="C393" s="4"/>
      <c r="D393" s="4"/>
      <c r="E393" s="3"/>
      <c r="F393" s="3"/>
      <c r="H393" s="3"/>
    </row>
    <row r="394" spans="2:8" x14ac:dyDescent="0.3">
      <c r="B394" s="4"/>
      <c r="C394" s="4"/>
      <c r="D394" s="4"/>
      <c r="E394" s="3"/>
      <c r="F394" s="3"/>
      <c r="H394" s="3"/>
    </row>
    <row r="395" spans="2:8" x14ac:dyDescent="0.3">
      <c r="B395" s="4"/>
      <c r="C395" s="4"/>
      <c r="D395" s="4"/>
      <c r="E395" s="3"/>
      <c r="F395" s="3"/>
      <c r="H395" s="3"/>
    </row>
    <row r="396" spans="2:8" x14ac:dyDescent="0.3">
      <c r="B396" s="4"/>
      <c r="C396" s="4"/>
      <c r="D396" s="4"/>
      <c r="E396" s="3"/>
      <c r="F396" s="3"/>
      <c r="H396" s="3"/>
    </row>
    <row r="397" spans="2:8" x14ac:dyDescent="0.3">
      <c r="B397" s="4"/>
      <c r="C397" s="4"/>
      <c r="D397" s="4"/>
      <c r="E397" s="3"/>
      <c r="F397" s="3"/>
      <c r="H397" s="3"/>
    </row>
    <row r="398" spans="2:8" x14ac:dyDescent="0.3">
      <c r="B398" s="4"/>
      <c r="C398" s="4"/>
      <c r="D398" s="4"/>
      <c r="E398" s="3"/>
      <c r="F398" s="3"/>
      <c r="H398" s="3"/>
    </row>
    <row r="399" spans="2:8" x14ac:dyDescent="0.3">
      <c r="B399" s="4"/>
      <c r="C399" s="4"/>
      <c r="D399" s="4"/>
      <c r="E399" s="3"/>
      <c r="F399" s="3"/>
      <c r="H399" s="3"/>
    </row>
    <row r="400" spans="2:8" x14ac:dyDescent="0.3">
      <c r="B400" s="4"/>
      <c r="C400" s="4"/>
      <c r="D400" s="4"/>
      <c r="E400" s="3"/>
      <c r="F400" s="3"/>
      <c r="H400" s="3"/>
    </row>
    <row r="401" spans="2:8" x14ac:dyDescent="0.3">
      <c r="B401" s="4"/>
      <c r="C401" s="4"/>
      <c r="D401" s="4"/>
      <c r="E401" s="3"/>
      <c r="F401" s="3"/>
      <c r="H401" s="3"/>
    </row>
    <row r="402" spans="2:8" x14ac:dyDescent="0.3">
      <c r="B402" s="4"/>
      <c r="C402" s="4"/>
      <c r="D402" s="4"/>
      <c r="E402" s="3"/>
      <c r="F402" s="3"/>
      <c r="H402" s="3"/>
    </row>
    <row r="403" spans="2:8" x14ac:dyDescent="0.3">
      <c r="B403" s="4"/>
      <c r="C403" s="4"/>
      <c r="D403" s="4"/>
      <c r="E403" s="3"/>
      <c r="F403" s="3"/>
      <c r="H403" s="3"/>
    </row>
    <row r="404" spans="2:8" x14ac:dyDescent="0.3">
      <c r="B404" s="4"/>
      <c r="C404" s="4"/>
      <c r="D404" s="4"/>
      <c r="E404" s="3"/>
      <c r="F404" s="3"/>
      <c r="H404" s="3"/>
    </row>
    <row r="405" spans="2:8" x14ac:dyDescent="0.3">
      <c r="B405" s="4"/>
      <c r="C405" s="4"/>
      <c r="D405" s="4"/>
      <c r="E405" s="3"/>
      <c r="F405" s="3"/>
      <c r="H405" s="3"/>
    </row>
    <row r="406" spans="2:8" x14ac:dyDescent="0.3">
      <c r="B406" s="4"/>
      <c r="C406" s="4"/>
      <c r="D406" s="4"/>
      <c r="E406" s="3"/>
      <c r="F406" s="3"/>
      <c r="H406" s="3"/>
    </row>
    <row r="407" spans="2:8" x14ac:dyDescent="0.3">
      <c r="B407" s="4"/>
      <c r="C407" s="4"/>
      <c r="D407" s="4"/>
      <c r="E407" s="3"/>
      <c r="F407" s="3"/>
      <c r="H407" s="3"/>
    </row>
    <row r="408" spans="2:8" x14ac:dyDescent="0.3">
      <c r="B408" s="4"/>
      <c r="C408" s="4"/>
      <c r="D408" s="4"/>
      <c r="E408" s="3"/>
      <c r="F408" s="3"/>
      <c r="H408" s="3"/>
    </row>
    <row r="409" spans="2:8" x14ac:dyDescent="0.3">
      <c r="B409" s="4"/>
      <c r="C409" s="4"/>
      <c r="D409" s="4"/>
      <c r="E409" s="3"/>
      <c r="F409" s="3"/>
      <c r="H409" s="3"/>
    </row>
    <row r="410" spans="2:8" x14ac:dyDescent="0.3">
      <c r="B410" s="4"/>
      <c r="C410" s="4"/>
      <c r="D410" s="4"/>
      <c r="E410" s="3"/>
      <c r="F410" s="3"/>
      <c r="H410" s="3"/>
    </row>
    <row r="411" spans="2:8" x14ac:dyDescent="0.3">
      <c r="B411" s="4"/>
      <c r="C411" s="4"/>
      <c r="D411" s="4"/>
      <c r="E411" s="3"/>
      <c r="F411" s="3"/>
      <c r="H411" s="3"/>
    </row>
    <row r="412" spans="2:8" x14ac:dyDescent="0.3">
      <c r="B412" s="4"/>
      <c r="C412" s="4"/>
      <c r="D412" s="4"/>
      <c r="E412" s="3"/>
      <c r="F412" s="3"/>
      <c r="H412" s="3"/>
    </row>
    <row r="413" spans="2:8" x14ac:dyDescent="0.3">
      <c r="B413" s="4"/>
      <c r="C413" s="4"/>
      <c r="D413" s="4"/>
      <c r="E413" s="3"/>
      <c r="F413" s="3"/>
      <c r="H413" s="3"/>
    </row>
    <row r="414" spans="2:8" x14ac:dyDescent="0.3">
      <c r="B414" s="4"/>
      <c r="C414" s="4"/>
      <c r="D414" s="4"/>
      <c r="E414" s="3"/>
      <c r="F414" s="3"/>
      <c r="H414" s="3"/>
    </row>
    <row r="415" spans="2:8" x14ac:dyDescent="0.3">
      <c r="B415" s="4"/>
      <c r="C415" s="4"/>
      <c r="D415" s="4"/>
      <c r="E415" s="3"/>
      <c r="F415" s="3"/>
      <c r="H415" s="3"/>
    </row>
    <row r="416" spans="2:8" x14ac:dyDescent="0.3">
      <c r="B416" s="4"/>
      <c r="C416" s="4"/>
      <c r="D416" s="4"/>
      <c r="E416" s="3"/>
      <c r="F416" s="3"/>
      <c r="H416" s="3"/>
    </row>
    <row r="417" spans="2:8" x14ac:dyDescent="0.3">
      <c r="B417" s="4"/>
      <c r="C417" s="4"/>
      <c r="D417" s="4"/>
      <c r="E417" s="3"/>
      <c r="F417" s="3"/>
      <c r="H417" s="3"/>
    </row>
    <row r="418" spans="2:8" x14ac:dyDescent="0.3">
      <c r="B418" s="4"/>
      <c r="C418" s="4"/>
      <c r="D418" s="4"/>
      <c r="E418" s="3"/>
      <c r="F418" s="3"/>
      <c r="H418" s="3"/>
    </row>
    <row r="419" spans="2:8" x14ac:dyDescent="0.3">
      <c r="B419" s="4"/>
      <c r="C419" s="4"/>
      <c r="D419" s="4"/>
      <c r="E419" s="3"/>
      <c r="F419" s="3"/>
      <c r="H419" s="3"/>
    </row>
    <row r="420" spans="2:8" x14ac:dyDescent="0.3">
      <c r="B420" s="4"/>
      <c r="C420" s="4"/>
      <c r="D420" s="4"/>
      <c r="E420" s="3"/>
      <c r="F420" s="3"/>
      <c r="H420" s="3"/>
    </row>
    <row r="421" spans="2:8" x14ac:dyDescent="0.3">
      <c r="B421" s="4"/>
      <c r="C421" s="4"/>
      <c r="D421" s="4"/>
      <c r="E421" s="3"/>
      <c r="F421" s="3"/>
      <c r="H421" s="3"/>
    </row>
    <row r="422" spans="2:8" x14ac:dyDescent="0.3">
      <c r="B422" s="4"/>
      <c r="C422" s="4"/>
      <c r="D422" s="4"/>
      <c r="E422" s="3"/>
      <c r="F422" s="3"/>
      <c r="H422" s="3"/>
    </row>
    <row r="423" spans="2:8" x14ac:dyDescent="0.3">
      <c r="B423" s="4"/>
      <c r="C423" s="4"/>
      <c r="D423" s="4"/>
      <c r="E423" s="3"/>
      <c r="F423" s="3"/>
      <c r="H423" s="3"/>
    </row>
    <row r="424" spans="2:8" x14ac:dyDescent="0.3">
      <c r="B424" s="4"/>
      <c r="C424" s="4"/>
      <c r="D424" s="4"/>
      <c r="E424" s="3"/>
      <c r="F424" s="3"/>
      <c r="H424" s="3"/>
    </row>
    <row r="425" spans="2:8" x14ac:dyDescent="0.3">
      <c r="B425" s="4"/>
      <c r="C425" s="4"/>
      <c r="D425" s="4"/>
      <c r="E425" s="3"/>
      <c r="F425" s="3"/>
      <c r="H425" s="3"/>
    </row>
    <row r="426" spans="2:8" x14ac:dyDescent="0.3">
      <c r="B426" s="4"/>
      <c r="C426" s="4"/>
      <c r="D426" s="4"/>
      <c r="E426" s="3"/>
      <c r="F426" s="3"/>
      <c r="H426" s="3"/>
    </row>
    <row r="427" spans="2:8" x14ac:dyDescent="0.3">
      <c r="B427" s="4"/>
      <c r="C427" s="4"/>
      <c r="D427" s="4"/>
      <c r="E427" s="3"/>
      <c r="F427" s="3"/>
      <c r="H427" s="3"/>
    </row>
    <row r="428" spans="2:8" x14ac:dyDescent="0.3">
      <c r="B428" s="4"/>
      <c r="C428" s="4"/>
      <c r="D428" s="4"/>
      <c r="E428" s="3"/>
      <c r="F428" s="3"/>
      <c r="H428" s="3"/>
    </row>
    <row r="429" spans="2:8" x14ac:dyDescent="0.3">
      <c r="B429" s="4"/>
      <c r="C429" s="4"/>
      <c r="D429" s="4"/>
      <c r="E429" s="3"/>
      <c r="F429" s="3"/>
      <c r="H429" s="3"/>
    </row>
    <row r="430" spans="2:8" x14ac:dyDescent="0.3">
      <c r="B430" s="4"/>
      <c r="C430" s="4"/>
      <c r="D430" s="4"/>
      <c r="E430" s="3"/>
      <c r="F430" s="3"/>
      <c r="H430" s="3"/>
    </row>
    <row r="431" spans="2:8" x14ac:dyDescent="0.3">
      <c r="B431" s="4"/>
      <c r="C431" s="4"/>
      <c r="D431" s="4"/>
      <c r="E431" s="3"/>
      <c r="F431" s="3"/>
      <c r="H431" s="3"/>
    </row>
    <row r="432" spans="2:8" x14ac:dyDescent="0.3">
      <c r="B432" s="4"/>
      <c r="C432" s="4"/>
      <c r="D432" s="4"/>
      <c r="E432" s="3"/>
      <c r="F432" s="3"/>
      <c r="H432" s="3"/>
    </row>
    <row r="433" spans="2:8" x14ac:dyDescent="0.3">
      <c r="B433" s="4"/>
      <c r="C433" s="4"/>
      <c r="D433" s="4"/>
      <c r="E433" s="3"/>
      <c r="F433" s="3"/>
      <c r="H433" s="3"/>
    </row>
    <row r="434" spans="2:8" x14ac:dyDescent="0.3">
      <c r="B434" s="4"/>
      <c r="C434" s="4"/>
      <c r="D434" s="4"/>
      <c r="E434" s="3"/>
      <c r="F434" s="3"/>
      <c r="H434" s="3"/>
    </row>
    <row r="435" spans="2:8" x14ac:dyDescent="0.3">
      <c r="B435" s="4"/>
      <c r="C435" s="4"/>
      <c r="D435" s="4"/>
      <c r="E435" s="3"/>
      <c r="F435" s="3"/>
      <c r="H435" s="3"/>
    </row>
    <row r="436" spans="2:8" x14ac:dyDescent="0.3">
      <c r="B436" s="4"/>
      <c r="C436" s="4"/>
      <c r="D436" s="4"/>
      <c r="E436" s="3"/>
      <c r="F436" s="3"/>
      <c r="H436" s="3"/>
    </row>
    <row r="437" spans="2:8" x14ac:dyDescent="0.3">
      <c r="B437" s="4"/>
      <c r="C437" s="4"/>
      <c r="D437" s="4"/>
      <c r="E437" s="3"/>
      <c r="F437" s="3"/>
      <c r="H437" s="3"/>
    </row>
    <row r="438" spans="2:8" x14ac:dyDescent="0.3">
      <c r="B438" s="4"/>
      <c r="C438" s="4"/>
      <c r="D438" s="4"/>
      <c r="E438" s="3"/>
      <c r="F438" s="3"/>
      <c r="H438" s="3"/>
    </row>
    <row r="439" spans="2:8" x14ac:dyDescent="0.3">
      <c r="B439" s="4"/>
      <c r="C439" s="4"/>
      <c r="D439" s="4"/>
      <c r="E439" s="3"/>
      <c r="F439" s="3"/>
      <c r="H439" s="3"/>
    </row>
    <row r="440" spans="2:8" x14ac:dyDescent="0.3">
      <c r="B440" s="4"/>
      <c r="C440" s="4"/>
      <c r="D440" s="4"/>
      <c r="E440" s="3"/>
      <c r="F440" s="3"/>
      <c r="H440" s="3"/>
    </row>
    <row r="441" spans="2:8" x14ac:dyDescent="0.3">
      <c r="B441" s="4"/>
      <c r="C441" s="4"/>
      <c r="D441" s="4"/>
      <c r="E441" s="3"/>
      <c r="F441" s="3"/>
      <c r="H441" s="3"/>
    </row>
    <row r="442" spans="2:8" x14ac:dyDescent="0.3">
      <c r="B442" s="4"/>
      <c r="C442" s="4"/>
      <c r="D442" s="4"/>
      <c r="E442" s="3"/>
      <c r="F442" s="3"/>
      <c r="H442" s="3"/>
    </row>
    <row r="443" spans="2:8" x14ac:dyDescent="0.3">
      <c r="B443" s="4"/>
      <c r="C443" s="4"/>
      <c r="D443" s="4"/>
      <c r="E443" s="3"/>
      <c r="F443" s="3"/>
      <c r="H443" s="3"/>
    </row>
    <row r="444" spans="2:8" x14ac:dyDescent="0.3">
      <c r="B444" s="4"/>
      <c r="C444" s="4"/>
      <c r="D444" s="4"/>
      <c r="E444" s="3"/>
      <c r="F444" s="3"/>
      <c r="H444" s="3"/>
    </row>
    <row r="445" spans="2:8" x14ac:dyDescent="0.3">
      <c r="B445" s="4"/>
      <c r="C445" s="4"/>
      <c r="D445" s="4"/>
      <c r="E445" s="3"/>
      <c r="F445" s="3"/>
      <c r="H445" s="3"/>
    </row>
    <row r="446" spans="2:8" x14ac:dyDescent="0.3">
      <c r="B446" s="4"/>
      <c r="C446" s="4"/>
      <c r="D446" s="4"/>
      <c r="E446" s="3"/>
      <c r="F446" s="3"/>
      <c r="H446" s="3"/>
    </row>
    <row r="447" spans="2:8" x14ac:dyDescent="0.3">
      <c r="B447" s="4"/>
      <c r="C447" s="4"/>
      <c r="D447" s="4"/>
      <c r="E447" s="3"/>
      <c r="F447" s="3"/>
      <c r="H447" s="3"/>
    </row>
    <row r="448" spans="2:8" x14ac:dyDescent="0.3">
      <c r="B448" s="4"/>
      <c r="C448" s="4"/>
      <c r="D448" s="4"/>
      <c r="E448" s="3"/>
      <c r="F448" s="3"/>
      <c r="H448" s="3"/>
    </row>
    <row r="449" spans="2:8" x14ac:dyDescent="0.3">
      <c r="B449" s="4"/>
      <c r="C449" s="4"/>
      <c r="D449" s="4"/>
      <c r="E449" s="3"/>
      <c r="F449" s="3"/>
      <c r="H449" s="3"/>
    </row>
    <row r="450" spans="2:8" x14ac:dyDescent="0.3">
      <c r="B450" s="4"/>
      <c r="C450" s="4"/>
      <c r="D450" s="4"/>
      <c r="E450" s="3"/>
      <c r="F450" s="3"/>
      <c r="H450" s="3"/>
    </row>
    <row r="451" spans="2:8" x14ac:dyDescent="0.3">
      <c r="B451" s="4"/>
      <c r="C451" s="4"/>
      <c r="D451" s="4"/>
      <c r="E451" s="3"/>
      <c r="F451" s="3"/>
      <c r="H451" s="3"/>
    </row>
    <row r="452" spans="2:8" x14ac:dyDescent="0.3">
      <c r="B452" s="4"/>
      <c r="C452" s="4"/>
      <c r="D452" s="4"/>
      <c r="E452" s="3"/>
      <c r="F452" s="3"/>
      <c r="H452" s="3"/>
    </row>
    <row r="453" spans="2:8" x14ac:dyDescent="0.3">
      <c r="B453" s="4"/>
      <c r="C453" s="4"/>
      <c r="D453" s="4"/>
      <c r="E453" s="3"/>
      <c r="F453" s="3"/>
      <c r="H453" s="3"/>
    </row>
    <row r="454" spans="2:8" x14ac:dyDescent="0.3">
      <c r="B454" s="4"/>
      <c r="C454" s="4"/>
      <c r="D454" s="4"/>
      <c r="E454" s="3"/>
      <c r="F454" s="3"/>
      <c r="H454" s="3"/>
    </row>
    <row r="455" spans="2:8" x14ac:dyDescent="0.3">
      <c r="B455" s="4"/>
      <c r="C455" s="4"/>
      <c r="D455" s="4"/>
      <c r="E455" s="3"/>
      <c r="F455" s="3"/>
      <c r="H455" s="3"/>
    </row>
    <row r="456" spans="2:8" x14ac:dyDescent="0.3">
      <c r="B456" s="4"/>
      <c r="C456" s="4"/>
      <c r="D456" s="4"/>
      <c r="E456" s="3"/>
      <c r="F456" s="3"/>
      <c r="H456" s="3"/>
    </row>
    <row r="457" spans="2:8" x14ac:dyDescent="0.3">
      <c r="B457" s="4"/>
      <c r="C457" s="4"/>
      <c r="D457" s="4"/>
      <c r="E457" s="3"/>
      <c r="F457" s="3"/>
      <c r="H457" s="3"/>
    </row>
    <row r="458" spans="2:8" x14ac:dyDescent="0.3">
      <c r="B458" s="4"/>
      <c r="C458" s="4"/>
      <c r="D458" s="4"/>
      <c r="E458" s="3"/>
      <c r="F458" s="3"/>
      <c r="H458" s="3"/>
    </row>
    <row r="459" spans="2:8" x14ac:dyDescent="0.3">
      <c r="B459" s="4"/>
      <c r="C459" s="4"/>
      <c r="D459" s="4"/>
      <c r="E459" s="3"/>
      <c r="F459" s="3"/>
      <c r="H459" s="3"/>
    </row>
    <row r="460" spans="2:8" x14ac:dyDescent="0.3">
      <c r="B460" s="4"/>
      <c r="C460" s="4"/>
      <c r="D460" s="4"/>
      <c r="E460" s="3"/>
      <c r="F460" s="3"/>
      <c r="H460" s="3"/>
    </row>
    <row r="461" spans="2:8" x14ac:dyDescent="0.3">
      <c r="B461" s="4"/>
      <c r="C461" s="4"/>
      <c r="D461" s="4"/>
      <c r="E461" s="3"/>
      <c r="F461" s="3"/>
      <c r="H461" s="3"/>
    </row>
    <row r="462" spans="2:8" x14ac:dyDescent="0.3">
      <c r="B462" s="4"/>
      <c r="C462" s="4"/>
      <c r="D462" s="4"/>
      <c r="E462" s="3"/>
      <c r="F462" s="3"/>
      <c r="H462" s="3"/>
    </row>
    <row r="463" spans="2:8" x14ac:dyDescent="0.3">
      <c r="B463" s="4"/>
      <c r="C463" s="4"/>
      <c r="D463" s="4"/>
      <c r="E463" s="3"/>
      <c r="F463" s="3"/>
      <c r="H463" s="3"/>
    </row>
    <row r="464" spans="2:8" x14ac:dyDescent="0.3">
      <c r="B464" s="4"/>
      <c r="C464" s="4"/>
      <c r="D464" s="4"/>
      <c r="E464" s="3"/>
      <c r="F464" s="3"/>
      <c r="H464" s="3"/>
    </row>
    <row r="465" spans="2:8" x14ac:dyDescent="0.3">
      <c r="B465" s="4"/>
      <c r="C465" s="4"/>
      <c r="D465" s="4"/>
      <c r="E465" s="3"/>
      <c r="F465" s="3"/>
      <c r="H465" s="3"/>
    </row>
    <row r="466" spans="2:8" x14ac:dyDescent="0.3">
      <c r="B466" s="4"/>
      <c r="C466" s="4"/>
      <c r="D466" s="4"/>
      <c r="E466" s="3"/>
      <c r="F466" s="3"/>
      <c r="H466" s="3"/>
    </row>
    <row r="467" spans="2:8" x14ac:dyDescent="0.3">
      <c r="B467" s="4"/>
      <c r="C467" s="4"/>
      <c r="D467" s="4"/>
      <c r="E467" s="3"/>
      <c r="F467" s="3"/>
      <c r="H467" s="3"/>
    </row>
    <row r="468" spans="2:8" x14ac:dyDescent="0.3">
      <c r="B468" s="4"/>
      <c r="C468" s="4"/>
      <c r="D468" s="4"/>
      <c r="E468" s="3"/>
      <c r="F468" s="3"/>
      <c r="H468" s="3"/>
    </row>
    <row r="469" spans="2:8" x14ac:dyDescent="0.3">
      <c r="B469" s="4"/>
      <c r="C469" s="4"/>
      <c r="D469" s="4"/>
      <c r="E469" s="3"/>
      <c r="F469" s="3"/>
      <c r="H469" s="3"/>
    </row>
    <row r="470" spans="2:8" x14ac:dyDescent="0.3">
      <c r="B470" s="4"/>
      <c r="C470" s="4"/>
      <c r="D470" s="4"/>
      <c r="E470" s="3"/>
      <c r="F470" s="3"/>
      <c r="H470" s="3"/>
    </row>
    <row r="471" spans="2:8" x14ac:dyDescent="0.3">
      <c r="B471" s="4"/>
      <c r="C471" s="4"/>
      <c r="D471" s="4"/>
      <c r="E471" s="3"/>
      <c r="F471" s="3"/>
      <c r="H471" s="3"/>
    </row>
    <row r="472" spans="2:8" x14ac:dyDescent="0.3">
      <c r="B472" s="4"/>
      <c r="C472" s="4"/>
      <c r="D472" s="4"/>
      <c r="E472" s="3"/>
      <c r="F472" s="3"/>
      <c r="H472" s="3"/>
    </row>
    <row r="473" spans="2:8" x14ac:dyDescent="0.3">
      <c r="B473" s="4"/>
      <c r="C473" s="4"/>
      <c r="D473" s="4"/>
      <c r="E473" s="3"/>
      <c r="F473" s="3"/>
      <c r="H473" s="3"/>
    </row>
    <row r="474" spans="2:8" x14ac:dyDescent="0.3">
      <c r="B474" s="4"/>
      <c r="C474" s="4"/>
      <c r="D474" s="4"/>
      <c r="E474" s="3"/>
      <c r="F474" s="3"/>
      <c r="H474" s="3"/>
    </row>
    <row r="475" spans="2:8" x14ac:dyDescent="0.3">
      <c r="B475" s="4"/>
      <c r="C475" s="4"/>
      <c r="D475" s="4"/>
      <c r="E475" s="3"/>
      <c r="F475" s="3"/>
      <c r="H475" s="3"/>
    </row>
    <row r="476" spans="2:8" x14ac:dyDescent="0.3">
      <c r="B476" s="4"/>
      <c r="C476" s="4"/>
      <c r="D476" s="4"/>
      <c r="E476" s="3"/>
      <c r="F476" s="3"/>
      <c r="H476" s="3"/>
    </row>
    <row r="477" spans="2:8" x14ac:dyDescent="0.3">
      <c r="B477" s="4"/>
      <c r="C477" s="4"/>
      <c r="D477" s="4"/>
      <c r="E477" s="3"/>
      <c r="F477" s="3"/>
      <c r="H477" s="3"/>
    </row>
    <row r="478" spans="2:8" x14ac:dyDescent="0.3">
      <c r="B478" s="4"/>
      <c r="C478" s="4"/>
      <c r="D478" s="4"/>
      <c r="E478" s="3"/>
      <c r="F478" s="3"/>
      <c r="H478" s="3"/>
    </row>
    <row r="479" spans="2:8" x14ac:dyDescent="0.3">
      <c r="B479" s="4"/>
      <c r="C479" s="4"/>
      <c r="D479" s="4"/>
      <c r="E479" s="3"/>
      <c r="F479" s="3"/>
      <c r="H479" s="3"/>
    </row>
    <row r="480" spans="2:8" x14ac:dyDescent="0.3">
      <c r="B480" s="4"/>
      <c r="C480" s="4"/>
      <c r="D480" s="4"/>
      <c r="E480" s="3"/>
      <c r="F480" s="3"/>
      <c r="H480" s="3"/>
    </row>
    <row r="481" spans="2:8" x14ac:dyDescent="0.3">
      <c r="B481" s="4"/>
      <c r="C481" s="4"/>
      <c r="D481" s="4"/>
      <c r="E481" s="3"/>
      <c r="F481" s="3"/>
      <c r="H481" s="3"/>
    </row>
    <row r="482" spans="2:8" x14ac:dyDescent="0.3">
      <c r="B482" s="4"/>
      <c r="C482" s="4"/>
      <c r="D482" s="4"/>
      <c r="E482" s="3"/>
      <c r="F482" s="3"/>
      <c r="H482" s="3"/>
    </row>
    <row r="483" spans="2:8" x14ac:dyDescent="0.3">
      <c r="B483" s="4"/>
      <c r="C483" s="4"/>
      <c r="D483" s="4"/>
      <c r="E483" s="3"/>
      <c r="F483" s="3"/>
      <c r="H483" s="3"/>
    </row>
    <row r="484" spans="2:8" x14ac:dyDescent="0.3">
      <c r="B484" s="4"/>
      <c r="C484" s="4"/>
      <c r="D484" s="4"/>
      <c r="E484" s="3"/>
      <c r="F484" s="3"/>
      <c r="H484" s="3"/>
    </row>
    <row r="485" spans="2:8" x14ac:dyDescent="0.3">
      <c r="B485" s="4"/>
      <c r="C485" s="4"/>
      <c r="D485" s="4"/>
      <c r="E485" s="3"/>
      <c r="F485" s="3"/>
      <c r="H485" s="3"/>
    </row>
    <row r="486" spans="2:8" x14ac:dyDescent="0.3">
      <c r="B486" s="4"/>
      <c r="C486" s="4"/>
      <c r="D486" s="4"/>
      <c r="E486" s="3"/>
      <c r="F486" s="3"/>
      <c r="H486" s="3"/>
    </row>
    <row r="487" spans="2:8" x14ac:dyDescent="0.3">
      <c r="B487" s="4"/>
      <c r="C487" s="4"/>
      <c r="D487" s="4"/>
      <c r="E487" s="3"/>
      <c r="F487" s="3"/>
      <c r="H487" s="3"/>
    </row>
    <row r="488" spans="2:8" x14ac:dyDescent="0.3">
      <c r="B488" s="4"/>
      <c r="C488" s="4"/>
      <c r="D488" s="4"/>
      <c r="E488" s="3"/>
      <c r="F488" s="3"/>
      <c r="H488" s="3"/>
    </row>
    <row r="489" spans="2:8" x14ac:dyDescent="0.3">
      <c r="B489" s="4"/>
      <c r="C489" s="4"/>
      <c r="D489" s="4"/>
      <c r="E489" s="3"/>
      <c r="F489" s="3"/>
      <c r="H489" s="3"/>
    </row>
    <row r="490" spans="2:8" x14ac:dyDescent="0.3">
      <c r="B490" s="4"/>
      <c r="C490" s="4"/>
      <c r="D490" s="4"/>
      <c r="E490" s="3"/>
      <c r="F490" s="3"/>
      <c r="H490" s="3"/>
    </row>
    <row r="491" spans="2:8" x14ac:dyDescent="0.3">
      <c r="B491" s="4"/>
      <c r="C491" s="4"/>
      <c r="D491" s="4"/>
      <c r="E491" s="3"/>
      <c r="F491" s="3"/>
      <c r="H491" s="3"/>
    </row>
    <row r="492" spans="2:8" x14ac:dyDescent="0.3">
      <c r="B492" s="4"/>
      <c r="C492" s="4"/>
      <c r="D492" s="4"/>
      <c r="E492" s="3"/>
      <c r="F492" s="3"/>
      <c r="H492" s="3"/>
    </row>
    <row r="493" spans="2:8" x14ac:dyDescent="0.3">
      <c r="B493" s="4"/>
      <c r="C493" s="4"/>
      <c r="D493" s="4"/>
      <c r="E493" s="3"/>
      <c r="F493" s="3"/>
      <c r="H493" s="3"/>
    </row>
    <row r="494" spans="2:8" x14ac:dyDescent="0.3">
      <c r="B494" s="4"/>
      <c r="C494" s="4"/>
      <c r="D494" s="4"/>
      <c r="E494" s="3"/>
      <c r="F494" s="3"/>
      <c r="H494" s="3"/>
    </row>
    <row r="495" spans="2:8" x14ac:dyDescent="0.3">
      <c r="B495" s="4"/>
      <c r="C495" s="4"/>
      <c r="D495" s="4"/>
      <c r="E495" s="3"/>
      <c r="F495" s="3"/>
      <c r="H495" s="3"/>
    </row>
    <row r="496" spans="2:8" x14ac:dyDescent="0.3">
      <c r="B496" s="4"/>
      <c r="C496" s="4"/>
      <c r="D496" s="4"/>
      <c r="E496" s="3"/>
      <c r="F496" s="3"/>
      <c r="H496" s="3"/>
    </row>
    <row r="497" spans="2:8" x14ac:dyDescent="0.3">
      <c r="B497" s="4"/>
      <c r="C497" s="4"/>
      <c r="D497" s="4"/>
      <c r="E497" s="3"/>
      <c r="F497" s="3"/>
      <c r="H497" s="3"/>
    </row>
    <row r="498" spans="2:8" x14ac:dyDescent="0.3">
      <c r="B498" s="4"/>
      <c r="C498" s="4"/>
      <c r="D498" s="4"/>
      <c r="E498" s="3"/>
      <c r="F498" s="3"/>
      <c r="H498" s="3"/>
    </row>
    <row r="499" spans="2:8" x14ac:dyDescent="0.3">
      <c r="B499" s="4"/>
      <c r="C499" s="4"/>
      <c r="D499" s="4"/>
      <c r="E499" s="3"/>
      <c r="F499" s="3"/>
      <c r="H499" s="3"/>
    </row>
    <row r="500" spans="2:8" x14ac:dyDescent="0.3">
      <c r="B500" s="4"/>
      <c r="C500" s="4"/>
      <c r="D500" s="4"/>
      <c r="E500" s="3"/>
      <c r="F500" s="3"/>
      <c r="H500" s="3"/>
    </row>
    <row r="501" spans="2:8" x14ac:dyDescent="0.3">
      <c r="B501" s="4"/>
      <c r="C501" s="4"/>
      <c r="D501" s="4"/>
      <c r="E501" s="3"/>
      <c r="F501" s="3"/>
      <c r="H501" s="3"/>
    </row>
    <row r="502" spans="2:8" x14ac:dyDescent="0.3">
      <c r="B502" s="4"/>
      <c r="C502" s="4"/>
      <c r="D502" s="4"/>
      <c r="E502" s="3"/>
      <c r="F502" s="3"/>
      <c r="H502" s="3"/>
    </row>
    <row r="503" spans="2:8" x14ac:dyDescent="0.3">
      <c r="B503" s="4"/>
      <c r="C503" s="4"/>
      <c r="D503" s="4"/>
      <c r="E503" s="3"/>
      <c r="F503" s="3"/>
      <c r="H503" s="3"/>
    </row>
    <row r="504" spans="2:8" x14ac:dyDescent="0.3">
      <c r="B504" s="4"/>
      <c r="C504" s="4"/>
      <c r="D504" s="4"/>
      <c r="E504" s="3"/>
      <c r="F504" s="3"/>
      <c r="H504" s="3"/>
    </row>
    <row r="505" spans="2:8" x14ac:dyDescent="0.3">
      <c r="B505" s="4"/>
      <c r="C505" s="4"/>
      <c r="D505" s="4"/>
      <c r="E505" s="3"/>
      <c r="F505" s="3"/>
      <c r="H505" s="3"/>
    </row>
    <row r="506" spans="2:8" x14ac:dyDescent="0.3">
      <c r="B506" s="4"/>
      <c r="C506" s="4"/>
      <c r="D506" s="4"/>
      <c r="E506" s="3"/>
      <c r="F506" s="3"/>
      <c r="H506" s="3"/>
    </row>
    <row r="507" spans="2:8" x14ac:dyDescent="0.3">
      <c r="B507" s="4"/>
      <c r="C507" s="4"/>
      <c r="D507" s="4"/>
      <c r="E507" s="3"/>
      <c r="F507" s="3"/>
      <c r="H507" s="3"/>
    </row>
    <row r="508" spans="2:8" x14ac:dyDescent="0.3">
      <c r="B508" s="4"/>
      <c r="C508" s="4"/>
      <c r="D508" s="4"/>
      <c r="E508" s="3"/>
      <c r="F508" s="3"/>
      <c r="H508" s="3"/>
    </row>
    <row r="509" spans="2:8" x14ac:dyDescent="0.3">
      <c r="B509" s="4"/>
      <c r="C509" s="4"/>
      <c r="D509" s="4"/>
      <c r="E509" s="3"/>
      <c r="F509" s="3"/>
      <c r="H509" s="3"/>
    </row>
    <row r="510" spans="2:8" x14ac:dyDescent="0.3">
      <c r="B510" s="4"/>
      <c r="C510" s="4"/>
      <c r="D510" s="4"/>
      <c r="E510" s="3"/>
      <c r="F510" s="3"/>
      <c r="H510" s="3"/>
    </row>
    <row r="511" spans="2:8" x14ac:dyDescent="0.3">
      <c r="B511" s="4"/>
      <c r="C511" s="4"/>
      <c r="D511" s="4"/>
      <c r="E511" s="3"/>
      <c r="F511" s="3"/>
      <c r="H511" s="3"/>
    </row>
    <row r="512" spans="2:8" x14ac:dyDescent="0.3">
      <c r="B512" s="4"/>
      <c r="C512" s="4"/>
      <c r="D512" s="4"/>
      <c r="E512" s="3"/>
      <c r="F512" s="3"/>
      <c r="H512" s="3"/>
    </row>
    <row r="513" spans="2:8" x14ac:dyDescent="0.3">
      <c r="B513" s="4"/>
      <c r="C513" s="4"/>
      <c r="D513" s="4"/>
      <c r="E513" s="3"/>
      <c r="F513" s="3"/>
      <c r="H513" s="3"/>
    </row>
    <row r="514" spans="2:8" x14ac:dyDescent="0.3">
      <c r="B514" s="4"/>
      <c r="C514" s="4"/>
      <c r="D514" s="4"/>
      <c r="E514" s="3"/>
      <c r="F514" s="3"/>
      <c r="H514" s="3"/>
    </row>
    <row r="515" spans="2:8" x14ac:dyDescent="0.3">
      <c r="B515" s="4"/>
      <c r="C515" s="4"/>
      <c r="D515" s="4"/>
      <c r="E515" s="3"/>
      <c r="F515" s="3"/>
      <c r="H515" s="3"/>
    </row>
    <row r="516" spans="2:8" x14ac:dyDescent="0.3">
      <c r="B516" s="4"/>
      <c r="C516" s="4"/>
      <c r="D516" s="4"/>
      <c r="E516" s="3"/>
      <c r="F516" s="3"/>
      <c r="H516" s="3"/>
    </row>
    <row r="517" spans="2:8" x14ac:dyDescent="0.3">
      <c r="B517" s="4"/>
      <c r="C517" s="4"/>
      <c r="D517" s="4"/>
      <c r="E517" s="3"/>
      <c r="F517" s="3"/>
      <c r="H517" s="3"/>
    </row>
    <row r="518" spans="2:8" x14ac:dyDescent="0.3">
      <c r="B518" s="4"/>
      <c r="C518" s="4"/>
      <c r="D518" s="4"/>
      <c r="E518" s="3"/>
      <c r="F518" s="3"/>
      <c r="H518" s="3"/>
    </row>
    <row r="519" spans="2:8" x14ac:dyDescent="0.3">
      <c r="B519" s="4"/>
      <c r="C519" s="4"/>
      <c r="D519" s="4"/>
      <c r="E519" s="3"/>
      <c r="F519" s="3"/>
      <c r="H519" s="3"/>
    </row>
    <row r="520" spans="2:8" x14ac:dyDescent="0.3">
      <c r="B520" s="4"/>
      <c r="C520" s="4"/>
      <c r="D520" s="4"/>
      <c r="E520" s="3"/>
      <c r="F520" s="3"/>
      <c r="H520" s="3"/>
    </row>
    <row r="521" spans="2:8" x14ac:dyDescent="0.3">
      <c r="B521" s="4"/>
      <c r="C521" s="4"/>
      <c r="D521" s="4"/>
      <c r="E521" s="3"/>
      <c r="F521" s="3"/>
      <c r="H521" s="3"/>
    </row>
    <row r="522" spans="2:8" x14ac:dyDescent="0.3">
      <c r="B522" s="4"/>
      <c r="C522" s="4"/>
      <c r="D522" s="4"/>
      <c r="E522" s="3"/>
      <c r="F522" s="3"/>
      <c r="H522" s="3"/>
    </row>
    <row r="523" spans="2:8" x14ac:dyDescent="0.3">
      <c r="B523" s="4"/>
      <c r="C523" s="4"/>
      <c r="D523" s="4"/>
      <c r="E523" s="3"/>
      <c r="F523" s="3"/>
      <c r="H523" s="3"/>
    </row>
    <row r="524" spans="2:8" x14ac:dyDescent="0.3">
      <c r="B524" s="4"/>
      <c r="C524" s="4"/>
      <c r="D524" s="4"/>
      <c r="E524" s="3"/>
      <c r="F524" s="3"/>
      <c r="H524" s="3"/>
    </row>
    <row r="525" spans="2:8" x14ac:dyDescent="0.3">
      <c r="B525" s="4"/>
      <c r="C525" s="4"/>
      <c r="D525" s="4"/>
      <c r="E525" s="3"/>
      <c r="F525" s="3"/>
      <c r="H525" s="3"/>
    </row>
    <row r="526" spans="2:8" x14ac:dyDescent="0.3">
      <c r="B526" s="4"/>
      <c r="C526" s="4"/>
      <c r="D526" s="4"/>
      <c r="E526" s="3"/>
      <c r="F526" s="3"/>
      <c r="H526" s="3"/>
    </row>
    <row r="527" spans="2:8" x14ac:dyDescent="0.3">
      <c r="B527" s="4"/>
      <c r="C527" s="4"/>
      <c r="D527" s="4"/>
      <c r="E527" s="3"/>
      <c r="F527" s="3"/>
      <c r="H527" s="3"/>
    </row>
    <row r="528" spans="2:8" x14ac:dyDescent="0.3">
      <c r="B528" s="4"/>
      <c r="C528" s="4"/>
      <c r="D528" s="4"/>
      <c r="E528" s="3"/>
      <c r="F528" s="3"/>
      <c r="H528" s="3"/>
    </row>
    <row r="529" spans="2:8" x14ac:dyDescent="0.3">
      <c r="B529" s="4"/>
      <c r="C529" s="4"/>
      <c r="D529" s="4"/>
      <c r="E529" s="3"/>
      <c r="F529" s="3"/>
      <c r="H529" s="3"/>
    </row>
    <row r="530" spans="2:8" x14ac:dyDescent="0.3">
      <c r="B530" s="4"/>
      <c r="C530" s="4"/>
      <c r="D530" s="4"/>
      <c r="E530" s="3"/>
      <c r="F530" s="3"/>
      <c r="H530" s="3"/>
    </row>
    <row r="531" spans="2:8" x14ac:dyDescent="0.3">
      <c r="B531" s="4"/>
      <c r="C531" s="4"/>
      <c r="D531" s="4"/>
      <c r="E531" s="3"/>
      <c r="F531" s="3"/>
      <c r="H531" s="3"/>
    </row>
    <row r="532" spans="2:8" x14ac:dyDescent="0.3">
      <c r="B532" s="4"/>
      <c r="C532" s="4"/>
      <c r="D532" s="4"/>
      <c r="E532" s="3"/>
      <c r="F532" s="3"/>
      <c r="H532" s="3"/>
    </row>
    <row r="533" spans="2:8" x14ac:dyDescent="0.3">
      <c r="B533" s="4"/>
      <c r="C533" s="4"/>
      <c r="D533" s="4"/>
      <c r="E533" s="3"/>
      <c r="F533" s="3"/>
      <c r="H533" s="3"/>
    </row>
    <row r="534" spans="2:8" x14ac:dyDescent="0.3">
      <c r="B534" s="4"/>
      <c r="C534" s="4"/>
      <c r="D534" s="4"/>
      <c r="E534" s="3"/>
      <c r="F534" s="3"/>
      <c r="H534" s="3"/>
    </row>
    <row r="535" spans="2:8" x14ac:dyDescent="0.3">
      <c r="B535" s="4"/>
      <c r="C535" s="4"/>
      <c r="D535" s="4"/>
      <c r="E535" s="3"/>
      <c r="F535" s="3"/>
      <c r="H535" s="3"/>
    </row>
    <row r="536" spans="2:8" x14ac:dyDescent="0.3">
      <c r="B536" s="4"/>
      <c r="C536" s="4"/>
      <c r="D536" s="4"/>
      <c r="E536" s="3"/>
      <c r="F536" s="3"/>
      <c r="H536" s="3"/>
    </row>
    <row r="537" spans="2:8" x14ac:dyDescent="0.3">
      <c r="B537" s="4"/>
      <c r="C537" s="4"/>
      <c r="D537" s="4"/>
      <c r="E537" s="3"/>
      <c r="F537" s="3"/>
      <c r="H537" s="3"/>
    </row>
    <row r="538" spans="2:8" x14ac:dyDescent="0.3">
      <c r="B538" s="4"/>
      <c r="C538" s="4"/>
      <c r="D538" s="4"/>
      <c r="E538" s="3"/>
      <c r="F538" s="3"/>
      <c r="H538" s="3"/>
    </row>
    <row r="539" spans="2:8" x14ac:dyDescent="0.3">
      <c r="B539" s="4"/>
      <c r="C539" s="4"/>
      <c r="D539" s="4"/>
      <c r="E539" s="3"/>
      <c r="F539" s="3"/>
      <c r="H539" s="3"/>
    </row>
    <row r="540" spans="2:8" x14ac:dyDescent="0.3">
      <c r="B540" s="4"/>
      <c r="C540" s="4"/>
      <c r="D540" s="4"/>
      <c r="E540" s="3"/>
      <c r="F540" s="3"/>
      <c r="H540" s="3"/>
    </row>
    <row r="541" spans="2:8" x14ac:dyDescent="0.3">
      <c r="B541" s="4"/>
      <c r="C541" s="4"/>
      <c r="D541" s="4"/>
      <c r="E541" s="3"/>
      <c r="F541" s="3"/>
      <c r="H541" s="3"/>
    </row>
    <row r="542" spans="2:8" x14ac:dyDescent="0.3">
      <c r="B542" s="4"/>
      <c r="C542" s="4"/>
      <c r="D542" s="4"/>
      <c r="E542" s="3"/>
      <c r="F542" s="3"/>
      <c r="H542" s="3"/>
    </row>
    <row r="543" spans="2:8" x14ac:dyDescent="0.3">
      <c r="B543" s="4"/>
      <c r="C543" s="4"/>
      <c r="D543" s="4"/>
      <c r="E543" s="3"/>
      <c r="F543" s="3"/>
      <c r="H543" s="3"/>
    </row>
    <row r="544" spans="2:8" x14ac:dyDescent="0.3">
      <c r="B544" s="4"/>
      <c r="C544" s="4"/>
      <c r="D544" s="4"/>
      <c r="E544" s="3"/>
      <c r="F544" s="3"/>
      <c r="H544" s="3"/>
    </row>
    <row r="545" spans="2:8" x14ac:dyDescent="0.3">
      <c r="B545" s="4"/>
      <c r="C545" s="4"/>
      <c r="D545" s="4"/>
      <c r="E545" s="3"/>
      <c r="F545" s="3"/>
      <c r="H545" s="3"/>
    </row>
    <row r="546" spans="2:8" x14ac:dyDescent="0.3">
      <c r="B546" s="4"/>
      <c r="C546" s="4"/>
      <c r="D546" s="4"/>
      <c r="E546" s="3"/>
      <c r="F546" s="3"/>
      <c r="H546" s="3"/>
    </row>
    <row r="547" spans="2:8" x14ac:dyDescent="0.3">
      <c r="B547" s="4"/>
      <c r="C547" s="4"/>
      <c r="D547" s="4"/>
      <c r="E547" s="3"/>
      <c r="F547" s="3"/>
      <c r="H547" s="3"/>
    </row>
    <row r="548" spans="2:8" x14ac:dyDescent="0.3">
      <c r="B548" s="4"/>
      <c r="C548" s="4"/>
      <c r="D548" s="4"/>
      <c r="E548" s="3"/>
      <c r="F548" s="3"/>
      <c r="H548" s="3"/>
    </row>
    <row r="549" spans="2:8" x14ac:dyDescent="0.3">
      <c r="B549" s="4"/>
      <c r="C549" s="4"/>
      <c r="D549" s="4"/>
      <c r="E549" s="3"/>
      <c r="F549" s="3"/>
      <c r="H549" s="3"/>
    </row>
    <row r="550" spans="2:8" x14ac:dyDescent="0.3">
      <c r="B550" s="4"/>
      <c r="C550" s="4"/>
      <c r="D550" s="4"/>
      <c r="E550" s="3"/>
      <c r="F550" s="3"/>
      <c r="H550" s="3"/>
    </row>
    <row r="551" spans="2:8" x14ac:dyDescent="0.3">
      <c r="B551" s="4"/>
      <c r="C551" s="4"/>
      <c r="D551" s="4"/>
      <c r="E551" s="3"/>
      <c r="F551" s="3"/>
      <c r="H551" s="3"/>
    </row>
    <row r="552" spans="2:8" x14ac:dyDescent="0.3">
      <c r="B552" s="4"/>
      <c r="C552" s="4"/>
      <c r="D552" s="4"/>
      <c r="E552" s="3"/>
      <c r="F552" s="3"/>
      <c r="H552" s="3"/>
    </row>
    <row r="553" spans="2:8" x14ac:dyDescent="0.3">
      <c r="B553" s="4"/>
      <c r="C553" s="4"/>
      <c r="D553" s="4"/>
      <c r="E553" s="3"/>
      <c r="F553" s="3"/>
      <c r="H553" s="3"/>
    </row>
    <row r="554" spans="2:8" x14ac:dyDescent="0.3">
      <c r="B554" s="4"/>
      <c r="C554" s="4"/>
      <c r="D554" s="4"/>
      <c r="E554" s="3"/>
      <c r="F554" s="3"/>
      <c r="H554" s="3"/>
    </row>
    <row r="555" spans="2:8" x14ac:dyDescent="0.3">
      <c r="B555" s="4"/>
      <c r="C555" s="4"/>
      <c r="D555" s="4"/>
      <c r="E555" s="3"/>
      <c r="F555" s="3"/>
      <c r="H555" s="3"/>
    </row>
    <row r="556" spans="2:8" x14ac:dyDescent="0.3">
      <c r="B556" s="4"/>
      <c r="C556" s="4"/>
      <c r="D556" s="4"/>
      <c r="E556" s="3"/>
      <c r="F556" s="3"/>
      <c r="H556" s="3"/>
    </row>
    <row r="557" spans="2:8" x14ac:dyDescent="0.3">
      <c r="B557" s="4"/>
      <c r="C557" s="4"/>
      <c r="D557" s="4"/>
      <c r="E557" s="3"/>
      <c r="F557" s="3"/>
      <c r="H557" s="3"/>
    </row>
    <row r="558" spans="2:8" x14ac:dyDescent="0.3">
      <c r="B558" s="4"/>
      <c r="C558" s="4"/>
      <c r="D558" s="4"/>
      <c r="E558" s="3"/>
      <c r="F558" s="3"/>
      <c r="H558" s="3"/>
    </row>
    <row r="559" spans="2:8" x14ac:dyDescent="0.3">
      <c r="B559" s="4"/>
      <c r="C559" s="4"/>
      <c r="D559" s="4"/>
      <c r="E559" s="3"/>
      <c r="F559" s="3"/>
      <c r="H559" s="3"/>
    </row>
    <row r="560" spans="2:8" x14ac:dyDescent="0.3">
      <c r="B560" s="4"/>
      <c r="C560" s="4"/>
      <c r="D560" s="4"/>
      <c r="E560" s="3"/>
      <c r="F560" s="3"/>
      <c r="H560" s="3"/>
    </row>
    <row r="561" spans="2:8" x14ac:dyDescent="0.3">
      <c r="B561" s="4"/>
      <c r="C561" s="4"/>
      <c r="D561" s="4"/>
      <c r="E561" s="3"/>
      <c r="F561" s="3"/>
      <c r="H561" s="3"/>
    </row>
    <row r="562" spans="2:8" x14ac:dyDescent="0.3">
      <c r="B562" s="4"/>
      <c r="C562" s="4"/>
      <c r="D562" s="4"/>
      <c r="E562" s="3"/>
      <c r="F562" s="3"/>
      <c r="H562" s="3"/>
    </row>
    <row r="563" spans="2:8" x14ac:dyDescent="0.3">
      <c r="B563" s="4"/>
      <c r="C563" s="4"/>
      <c r="D563" s="4"/>
      <c r="E563" s="3"/>
      <c r="F563" s="3"/>
      <c r="H563" s="3"/>
    </row>
    <row r="564" spans="2:8" x14ac:dyDescent="0.3">
      <c r="B564" s="4"/>
      <c r="C564" s="4"/>
      <c r="D564" s="4"/>
      <c r="E564" s="3"/>
      <c r="F564" s="3"/>
      <c r="H564" s="3"/>
    </row>
    <row r="565" spans="2:8" x14ac:dyDescent="0.3">
      <c r="B565" s="4"/>
      <c r="C565" s="4"/>
      <c r="D565" s="4"/>
      <c r="E565" s="3"/>
      <c r="F565" s="3"/>
      <c r="H565" s="3"/>
    </row>
    <row r="566" spans="2:8" x14ac:dyDescent="0.3">
      <c r="B566" s="4"/>
      <c r="C566" s="4"/>
      <c r="D566" s="4"/>
      <c r="E566" s="3"/>
      <c r="F566" s="3"/>
      <c r="H566" s="3"/>
    </row>
    <row r="567" spans="2:8" x14ac:dyDescent="0.3">
      <c r="B567" s="4"/>
      <c r="C567" s="4"/>
      <c r="D567" s="4"/>
      <c r="E567" s="3"/>
      <c r="F567" s="3"/>
      <c r="H567" s="3"/>
    </row>
    <row r="568" spans="2:8" x14ac:dyDescent="0.3">
      <c r="B568" s="4"/>
      <c r="C568" s="4"/>
      <c r="D568" s="4"/>
      <c r="E568" s="3"/>
      <c r="F568" s="3"/>
      <c r="H568" s="3"/>
    </row>
    <row r="569" spans="2:8" x14ac:dyDescent="0.3">
      <c r="B569" s="4"/>
      <c r="C569" s="4"/>
      <c r="D569" s="4"/>
      <c r="E569" s="3"/>
      <c r="F569" s="3"/>
      <c r="H569" s="3"/>
    </row>
    <row r="570" spans="2:8" x14ac:dyDescent="0.3">
      <c r="B570" s="4"/>
      <c r="C570" s="4"/>
      <c r="D570" s="4"/>
      <c r="E570" s="3"/>
      <c r="F570" s="3"/>
      <c r="H570" s="3"/>
    </row>
    <row r="571" spans="2:8" x14ac:dyDescent="0.3">
      <c r="B571" s="4"/>
      <c r="C571" s="4"/>
      <c r="D571" s="4"/>
      <c r="E571" s="3"/>
      <c r="F571" s="3"/>
      <c r="H571" s="3"/>
    </row>
    <row r="572" spans="2:8" x14ac:dyDescent="0.3">
      <c r="B572" s="4"/>
      <c r="C572" s="4"/>
      <c r="D572" s="4"/>
      <c r="E572" s="3"/>
      <c r="F572" s="3"/>
      <c r="H572" s="3"/>
    </row>
    <row r="573" spans="2:8" x14ac:dyDescent="0.3">
      <c r="B573" s="4"/>
      <c r="C573" s="4"/>
      <c r="D573" s="4"/>
      <c r="E573" s="3"/>
      <c r="F573" s="3"/>
      <c r="H573" s="3"/>
    </row>
    <row r="574" spans="2:8" x14ac:dyDescent="0.3">
      <c r="B574" s="4"/>
      <c r="C574" s="4"/>
      <c r="D574" s="4"/>
      <c r="E574" s="3"/>
      <c r="F574" s="3"/>
      <c r="H574" s="3"/>
    </row>
    <row r="575" spans="2:8" x14ac:dyDescent="0.3">
      <c r="B575" s="4"/>
      <c r="C575" s="4"/>
      <c r="D575" s="4"/>
      <c r="E575" s="3"/>
      <c r="F575" s="3"/>
      <c r="H575" s="3"/>
    </row>
    <row r="576" spans="2:8" x14ac:dyDescent="0.3">
      <c r="B576" s="4"/>
      <c r="C576" s="4"/>
      <c r="D576" s="4"/>
      <c r="E576" s="3"/>
      <c r="F576" s="3"/>
      <c r="H576" s="3"/>
    </row>
    <row r="577" spans="2:8" x14ac:dyDescent="0.3">
      <c r="B577" s="4"/>
      <c r="C577" s="4"/>
      <c r="D577" s="4"/>
      <c r="E577" s="3"/>
      <c r="F577" s="3"/>
      <c r="H577" s="3"/>
    </row>
    <row r="578" spans="2:8" x14ac:dyDescent="0.3">
      <c r="B578" s="4"/>
      <c r="C578" s="4"/>
      <c r="D578" s="4"/>
      <c r="E578" s="3"/>
      <c r="F578" s="3"/>
      <c r="H578" s="3"/>
    </row>
    <row r="579" spans="2:8" x14ac:dyDescent="0.3">
      <c r="B579" s="4"/>
      <c r="C579" s="4"/>
      <c r="D579" s="4"/>
      <c r="E579" s="3"/>
      <c r="F579" s="3"/>
      <c r="H579" s="3"/>
    </row>
    <row r="580" spans="2:8" x14ac:dyDescent="0.3">
      <c r="B580" s="4"/>
      <c r="C580" s="4"/>
      <c r="D580" s="4"/>
      <c r="E580" s="3"/>
      <c r="F580" s="3"/>
      <c r="H580" s="3"/>
    </row>
    <row r="581" spans="2:8" x14ac:dyDescent="0.3">
      <c r="B581" s="4"/>
      <c r="C581" s="4"/>
      <c r="D581" s="4"/>
      <c r="E581" s="3"/>
      <c r="F581" s="3"/>
      <c r="H581" s="3"/>
    </row>
    <row r="582" spans="2:8" x14ac:dyDescent="0.3">
      <c r="B582" s="4"/>
      <c r="C582" s="4"/>
      <c r="D582" s="4"/>
      <c r="E582" s="3"/>
      <c r="F582" s="3"/>
      <c r="H582" s="3"/>
    </row>
    <row r="583" spans="2:8" x14ac:dyDescent="0.3">
      <c r="B583" s="4"/>
      <c r="C583" s="4"/>
      <c r="D583" s="4"/>
      <c r="E583" s="3"/>
      <c r="F583" s="3"/>
      <c r="H583" s="3"/>
    </row>
    <row r="584" spans="2:8" x14ac:dyDescent="0.3">
      <c r="B584" s="4"/>
      <c r="C584" s="4"/>
      <c r="D584" s="4"/>
      <c r="E584" s="3"/>
      <c r="F584" s="3"/>
      <c r="H584" s="3"/>
    </row>
    <row r="585" spans="2:8" x14ac:dyDescent="0.3">
      <c r="B585" s="4"/>
      <c r="C585" s="4"/>
      <c r="D585" s="4"/>
      <c r="E585" s="3"/>
      <c r="F585" s="3"/>
      <c r="H585" s="3"/>
    </row>
    <row r="586" spans="2:8" x14ac:dyDescent="0.3">
      <c r="B586" s="4"/>
      <c r="C586" s="4"/>
      <c r="D586" s="4"/>
      <c r="E586" s="3"/>
      <c r="F586" s="3"/>
      <c r="H586" s="3"/>
    </row>
    <row r="587" spans="2:8" x14ac:dyDescent="0.3">
      <c r="B587" s="4"/>
      <c r="C587" s="4"/>
      <c r="D587" s="4"/>
      <c r="E587" s="3"/>
      <c r="F587" s="3"/>
      <c r="H587" s="3"/>
    </row>
    <row r="588" spans="2:8" x14ac:dyDescent="0.3">
      <c r="B588" s="4"/>
      <c r="C588" s="4"/>
      <c r="D588" s="4"/>
      <c r="E588" s="3"/>
      <c r="F588" s="3"/>
      <c r="H588" s="3"/>
    </row>
    <row r="589" spans="2:8" x14ac:dyDescent="0.3">
      <c r="B589" s="4"/>
      <c r="C589" s="4"/>
      <c r="D589" s="4"/>
      <c r="E589" s="3"/>
      <c r="F589" s="3"/>
      <c r="H589" s="3"/>
    </row>
    <row r="590" spans="2:8" x14ac:dyDescent="0.3">
      <c r="B590" s="4"/>
      <c r="C590" s="4"/>
      <c r="D590" s="4"/>
      <c r="E590" s="3"/>
      <c r="F590" s="3"/>
      <c r="H590" s="3"/>
    </row>
    <row r="591" spans="2:8" x14ac:dyDescent="0.3">
      <c r="B591" s="4"/>
      <c r="C591" s="4"/>
      <c r="D591" s="4"/>
      <c r="E591" s="3"/>
      <c r="F591" s="3"/>
      <c r="H591" s="3"/>
    </row>
    <row r="592" spans="2:8" x14ac:dyDescent="0.3">
      <c r="B592" s="4"/>
      <c r="C592" s="4"/>
      <c r="D592" s="4"/>
      <c r="E592" s="3"/>
      <c r="F592" s="3"/>
      <c r="H592" s="3"/>
    </row>
    <row r="593" spans="2:8" x14ac:dyDescent="0.3">
      <c r="B593" s="4"/>
      <c r="C593" s="4"/>
      <c r="D593" s="4"/>
      <c r="E593" s="3"/>
      <c r="F593" s="3"/>
      <c r="H593" s="3"/>
    </row>
    <row r="594" spans="2:8" x14ac:dyDescent="0.3">
      <c r="B594" s="4"/>
      <c r="C594" s="4"/>
      <c r="D594" s="4"/>
      <c r="E594" s="3"/>
      <c r="F594" s="3"/>
      <c r="H594" s="3"/>
    </row>
    <row r="595" spans="2:8" x14ac:dyDescent="0.3">
      <c r="B595" s="4"/>
      <c r="C595" s="4"/>
      <c r="D595" s="4"/>
      <c r="E595" s="3"/>
      <c r="F595" s="3"/>
      <c r="H595" s="3"/>
    </row>
    <row r="596" spans="2:8" x14ac:dyDescent="0.3">
      <c r="B596" s="4"/>
      <c r="C596" s="4"/>
      <c r="D596" s="4"/>
      <c r="E596" s="3"/>
      <c r="F596" s="3"/>
      <c r="H596" s="3"/>
    </row>
    <row r="597" spans="2:8" x14ac:dyDescent="0.3">
      <c r="B597" s="4"/>
      <c r="C597" s="4"/>
      <c r="D597" s="4"/>
      <c r="E597" s="3"/>
      <c r="F597" s="3"/>
      <c r="H597" s="3"/>
    </row>
    <row r="598" spans="2:8" x14ac:dyDescent="0.3">
      <c r="B598" s="4"/>
      <c r="C598" s="4"/>
      <c r="D598" s="4"/>
      <c r="E598" s="3"/>
      <c r="F598" s="3"/>
      <c r="H598" s="3"/>
    </row>
    <row r="599" spans="2:8" x14ac:dyDescent="0.3">
      <c r="B599" s="4"/>
      <c r="C599" s="4"/>
      <c r="D599" s="4"/>
      <c r="E599" s="3"/>
      <c r="F599" s="3"/>
      <c r="H599" s="3"/>
    </row>
    <row r="600" spans="2:8" x14ac:dyDescent="0.3">
      <c r="B600" s="4"/>
      <c r="C600" s="4"/>
      <c r="D600" s="4"/>
      <c r="E600" s="3"/>
      <c r="F600" s="3"/>
      <c r="H600" s="3"/>
    </row>
    <row r="601" spans="2:8" x14ac:dyDescent="0.3">
      <c r="B601" s="4"/>
      <c r="C601" s="4"/>
      <c r="D601" s="4"/>
      <c r="E601" s="3"/>
      <c r="F601" s="3"/>
      <c r="H601" s="3"/>
    </row>
    <row r="602" spans="2:8" x14ac:dyDescent="0.3">
      <c r="B602" s="4"/>
      <c r="C602" s="4"/>
      <c r="D602" s="4"/>
      <c r="E602" s="3"/>
      <c r="F602" s="3"/>
      <c r="H602" s="3"/>
    </row>
    <row r="603" spans="2:8" x14ac:dyDescent="0.3">
      <c r="B603" s="4"/>
      <c r="C603" s="4"/>
      <c r="D603" s="4"/>
      <c r="E603" s="3"/>
      <c r="F603" s="3"/>
      <c r="H603" s="3"/>
    </row>
    <row r="604" spans="2:8" x14ac:dyDescent="0.3">
      <c r="B604" s="4"/>
      <c r="C604" s="4"/>
      <c r="D604" s="4"/>
      <c r="E604" s="3"/>
      <c r="F604" s="3"/>
      <c r="H604" s="3"/>
    </row>
    <row r="605" spans="2:8" x14ac:dyDescent="0.3">
      <c r="B605" s="4"/>
      <c r="C605" s="4"/>
      <c r="D605" s="4"/>
      <c r="E605" s="3"/>
      <c r="F605" s="3"/>
      <c r="H605" s="3"/>
    </row>
    <row r="606" spans="2:8" x14ac:dyDescent="0.3">
      <c r="B606" s="4"/>
      <c r="C606" s="4"/>
      <c r="D606" s="4"/>
      <c r="E606" s="3"/>
      <c r="F606" s="3"/>
      <c r="H606" s="3"/>
    </row>
    <row r="607" spans="2:8" x14ac:dyDescent="0.3">
      <c r="B607" s="4"/>
      <c r="C607" s="4"/>
      <c r="D607" s="4"/>
      <c r="E607" s="3"/>
      <c r="F607" s="3"/>
      <c r="H607" s="3"/>
    </row>
    <row r="608" spans="2:8" x14ac:dyDescent="0.3">
      <c r="B608" s="4"/>
      <c r="C608" s="4"/>
      <c r="D608" s="4"/>
      <c r="E608" s="3"/>
      <c r="F608" s="3"/>
      <c r="H608" s="3"/>
    </row>
    <row r="609" spans="2:8" x14ac:dyDescent="0.3">
      <c r="B609" s="4"/>
      <c r="C609" s="4"/>
      <c r="D609" s="4"/>
      <c r="E609" s="3"/>
      <c r="F609" s="3"/>
      <c r="H609" s="3"/>
    </row>
    <row r="610" spans="2:8" x14ac:dyDescent="0.3">
      <c r="B610" s="4"/>
      <c r="C610" s="4"/>
      <c r="D610" s="4"/>
      <c r="E610" s="3"/>
      <c r="F610" s="3"/>
      <c r="H610" s="3"/>
    </row>
    <row r="611" spans="2:8" x14ac:dyDescent="0.3">
      <c r="B611" s="4"/>
      <c r="C611" s="4"/>
      <c r="D611" s="4"/>
      <c r="E611" s="3"/>
      <c r="F611" s="3"/>
      <c r="H611" s="3"/>
    </row>
    <row r="612" spans="2:8" x14ac:dyDescent="0.3">
      <c r="B612" s="4"/>
      <c r="C612" s="4"/>
      <c r="D612" s="4"/>
      <c r="E612" s="3"/>
      <c r="F612" s="3"/>
      <c r="H612" s="3"/>
    </row>
    <row r="613" spans="2:8" x14ac:dyDescent="0.3">
      <c r="B613" s="4"/>
      <c r="C613" s="4"/>
      <c r="D613" s="4"/>
      <c r="E613" s="3"/>
      <c r="F613" s="3"/>
      <c r="H613" s="3"/>
    </row>
    <row r="614" spans="2:8" x14ac:dyDescent="0.3">
      <c r="B614" s="4"/>
      <c r="C614" s="4"/>
      <c r="D614" s="4"/>
      <c r="E614" s="3"/>
      <c r="F614" s="3"/>
      <c r="H614" s="3"/>
    </row>
    <row r="615" spans="2:8" x14ac:dyDescent="0.3">
      <c r="B615" s="4"/>
      <c r="C615" s="4"/>
      <c r="D615" s="4"/>
      <c r="E615" s="3"/>
      <c r="F615" s="3"/>
      <c r="H615" s="3"/>
    </row>
    <row r="616" spans="2:8" x14ac:dyDescent="0.3">
      <c r="B616" s="4"/>
      <c r="C616" s="4"/>
      <c r="D616" s="4"/>
      <c r="E616" s="3"/>
      <c r="F616" s="3"/>
      <c r="H616" s="3"/>
    </row>
    <row r="617" spans="2:8" x14ac:dyDescent="0.3">
      <c r="B617" s="4"/>
      <c r="C617" s="4"/>
      <c r="D617" s="4"/>
      <c r="E617" s="3"/>
      <c r="F617" s="3"/>
      <c r="H617" s="3"/>
    </row>
    <row r="618" spans="2:8" x14ac:dyDescent="0.3">
      <c r="B618" s="4"/>
      <c r="C618" s="4"/>
      <c r="D618" s="4"/>
      <c r="E618" s="3"/>
      <c r="F618" s="3"/>
      <c r="H618" s="3"/>
    </row>
    <row r="619" spans="2:8" x14ac:dyDescent="0.3">
      <c r="B619" s="4"/>
      <c r="C619" s="4"/>
      <c r="D619" s="4"/>
      <c r="E619" s="3"/>
      <c r="F619" s="3"/>
      <c r="H619" s="3"/>
    </row>
    <row r="620" spans="2:8" x14ac:dyDescent="0.3">
      <c r="B620" s="4"/>
      <c r="C620" s="4"/>
      <c r="D620" s="4"/>
      <c r="E620" s="3"/>
      <c r="F620" s="3"/>
      <c r="H620" s="3"/>
    </row>
    <row r="621" spans="2:8" x14ac:dyDescent="0.3">
      <c r="B621" s="4"/>
      <c r="C621" s="4"/>
      <c r="D621" s="4"/>
      <c r="E621" s="3"/>
      <c r="F621" s="3"/>
      <c r="H621" s="3"/>
    </row>
    <row r="622" spans="2:8" x14ac:dyDescent="0.3">
      <c r="B622" s="4"/>
      <c r="C622" s="4"/>
      <c r="D622" s="4"/>
      <c r="E622" s="3"/>
      <c r="F622" s="3"/>
      <c r="H622" s="3"/>
    </row>
    <row r="623" spans="2:8" x14ac:dyDescent="0.3">
      <c r="B623" s="4"/>
      <c r="C623" s="4"/>
      <c r="D623" s="4"/>
      <c r="E623" s="3"/>
      <c r="F623" s="3"/>
      <c r="H623" s="3"/>
    </row>
    <row r="624" spans="2:8" x14ac:dyDescent="0.3">
      <c r="B624" s="4"/>
      <c r="C624" s="4"/>
      <c r="D624" s="4"/>
      <c r="E624" s="3"/>
      <c r="F624" s="3"/>
      <c r="H624" s="3"/>
    </row>
    <row r="625" spans="2:8" x14ac:dyDescent="0.3">
      <c r="B625" s="4"/>
      <c r="C625" s="4"/>
      <c r="D625" s="4"/>
      <c r="E625" s="3"/>
      <c r="F625" s="3"/>
      <c r="H625" s="3"/>
    </row>
    <row r="626" spans="2:8" x14ac:dyDescent="0.3">
      <c r="B626" s="4"/>
      <c r="C626" s="4"/>
      <c r="D626" s="4"/>
      <c r="E626" s="3"/>
      <c r="F626" s="3"/>
      <c r="H626" s="3"/>
    </row>
    <row r="627" spans="2:8" x14ac:dyDescent="0.3">
      <c r="B627" s="4"/>
      <c r="C627" s="4"/>
      <c r="D627" s="4"/>
      <c r="E627" s="3"/>
      <c r="F627" s="3"/>
      <c r="H627" s="3"/>
    </row>
    <row r="628" spans="2:8" x14ac:dyDescent="0.3">
      <c r="B628" s="4"/>
      <c r="C628" s="4"/>
      <c r="D628" s="4"/>
      <c r="E628" s="3"/>
      <c r="F628" s="3"/>
      <c r="H628" s="3"/>
    </row>
    <row r="629" spans="2:8" x14ac:dyDescent="0.3">
      <c r="B629" s="4"/>
      <c r="C629" s="4"/>
      <c r="D629" s="4"/>
      <c r="E629" s="3"/>
      <c r="F629" s="3"/>
      <c r="H629" s="3"/>
    </row>
    <row r="630" spans="2:8" x14ac:dyDescent="0.3">
      <c r="B630" s="4"/>
      <c r="C630" s="4"/>
      <c r="D630" s="4"/>
      <c r="E630" s="3"/>
      <c r="F630" s="3"/>
      <c r="H630" s="3"/>
    </row>
    <row r="631" spans="2:8" x14ac:dyDescent="0.3">
      <c r="B631" s="4"/>
      <c r="C631" s="4"/>
      <c r="D631" s="4"/>
      <c r="E631" s="3"/>
      <c r="F631" s="3"/>
      <c r="H631" s="3"/>
    </row>
    <row r="632" spans="2:8" x14ac:dyDescent="0.3">
      <c r="B632" s="4"/>
      <c r="C632" s="4"/>
      <c r="D632" s="4"/>
      <c r="E632" s="3"/>
      <c r="F632" s="3"/>
      <c r="H632" s="3"/>
    </row>
    <row r="633" spans="2:8" x14ac:dyDescent="0.3">
      <c r="B633" s="4"/>
      <c r="C633" s="4"/>
      <c r="D633" s="4"/>
      <c r="E633" s="3"/>
      <c r="F633" s="3"/>
      <c r="H633" s="3"/>
    </row>
    <row r="634" spans="2:8" x14ac:dyDescent="0.3">
      <c r="B634" s="4"/>
      <c r="C634" s="4"/>
      <c r="D634" s="4"/>
      <c r="E634" s="3"/>
      <c r="F634" s="3"/>
      <c r="H634" s="3"/>
    </row>
    <row r="635" spans="2:8" x14ac:dyDescent="0.3">
      <c r="B635" s="4"/>
      <c r="C635" s="4"/>
      <c r="D635" s="4"/>
      <c r="E635" s="3"/>
      <c r="F635" s="3"/>
      <c r="H635" s="3"/>
    </row>
    <row r="636" spans="2:8" x14ac:dyDescent="0.3">
      <c r="B636" s="4"/>
      <c r="C636" s="4"/>
      <c r="D636" s="4"/>
      <c r="E636" s="3"/>
      <c r="F636" s="3"/>
      <c r="H636" s="3"/>
    </row>
    <row r="637" spans="2:8" x14ac:dyDescent="0.3">
      <c r="B637" s="4"/>
      <c r="C637" s="4"/>
      <c r="D637" s="4"/>
      <c r="E637" s="3"/>
      <c r="F637" s="3"/>
      <c r="H637" s="3"/>
    </row>
    <row r="638" spans="2:8" x14ac:dyDescent="0.3">
      <c r="B638" s="4"/>
      <c r="C638" s="4"/>
      <c r="D638" s="4"/>
      <c r="E638" s="3"/>
      <c r="F638" s="3"/>
      <c r="H638" s="3"/>
    </row>
    <row r="639" spans="2:8" x14ac:dyDescent="0.3">
      <c r="B639" s="4"/>
      <c r="C639" s="4"/>
      <c r="D639" s="4"/>
      <c r="E639" s="3"/>
      <c r="F639" s="3"/>
      <c r="H639" s="3"/>
    </row>
    <row r="640" spans="2:8" x14ac:dyDescent="0.3">
      <c r="B640" s="4"/>
      <c r="C640" s="4"/>
      <c r="D640" s="4"/>
      <c r="E640" s="3"/>
      <c r="F640" s="3"/>
      <c r="H640" s="3"/>
    </row>
    <row r="641" spans="2:8" x14ac:dyDescent="0.3">
      <c r="B641" s="4"/>
      <c r="C641" s="4"/>
      <c r="D641" s="4"/>
      <c r="E641" s="3"/>
      <c r="F641" s="3"/>
      <c r="H641" s="3"/>
    </row>
    <row r="642" spans="2:8" x14ac:dyDescent="0.3">
      <c r="B642" s="4"/>
      <c r="C642" s="4"/>
      <c r="D642" s="4"/>
      <c r="E642" s="3"/>
      <c r="F642" s="3"/>
      <c r="H642" s="3"/>
    </row>
    <row r="643" spans="2:8" x14ac:dyDescent="0.3">
      <c r="B643" s="4"/>
      <c r="C643" s="4"/>
      <c r="D643" s="4"/>
      <c r="E643" s="3"/>
      <c r="F643" s="3"/>
      <c r="H643" s="3"/>
    </row>
    <row r="644" spans="2:8" x14ac:dyDescent="0.3">
      <c r="B644" s="4"/>
      <c r="C644" s="4"/>
      <c r="D644" s="4"/>
      <c r="E644" s="3"/>
      <c r="F644" s="3"/>
      <c r="H644" s="3"/>
    </row>
    <row r="645" spans="2:8" x14ac:dyDescent="0.3">
      <c r="B645" s="4"/>
      <c r="C645" s="4"/>
      <c r="D645" s="4"/>
      <c r="E645" s="3"/>
      <c r="F645" s="3"/>
      <c r="H645" s="3"/>
    </row>
    <row r="646" spans="2:8" x14ac:dyDescent="0.3">
      <c r="B646" s="4"/>
      <c r="C646" s="4"/>
      <c r="D646" s="4"/>
      <c r="E646" s="3"/>
      <c r="F646" s="3"/>
      <c r="H646" s="3"/>
    </row>
    <row r="647" spans="2:8" x14ac:dyDescent="0.3">
      <c r="B647" s="4"/>
      <c r="C647" s="4"/>
      <c r="D647" s="4"/>
      <c r="E647" s="3"/>
      <c r="F647" s="3"/>
      <c r="H647" s="3"/>
    </row>
    <row r="648" spans="2:8" x14ac:dyDescent="0.3">
      <c r="B648" s="4"/>
      <c r="C648" s="4"/>
      <c r="D648" s="4"/>
      <c r="E648" s="3"/>
      <c r="F648" s="3"/>
      <c r="H648" s="3"/>
    </row>
    <row r="649" spans="2:8" x14ac:dyDescent="0.3">
      <c r="B649" s="4"/>
      <c r="C649" s="4"/>
      <c r="D649" s="4"/>
      <c r="E649" s="3"/>
      <c r="F649" s="3"/>
      <c r="H649" s="3"/>
    </row>
    <row r="650" spans="2:8" x14ac:dyDescent="0.3">
      <c r="B650" s="4"/>
      <c r="C650" s="4"/>
      <c r="D650" s="4"/>
      <c r="E650" s="3"/>
      <c r="F650" s="3"/>
      <c r="H650" s="3"/>
    </row>
    <row r="651" spans="2:8" x14ac:dyDescent="0.3">
      <c r="B651" s="4"/>
      <c r="C651" s="4"/>
      <c r="D651" s="4"/>
      <c r="E651" s="3"/>
      <c r="F651" s="3"/>
      <c r="H651" s="3"/>
    </row>
    <row r="652" spans="2:8" x14ac:dyDescent="0.3">
      <c r="B652" s="4"/>
      <c r="C652" s="4"/>
      <c r="D652" s="4"/>
      <c r="E652" s="3"/>
      <c r="F652" s="3"/>
      <c r="H652" s="3"/>
    </row>
    <row r="653" spans="2:8" x14ac:dyDescent="0.3">
      <c r="B653" s="4"/>
      <c r="C653" s="4"/>
      <c r="D653" s="4"/>
      <c r="E653" s="3"/>
      <c r="F653" s="3"/>
      <c r="H653" s="3"/>
    </row>
    <row r="654" spans="2:8" x14ac:dyDescent="0.3">
      <c r="B654" s="4"/>
      <c r="C654" s="4"/>
      <c r="D654" s="4"/>
      <c r="E654" s="3"/>
      <c r="F654" s="3"/>
      <c r="H654" s="3"/>
    </row>
    <row r="655" spans="2:8" x14ac:dyDescent="0.3">
      <c r="B655" s="4"/>
      <c r="C655" s="4"/>
      <c r="D655" s="4"/>
      <c r="E655" s="3"/>
      <c r="F655" s="3"/>
      <c r="H655" s="3"/>
    </row>
    <row r="656" spans="2:8" x14ac:dyDescent="0.3">
      <c r="B656" s="4"/>
      <c r="C656" s="4"/>
      <c r="D656" s="4"/>
      <c r="E656" s="3"/>
      <c r="F656" s="3"/>
      <c r="H656" s="3"/>
    </row>
    <row r="657" spans="2:8" x14ac:dyDescent="0.3">
      <c r="B657" s="4"/>
      <c r="C657" s="4"/>
      <c r="D657" s="4"/>
      <c r="E657" s="3"/>
      <c r="F657" s="3"/>
      <c r="H657" s="3"/>
    </row>
    <row r="658" spans="2:8" x14ac:dyDescent="0.3">
      <c r="B658" s="4"/>
      <c r="C658" s="4"/>
      <c r="D658" s="4"/>
      <c r="E658" s="3"/>
      <c r="F658" s="3"/>
      <c r="H658" s="3"/>
    </row>
    <row r="659" spans="2:8" x14ac:dyDescent="0.3">
      <c r="B659" s="4"/>
      <c r="C659" s="4"/>
      <c r="D659" s="4"/>
      <c r="E659" s="3"/>
      <c r="F659" s="3"/>
      <c r="H659" s="3"/>
    </row>
    <row r="660" spans="2:8" x14ac:dyDescent="0.3">
      <c r="B660" s="4"/>
      <c r="C660" s="4"/>
      <c r="D660" s="4"/>
      <c r="E660" s="3"/>
      <c r="F660" s="3"/>
      <c r="H660" s="3"/>
    </row>
    <row r="661" spans="2:8" x14ac:dyDescent="0.3">
      <c r="B661" s="4"/>
      <c r="C661" s="4"/>
      <c r="D661" s="4"/>
      <c r="E661" s="3"/>
      <c r="F661" s="3"/>
      <c r="H661" s="3"/>
    </row>
    <row r="662" spans="2:8" x14ac:dyDescent="0.3">
      <c r="B662" s="4"/>
      <c r="C662" s="4"/>
      <c r="D662" s="4"/>
      <c r="E662" s="3"/>
      <c r="F662" s="3"/>
      <c r="H662" s="3"/>
    </row>
    <row r="663" spans="2:8" x14ac:dyDescent="0.3">
      <c r="B663" s="4"/>
      <c r="C663" s="4"/>
      <c r="D663" s="4"/>
      <c r="E663" s="3"/>
      <c r="F663" s="3"/>
      <c r="H663" s="3"/>
    </row>
    <row r="664" spans="2:8" x14ac:dyDescent="0.3">
      <c r="B664" s="4"/>
      <c r="C664" s="4"/>
      <c r="D664" s="4"/>
      <c r="E664" s="3"/>
      <c r="F664" s="3"/>
      <c r="H664" s="3"/>
    </row>
    <row r="665" spans="2:8" x14ac:dyDescent="0.3">
      <c r="B665" s="4"/>
      <c r="C665" s="4"/>
      <c r="D665" s="4"/>
      <c r="E665" s="3"/>
      <c r="F665" s="3"/>
      <c r="H665" s="3"/>
    </row>
    <row r="666" spans="2:8" x14ac:dyDescent="0.3">
      <c r="B666" s="4"/>
      <c r="C666" s="4"/>
      <c r="D666" s="4"/>
      <c r="E666" s="3"/>
      <c r="F666" s="3"/>
      <c r="H666" s="3"/>
    </row>
    <row r="667" spans="2:8" x14ac:dyDescent="0.3">
      <c r="B667" s="4"/>
      <c r="C667" s="4"/>
      <c r="D667" s="4"/>
      <c r="E667" s="3"/>
      <c r="F667" s="3"/>
      <c r="H667" s="3"/>
    </row>
    <row r="668" spans="2:8" x14ac:dyDescent="0.3">
      <c r="B668" s="4"/>
      <c r="C668" s="4"/>
      <c r="D668" s="4"/>
      <c r="E668" s="3"/>
      <c r="F668" s="3"/>
      <c r="H668" s="3"/>
    </row>
    <row r="669" spans="2:8" x14ac:dyDescent="0.3">
      <c r="B669" s="4"/>
      <c r="C669" s="4"/>
      <c r="D669" s="4"/>
      <c r="E669" s="3"/>
      <c r="F669" s="3"/>
      <c r="H669" s="3"/>
    </row>
    <row r="670" spans="2:8" x14ac:dyDescent="0.3">
      <c r="B670" s="4"/>
      <c r="C670" s="4"/>
      <c r="D670" s="4"/>
      <c r="E670" s="3"/>
      <c r="F670" s="3"/>
      <c r="H670" s="3"/>
    </row>
    <row r="671" spans="2:8" x14ac:dyDescent="0.3">
      <c r="B671" s="4"/>
      <c r="C671" s="4"/>
      <c r="D671" s="4"/>
      <c r="E671" s="3"/>
      <c r="F671" s="3"/>
      <c r="H671" s="3"/>
    </row>
    <row r="672" spans="2:8" x14ac:dyDescent="0.3">
      <c r="B672" s="4"/>
      <c r="C672" s="4"/>
      <c r="D672" s="4"/>
      <c r="E672" s="3"/>
      <c r="F672" s="3"/>
      <c r="H672" s="3"/>
    </row>
    <row r="673" spans="2:8" x14ac:dyDescent="0.3">
      <c r="B673" s="4"/>
      <c r="C673" s="4"/>
      <c r="D673" s="4"/>
      <c r="E673" s="3"/>
      <c r="F673" s="3"/>
      <c r="H673" s="3"/>
    </row>
    <row r="674" spans="2:8" x14ac:dyDescent="0.3">
      <c r="B674" s="4"/>
      <c r="C674" s="4"/>
      <c r="D674" s="4"/>
      <c r="E674" s="3"/>
      <c r="F674" s="3"/>
      <c r="H674" s="3"/>
    </row>
    <row r="675" spans="2:8" x14ac:dyDescent="0.3">
      <c r="B675" s="4"/>
      <c r="C675" s="4"/>
      <c r="D675" s="4"/>
      <c r="E675" s="3"/>
      <c r="F675" s="3"/>
      <c r="H675" s="3"/>
    </row>
    <row r="676" spans="2:8" x14ac:dyDescent="0.3">
      <c r="B676" s="4"/>
      <c r="C676" s="4"/>
      <c r="D676" s="4"/>
      <c r="E676" s="3"/>
      <c r="F676" s="3"/>
      <c r="H676" s="3"/>
    </row>
    <row r="677" spans="2:8" x14ac:dyDescent="0.3">
      <c r="B677" s="4"/>
      <c r="C677" s="4"/>
      <c r="D677" s="4"/>
      <c r="E677" s="3"/>
      <c r="F677" s="3"/>
      <c r="H677" s="3"/>
    </row>
    <row r="678" spans="2:8" x14ac:dyDescent="0.3">
      <c r="B678" s="4"/>
      <c r="C678" s="4"/>
      <c r="D678" s="4"/>
      <c r="E678" s="3"/>
      <c r="F678" s="3"/>
      <c r="H678" s="3"/>
    </row>
    <row r="679" spans="2:8" x14ac:dyDescent="0.3">
      <c r="B679" s="4"/>
      <c r="C679" s="4"/>
      <c r="D679" s="4"/>
      <c r="E679" s="3"/>
      <c r="F679" s="3"/>
      <c r="H679" s="3"/>
    </row>
    <row r="680" spans="2:8" x14ac:dyDescent="0.3">
      <c r="B680" s="4"/>
      <c r="C680" s="4"/>
      <c r="D680" s="4"/>
      <c r="E680" s="3"/>
      <c r="F680" s="3"/>
      <c r="H680" s="3"/>
    </row>
    <row r="681" spans="2:8" x14ac:dyDescent="0.3">
      <c r="B681" s="4"/>
      <c r="C681" s="4"/>
      <c r="D681" s="4"/>
      <c r="E681" s="3"/>
      <c r="F681" s="3"/>
      <c r="H681" s="3"/>
    </row>
    <row r="682" spans="2:8" x14ac:dyDescent="0.3">
      <c r="B682" s="4"/>
      <c r="C682" s="4"/>
      <c r="D682" s="4"/>
      <c r="E682" s="3"/>
      <c r="F682" s="3"/>
      <c r="H682" s="3"/>
    </row>
    <row r="683" spans="2:8" x14ac:dyDescent="0.3">
      <c r="B683" s="4"/>
      <c r="C683" s="4"/>
      <c r="D683" s="4"/>
      <c r="E683" s="3"/>
      <c r="F683" s="3"/>
      <c r="H683" s="3"/>
    </row>
    <row r="684" spans="2:8" x14ac:dyDescent="0.3">
      <c r="B684" s="4"/>
      <c r="C684" s="4"/>
      <c r="D684" s="4"/>
      <c r="E684" s="3"/>
      <c r="F684" s="3"/>
      <c r="H684" s="3"/>
    </row>
    <row r="685" spans="2:8" x14ac:dyDescent="0.3">
      <c r="B685" s="4"/>
      <c r="C685" s="4"/>
      <c r="D685" s="4"/>
      <c r="E685" s="3"/>
      <c r="F685" s="3"/>
      <c r="H685" s="3"/>
    </row>
    <row r="686" spans="2:8" x14ac:dyDescent="0.3">
      <c r="B686" s="4"/>
      <c r="C686" s="4"/>
      <c r="D686" s="4"/>
      <c r="E686" s="3"/>
      <c r="F686" s="3"/>
      <c r="H686" s="3"/>
    </row>
    <row r="687" spans="2:8" x14ac:dyDescent="0.3">
      <c r="B687" s="4"/>
      <c r="C687" s="4"/>
      <c r="D687" s="4"/>
      <c r="E687" s="3"/>
      <c r="F687" s="3"/>
      <c r="H687" s="3"/>
    </row>
    <row r="688" spans="2:8" x14ac:dyDescent="0.3">
      <c r="B688" s="4"/>
      <c r="C688" s="4"/>
      <c r="D688" s="4"/>
      <c r="E688" s="3"/>
      <c r="F688" s="3"/>
      <c r="H688" s="3"/>
    </row>
    <row r="689" spans="2:8" x14ac:dyDescent="0.3">
      <c r="B689" s="4"/>
      <c r="C689" s="4"/>
      <c r="D689" s="4"/>
      <c r="E689" s="3"/>
      <c r="F689" s="3"/>
      <c r="H689" s="3"/>
    </row>
    <row r="690" spans="2:8" x14ac:dyDescent="0.3">
      <c r="B690" s="4"/>
      <c r="C690" s="4"/>
      <c r="D690" s="4"/>
      <c r="E690" s="3"/>
      <c r="F690" s="3"/>
      <c r="H690" s="3"/>
    </row>
    <row r="691" spans="2:8" x14ac:dyDescent="0.3">
      <c r="B691" s="4"/>
      <c r="C691" s="4"/>
      <c r="D691" s="4"/>
      <c r="E691" s="3"/>
      <c r="F691" s="3"/>
      <c r="H691" s="3"/>
    </row>
    <row r="692" spans="2:8" x14ac:dyDescent="0.3">
      <c r="B692" s="4"/>
      <c r="C692" s="4"/>
      <c r="D692" s="4"/>
      <c r="E692" s="3"/>
      <c r="F692" s="3"/>
      <c r="H692" s="3"/>
    </row>
    <row r="693" spans="2:8" x14ac:dyDescent="0.3">
      <c r="B693" s="4"/>
      <c r="C693" s="4"/>
      <c r="D693" s="4"/>
      <c r="E693" s="3"/>
      <c r="F693" s="3"/>
      <c r="H693" s="3"/>
    </row>
    <row r="694" spans="2:8" x14ac:dyDescent="0.3">
      <c r="B694" s="4"/>
      <c r="C694" s="4"/>
      <c r="D694" s="4"/>
      <c r="E694" s="3"/>
      <c r="F694" s="3"/>
      <c r="H694" s="3"/>
    </row>
    <row r="695" spans="2:8" x14ac:dyDescent="0.3">
      <c r="B695" s="4"/>
      <c r="C695" s="4"/>
      <c r="D695" s="4"/>
      <c r="E695" s="3"/>
      <c r="F695" s="3"/>
      <c r="H695" s="3"/>
    </row>
    <row r="696" spans="2:8" x14ac:dyDescent="0.3">
      <c r="B696" s="4"/>
      <c r="C696" s="4"/>
      <c r="D696" s="4"/>
      <c r="E696" s="3"/>
      <c r="F696" s="3"/>
      <c r="H696" s="3"/>
    </row>
    <row r="697" spans="2:8" x14ac:dyDescent="0.3">
      <c r="B697" s="4"/>
      <c r="C697" s="4"/>
      <c r="D697" s="4"/>
      <c r="E697" s="3"/>
      <c r="F697" s="3"/>
      <c r="H697" s="3"/>
    </row>
    <row r="698" spans="2:8" x14ac:dyDescent="0.3">
      <c r="B698" s="4"/>
      <c r="C698" s="4"/>
      <c r="D698" s="4"/>
      <c r="E698" s="3"/>
      <c r="F698" s="3"/>
      <c r="H698" s="3"/>
    </row>
    <row r="699" spans="2:8" x14ac:dyDescent="0.3">
      <c r="B699" s="4"/>
      <c r="C699" s="4"/>
      <c r="D699" s="4"/>
      <c r="E699" s="3"/>
      <c r="F699" s="3"/>
      <c r="H699" s="3"/>
    </row>
    <row r="700" spans="2:8" x14ac:dyDescent="0.3">
      <c r="B700" s="4"/>
      <c r="C700" s="4"/>
      <c r="D700" s="4"/>
      <c r="E700" s="3"/>
      <c r="F700" s="3"/>
      <c r="H700" s="3"/>
    </row>
    <row r="701" spans="2:8" x14ac:dyDescent="0.3">
      <c r="B701" s="4"/>
      <c r="C701" s="4"/>
      <c r="D701" s="4"/>
      <c r="E701" s="3"/>
      <c r="F701" s="3"/>
      <c r="H701" s="3"/>
    </row>
    <row r="702" spans="2:8" x14ac:dyDescent="0.3">
      <c r="B702" s="4"/>
      <c r="C702" s="4"/>
      <c r="D702" s="4"/>
      <c r="E702" s="3"/>
      <c r="F702" s="3"/>
      <c r="H702" s="3"/>
    </row>
    <row r="703" spans="2:8" x14ac:dyDescent="0.3">
      <c r="B703" s="4"/>
      <c r="C703" s="4"/>
      <c r="D703" s="4"/>
      <c r="E703" s="3"/>
      <c r="F703" s="3"/>
      <c r="H703" s="3"/>
    </row>
    <row r="704" spans="2:8" x14ac:dyDescent="0.3">
      <c r="B704" s="4"/>
      <c r="C704" s="4"/>
      <c r="D704" s="4"/>
      <c r="E704" s="3"/>
      <c r="F704" s="3"/>
      <c r="H704" s="3"/>
    </row>
    <row r="705" spans="2:8" x14ac:dyDescent="0.3">
      <c r="B705" s="4"/>
      <c r="C705" s="4"/>
      <c r="D705" s="4"/>
      <c r="E705" s="3"/>
      <c r="F705" s="3"/>
      <c r="H705" s="3"/>
    </row>
    <row r="706" spans="2:8" x14ac:dyDescent="0.3">
      <c r="B706" s="4"/>
      <c r="C706" s="4"/>
      <c r="D706" s="4"/>
      <c r="E706" s="3"/>
      <c r="F706" s="3"/>
      <c r="H706" s="3"/>
    </row>
    <row r="707" spans="2:8" x14ac:dyDescent="0.3">
      <c r="B707" s="4"/>
      <c r="C707" s="4"/>
      <c r="D707" s="4"/>
      <c r="E707" s="3"/>
      <c r="F707" s="3"/>
      <c r="H707" s="3"/>
    </row>
    <row r="708" spans="2:8" x14ac:dyDescent="0.3">
      <c r="B708" s="4"/>
      <c r="C708" s="4"/>
      <c r="D708" s="4"/>
      <c r="E708" s="3"/>
      <c r="F708" s="3"/>
      <c r="H708" s="3"/>
    </row>
    <row r="709" spans="2:8" x14ac:dyDescent="0.3">
      <c r="B709" s="4"/>
      <c r="C709" s="4"/>
      <c r="D709" s="4"/>
      <c r="E709" s="3"/>
      <c r="F709" s="3"/>
      <c r="H709" s="3"/>
    </row>
    <row r="710" spans="2:8" x14ac:dyDescent="0.3">
      <c r="B710" s="4"/>
      <c r="C710" s="4"/>
      <c r="D710" s="4"/>
      <c r="E710" s="3"/>
      <c r="F710" s="3"/>
      <c r="H710" s="3"/>
    </row>
    <row r="711" spans="2:8" x14ac:dyDescent="0.3">
      <c r="B711" s="4"/>
      <c r="C711" s="4"/>
      <c r="D711" s="4"/>
      <c r="E711" s="3"/>
      <c r="F711" s="3"/>
      <c r="H711" s="3"/>
    </row>
    <row r="712" spans="2:8" x14ac:dyDescent="0.3">
      <c r="B712" s="4"/>
      <c r="C712" s="4"/>
      <c r="D712" s="4"/>
      <c r="E712" s="3"/>
      <c r="F712" s="3"/>
      <c r="H712" s="3"/>
    </row>
    <row r="713" spans="2:8" x14ac:dyDescent="0.3">
      <c r="B713" s="4"/>
      <c r="C713" s="4"/>
      <c r="D713" s="4"/>
      <c r="E713" s="3"/>
      <c r="F713" s="3"/>
      <c r="H713" s="3"/>
    </row>
    <row r="714" spans="2:8" x14ac:dyDescent="0.3">
      <c r="B714" s="4"/>
      <c r="C714" s="4"/>
      <c r="D714" s="4"/>
      <c r="E714" s="3"/>
      <c r="F714" s="3"/>
      <c r="H714" s="3"/>
    </row>
    <row r="715" spans="2:8" x14ac:dyDescent="0.3">
      <c r="B715" s="4"/>
      <c r="C715" s="4"/>
      <c r="D715" s="4"/>
      <c r="E715" s="3"/>
      <c r="F715" s="3"/>
      <c r="H715" s="3"/>
    </row>
    <row r="716" spans="2:8" x14ac:dyDescent="0.3">
      <c r="B716" s="4"/>
      <c r="C716" s="4"/>
      <c r="D716" s="4"/>
      <c r="E716" s="3"/>
      <c r="F716" s="3"/>
      <c r="H716" s="3"/>
    </row>
    <row r="717" spans="2:8" x14ac:dyDescent="0.3">
      <c r="B717" s="4"/>
      <c r="C717" s="4"/>
      <c r="D717" s="4"/>
      <c r="E717" s="3"/>
      <c r="F717" s="3"/>
      <c r="H717" s="3"/>
    </row>
    <row r="718" spans="2:8" x14ac:dyDescent="0.3">
      <c r="B718" s="4"/>
      <c r="C718" s="4"/>
      <c r="D718" s="4"/>
      <c r="E718" s="3"/>
      <c r="F718" s="3"/>
      <c r="H718" s="3"/>
    </row>
    <row r="719" spans="2:8" x14ac:dyDescent="0.3">
      <c r="B719" s="4"/>
      <c r="C719" s="4"/>
      <c r="D719" s="4"/>
      <c r="E719" s="3"/>
      <c r="F719" s="3"/>
      <c r="H719" s="3"/>
    </row>
    <row r="720" spans="2:8" x14ac:dyDescent="0.3">
      <c r="B720" s="4"/>
      <c r="C720" s="4"/>
      <c r="D720" s="4"/>
      <c r="E720" s="3"/>
      <c r="F720" s="3"/>
      <c r="H720" s="3"/>
    </row>
    <row r="721" spans="2:8" x14ac:dyDescent="0.3">
      <c r="B721" s="4"/>
      <c r="C721" s="4"/>
      <c r="D721" s="4"/>
      <c r="E721" s="3"/>
      <c r="F721" s="3"/>
      <c r="H721" s="3"/>
    </row>
    <row r="722" spans="2:8" x14ac:dyDescent="0.3">
      <c r="B722" s="4"/>
      <c r="C722" s="4"/>
      <c r="D722" s="4"/>
      <c r="E722" s="3"/>
      <c r="F722" s="3"/>
      <c r="H722" s="3"/>
    </row>
    <row r="723" spans="2:8" x14ac:dyDescent="0.3">
      <c r="B723" s="4"/>
      <c r="C723" s="4"/>
      <c r="D723" s="4"/>
      <c r="E723" s="3"/>
      <c r="F723" s="3"/>
      <c r="H723" s="3"/>
    </row>
    <row r="724" spans="2:8" x14ac:dyDescent="0.3">
      <c r="B724" s="4"/>
      <c r="C724" s="4"/>
      <c r="D724" s="4"/>
      <c r="E724" s="3"/>
      <c r="F724" s="3"/>
      <c r="H724" s="3"/>
    </row>
    <row r="725" spans="2:8" x14ac:dyDescent="0.3">
      <c r="B725" s="4"/>
      <c r="C725" s="4"/>
      <c r="D725" s="4"/>
      <c r="E725" s="3"/>
      <c r="F725" s="3"/>
      <c r="H725" s="3"/>
    </row>
    <row r="726" spans="2:8" x14ac:dyDescent="0.3">
      <c r="B726" s="4"/>
      <c r="C726" s="4"/>
      <c r="D726" s="4"/>
      <c r="E726" s="3"/>
      <c r="F726" s="3"/>
      <c r="H726" s="3"/>
    </row>
    <row r="727" spans="2:8" x14ac:dyDescent="0.3">
      <c r="B727" s="4"/>
      <c r="C727" s="4"/>
      <c r="D727" s="4"/>
      <c r="E727" s="3"/>
      <c r="F727" s="3"/>
      <c r="H727" s="3"/>
    </row>
    <row r="728" spans="2:8" x14ac:dyDescent="0.3">
      <c r="B728" s="4"/>
      <c r="C728" s="4"/>
      <c r="D728" s="4"/>
      <c r="E728" s="3"/>
      <c r="F728" s="3"/>
      <c r="H728" s="3"/>
    </row>
    <row r="729" spans="2:8" x14ac:dyDescent="0.3">
      <c r="B729" s="4"/>
      <c r="C729" s="4"/>
      <c r="D729" s="4"/>
      <c r="E729" s="3"/>
      <c r="F729" s="3"/>
      <c r="H729" s="3"/>
    </row>
    <row r="730" spans="2:8" x14ac:dyDescent="0.3">
      <c r="B730" s="4"/>
      <c r="C730" s="4"/>
      <c r="D730" s="4"/>
      <c r="E730" s="3"/>
      <c r="F730" s="3"/>
      <c r="H730" s="3"/>
    </row>
    <row r="731" spans="2:8" x14ac:dyDescent="0.3">
      <c r="B731" s="4"/>
      <c r="C731" s="4"/>
      <c r="D731" s="4"/>
      <c r="E731" s="3"/>
      <c r="F731" s="3"/>
      <c r="H731" s="3"/>
    </row>
    <row r="732" spans="2:8" x14ac:dyDescent="0.3">
      <c r="B732" s="4"/>
      <c r="C732" s="4"/>
      <c r="D732" s="4"/>
      <c r="E732" s="3"/>
      <c r="F732" s="3"/>
      <c r="H732" s="3"/>
    </row>
    <row r="733" spans="2:8" x14ac:dyDescent="0.3">
      <c r="B733" s="4"/>
      <c r="C733" s="4"/>
      <c r="D733" s="4"/>
      <c r="E733" s="3"/>
      <c r="F733" s="3"/>
      <c r="H733" s="3"/>
    </row>
    <row r="734" spans="2:8" x14ac:dyDescent="0.3">
      <c r="B734" s="4"/>
      <c r="C734" s="4"/>
      <c r="D734" s="4"/>
      <c r="E734" s="3"/>
      <c r="F734" s="3"/>
      <c r="H734" s="3"/>
    </row>
  </sheetData>
  <conditionalFormatting sqref="E4:E142">
    <cfRule type="containsBlanks" dxfId="25" priority="5">
      <formula>LEN(TRIM(E4))=0</formula>
    </cfRule>
    <cfRule type="containsBlanks" priority="6">
      <formula>LEN(TRIM(E4))=0</formula>
    </cfRule>
  </conditionalFormatting>
  <conditionalFormatting sqref="E4:E142">
    <cfRule type="containsBlanks" dxfId="24" priority="4">
      <formula>LEN(TRIM(E4))=0</formula>
    </cfRule>
  </conditionalFormatting>
  <conditionalFormatting sqref="F4:F142">
    <cfRule type="containsBlanks" dxfId="23" priority="2">
      <formula>LEN(TRIM(F4))=0</formula>
    </cfRule>
    <cfRule type="containsBlanks" priority="3">
      <formula>LEN(TRIM(F4))=0</formula>
    </cfRule>
  </conditionalFormatting>
  <conditionalFormatting sqref="F4:F142">
    <cfRule type="containsBlanks" dxfId="22" priority="1">
      <formula>LEN(TRIM(F4))=0</formula>
    </cfRule>
  </conditionalFormatting>
  <dataValidations count="1">
    <dataValidation type="decimal" allowBlank="1" showInputMessage="1" showErrorMessage="1" sqref="G4:G368 E4:F142" xr:uid="{9BD232E1-594E-41FB-9950-E1852117BC00}">
      <formula1>-50</formula1>
      <formula2>70</formula2>
    </dataValidation>
  </dataValidations>
  <pageMargins left="0.7" right="0.7" top="0.75" bottom="0.75" header="0.3" footer="0.3"/>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3A320-B100-40A1-8D92-B2CB3844B6DA}">
  <dimension ref="A1:AA734"/>
  <sheetViews>
    <sheetView workbookViewId="0"/>
  </sheetViews>
  <sheetFormatPr defaultRowHeight="14.4" x14ac:dyDescent="0.3"/>
  <cols>
    <col min="1" max="1" width="5.44140625" bestFit="1" customWidth="1"/>
    <col min="2" max="2" width="6.6640625" customWidth="1"/>
    <col min="3" max="3" width="11.44140625" bestFit="1" customWidth="1"/>
    <col min="4" max="4" width="12.21875" customWidth="1"/>
    <col min="5" max="6" width="6.109375" customWidth="1"/>
    <col min="7" max="7" width="6.109375" style="3" customWidth="1"/>
    <col min="8" max="8" width="12.21875" customWidth="1"/>
    <col min="10" max="10" width="8.88671875" style="3"/>
    <col min="12" max="12" width="9" customWidth="1"/>
    <col min="13" max="13" width="8.21875" bestFit="1" customWidth="1"/>
    <col min="14" max="15" width="7.88671875" bestFit="1" customWidth="1"/>
    <col min="16" max="17" width="7" bestFit="1" customWidth="1"/>
    <col min="18" max="18" width="8.44140625" customWidth="1"/>
    <col min="19" max="20" width="15.5546875" bestFit="1" customWidth="1"/>
    <col min="21" max="21" width="7.6640625" bestFit="1" customWidth="1"/>
    <col min="22" max="22" width="8.21875" customWidth="1"/>
    <col min="23" max="24" width="7.88671875" bestFit="1" customWidth="1"/>
    <col min="25" max="26" width="7" bestFit="1" customWidth="1"/>
    <col min="27" max="27" width="7.88671875" bestFit="1" customWidth="1"/>
    <col min="28" max="73" width="15.5546875" bestFit="1" customWidth="1"/>
    <col min="74" max="74" width="10.77734375" bestFit="1" customWidth="1"/>
  </cols>
  <sheetData>
    <row r="1" spans="1:27" x14ac:dyDescent="0.3">
      <c r="C1" t="s">
        <v>49</v>
      </c>
      <c r="D1" s="57" t="s">
        <v>59</v>
      </c>
      <c r="E1" s="7"/>
      <c r="F1" s="7"/>
      <c r="G1" s="9"/>
      <c r="H1" s="7"/>
      <c r="I1" s="7"/>
      <c r="J1" s="9"/>
    </row>
    <row r="2" spans="1:27" x14ac:dyDescent="0.3">
      <c r="B2" s="7"/>
      <c r="C2" t="s">
        <v>27</v>
      </c>
      <c r="D2" s="8">
        <v>41769</v>
      </c>
      <c r="E2" s="7"/>
      <c r="F2" s="7"/>
      <c r="G2" s="9"/>
      <c r="H2" s="7"/>
      <c r="I2" s="7"/>
      <c r="J2" s="9"/>
    </row>
    <row r="3" spans="1:27" ht="28.8" x14ac:dyDescent="0.3">
      <c r="A3" s="7" t="s">
        <v>28</v>
      </c>
      <c r="B3" s="7" t="s">
        <v>16</v>
      </c>
      <c r="C3" s="7" t="s">
        <v>17</v>
      </c>
      <c r="D3" s="7" t="s">
        <v>0</v>
      </c>
      <c r="E3" s="11" t="s">
        <v>21</v>
      </c>
      <c r="F3" s="11" t="s">
        <v>22</v>
      </c>
      <c r="G3" s="12" t="s">
        <v>23</v>
      </c>
      <c r="H3" s="11" t="s">
        <v>13</v>
      </c>
      <c r="I3" s="11" t="s">
        <v>14</v>
      </c>
      <c r="J3" s="12" t="s">
        <v>20</v>
      </c>
      <c r="L3" s="5" t="s">
        <v>15</v>
      </c>
      <c r="M3" s="13" t="s">
        <v>18</v>
      </c>
      <c r="N3" s="13" t="s">
        <v>19</v>
      </c>
      <c r="O3" s="13" t="s">
        <v>26</v>
      </c>
      <c r="P3" s="13" t="s">
        <v>24</v>
      </c>
      <c r="Q3" s="13" t="s">
        <v>25</v>
      </c>
      <c r="R3" s="53" t="s">
        <v>29</v>
      </c>
      <c r="U3" s="5" t="s">
        <v>28</v>
      </c>
      <c r="V3" s="13" t="s">
        <v>18</v>
      </c>
      <c r="W3" s="13" t="s">
        <v>19</v>
      </c>
      <c r="X3" s="13" t="s">
        <v>30</v>
      </c>
      <c r="Y3" s="13" t="s">
        <v>24</v>
      </c>
      <c r="Z3" s="13" t="s">
        <v>25</v>
      </c>
      <c r="AA3" s="53" t="s">
        <v>29</v>
      </c>
    </row>
    <row r="4" spans="1:27" x14ac:dyDescent="0.3">
      <c r="A4">
        <v>1</v>
      </c>
      <c r="B4" s="1" t="str">
        <f t="shared" ref="B4:B67" si="0">TEXT(D4,"mmm")</f>
        <v>May</v>
      </c>
      <c r="C4" s="1" t="str">
        <f>TEXT(D4,"yyy")</f>
        <v>2014</v>
      </c>
      <c r="D4" s="1">
        <f>D2</f>
        <v>41769</v>
      </c>
      <c r="E4" s="17">
        <v>20.7</v>
      </c>
      <c r="F4" s="17">
        <v>12.8</v>
      </c>
      <c r="G4" s="14">
        <f>IF(E4="","",(E4+F4)/2)</f>
        <v>16.75</v>
      </c>
      <c r="H4" s="16">
        <v>0</v>
      </c>
      <c r="I4" s="16">
        <v>0</v>
      </c>
      <c r="J4" s="15">
        <f>IF(H4="","",(H4+I4))</f>
        <v>0</v>
      </c>
      <c r="L4" s="6" t="s">
        <v>31</v>
      </c>
      <c r="M4" s="10"/>
      <c r="N4" s="10"/>
      <c r="O4" s="10"/>
      <c r="P4" s="18"/>
      <c r="Q4" s="18"/>
      <c r="R4" s="21" t="str">
        <f>IF(P4="","",P4+Q4)</f>
        <v/>
      </c>
      <c r="U4" s="6">
        <v>1</v>
      </c>
      <c r="V4" s="10">
        <v>21.042857142857144</v>
      </c>
      <c r="W4" s="10">
        <v>11.828571428571431</v>
      </c>
      <c r="X4" s="10">
        <v>16.435714285714287</v>
      </c>
      <c r="Y4" s="18">
        <v>0</v>
      </c>
      <c r="Z4" s="18">
        <v>26.669999999999998</v>
      </c>
      <c r="AA4" s="54">
        <f>IF(Y4="","",Y4+Z4)</f>
        <v>26.669999999999998</v>
      </c>
    </row>
    <row r="5" spans="1:27" x14ac:dyDescent="0.3">
      <c r="A5">
        <v>1</v>
      </c>
      <c r="B5" s="1" t="str">
        <f t="shared" si="0"/>
        <v>May</v>
      </c>
      <c r="C5" s="1" t="str">
        <f t="shared" ref="C5:C68" si="1">TEXT(D5,"yyy")</f>
        <v>2014</v>
      </c>
      <c r="D5" s="1">
        <f>D4+1</f>
        <v>41770</v>
      </c>
      <c r="E5" s="17">
        <v>20.3</v>
      </c>
      <c r="F5" s="17">
        <v>12.700000000000001</v>
      </c>
      <c r="G5" s="14">
        <f t="shared" ref="G5:G68" si="2">IF(E5="","",(E5+F5)/2)</f>
        <v>16.5</v>
      </c>
      <c r="H5" s="16">
        <v>0</v>
      </c>
      <c r="I5" s="16">
        <v>26.669999999999998</v>
      </c>
      <c r="J5" s="15">
        <f t="shared" ref="J5:J68" si="3">IF(H5="","",(H5+I5))</f>
        <v>26.669999999999998</v>
      </c>
      <c r="L5" s="20" t="s">
        <v>5</v>
      </c>
      <c r="M5" s="10">
        <v>23.222727272727273</v>
      </c>
      <c r="N5" s="10">
        <v>11.72727272727273</v>
      </c>
      <c r="O5" s="10">
        <v>17.475000000000001</v>
      </c>
      <c r="P5" s="18">
        <v>7.7216000000000005</v>
      </c>
      <c r="Q5" s="18">
        <v>53.339999999999996</v>
      </c>
      <c r="R5" s="19">
        <f t="shared" ref="R5:R15" si="4">IF(P5="","",P5+Q5)</f>
        <v>61.061599999999999</v>
      </c>
      <c r="U5" s="6">
        <v>2</v>
      </c>
      <c r="V5" s="10">
        <v>24.485714285714288</v>
      </c>
      <c r="W5" s="10">
        <v>12.085714285714287</v>
      </c>
      <c r="X5" s="10">
        <v>18.285714285714285</v>
      </c>
      <c r="Y5" s="18">
        <v>7.7216000000000005</v>
      </c>
      <c r="Z5" s="18">
        <v>0</v>
      </c>
      <c r="AA5" s="54">
        <f t="shared" ref="AA5:AA56" si="5">IF(Y5="","",Y5+Z5)</f>
        <v>7.7216000000000005</v>
      </c>
    </row>
    <row r="6" spans="1:27" x14ac:dyDescent="0.3">
      <c r="A6">
        <v>1</v>
      </c>
      <c r="B6" s="1" t="str">
        <f t="shared" si="0"/>
        <v>May</v>
      </c>
      <c r="C6" s="1" t="str">
        <f t="shared" si="1"/>
        <v>2014</v>
      </c>
      <c r="D6" s="1">
        <f t="shared" ref="D6:D69" si="6">D5+1</f>
        <v>41771</v>
      </c>
      <c r="E6" s="17">
        <v>16.900000000000002</v>
      </c>
      <c r="F6" s="17">
        <v>9.7000000000000011</v>
      </c>
      <c r="G6" s="14">
        <f t="shared" si="2"/>
        <v>13.3</v>
      </c>
      <c r="H6" s="16">
        <v>0</v>
      </c>
      <c r="I6" s="16">
        <v>0</v>
      </c>
      <c r="J6" s="15">
        <f t="shared" si="3"/>
        <v>0</v>
      </c>
      <c r="L6" s="20" t="s">
        <v>6</v>
      </c>
      <c r="M6" s="10">
        <v>29.186666666666664</v>
      </c>
      <c r="N6" s="10">
        <v>16.09333333333333</v>
      </c>
      <c r="O6" s="10">
        <v>22.639999999999997</v>
      </c>
      <c r="P6" s="18">
        <v>28.041600000000003</v>
      </c>
      <c r="Q6" s="18">
        <v>80.009999999999991</v>
      </c>
      <c r="R6" s="19">
        <f t="shared" si="4"/>
        <v>108.05159999999999</v>
      </c>
      <c r="U6" s="6">
        <v>3</v>
      </c>
      <c r="V6" s="10">
        <v>23.271428571428572</v>
      </c>
      <c r="W6" s="10">
        <v>10.842857142857143</v>
      </c>
      <c r="X6" s="10">
        <v>17.05714285714286</v>
      </c>
      <c r="Y6" s="18">
        <v>0</v>
      </c>
      <c r="Z6" s="18">
        <v>26.669999999999998</v>
      </c>
      <c r="AA6" s="54">
        <f t="shared" si="5"/>
        <v>26.669999999999998</v>
      </c>
    </row>
    <row r="7" spans="1:27" x14ac:dyDescent="0.3">
      <c r="A7">
        <v>1</v>
      </c>
      <c r="B7" s="1" t="str">
        <f t="shared" si="0"/>
        <v>May</v>
      </c>
      <c r="C7" s="1" t="str">
        <f t="shared" si="1"/>
        <v>2014</v>
      </c>
      <c r="D7" s="1">
        <f t="shared" si="6"/>
        <v>41772</v>
      </c>
      <c r="E7" s="17">
        <v>25.2</v>
      </c>
      <c r="F7" s="17">
        <v>8.5</v>
      </c>
      <c r="G7" s="14">
        <f t="shared" si="2"/>
        <v>16.850000000000001</v>
      </c>
      <c r="H7" s="16">
        <v>0</v>
      </c>
      <c r="I7" s="16">
        <v>0</v>
      </c>
      <c r="J7" s="15">
        <f t="shared" si="3"/>
        <v>0</v>
      </c>
      <c r="L7" s="20" t="s">
        <v>7</v>
      </c>
      <c r="M7" s="10">
        <v>29.42903225806452</v>
      </c>
      <c r="N7" s="10">
        <v>15.425806451612905</v>
      </c>
      <c r="O7" s="10">
        <v>22.427419354838708</v>
      </c>
      <c r="P7" s="18">
        <v>118.46559999999999</v>
      </c>
      <c r="Q7" s="18">
        <v>80.009999999999991</v>
      </c>
      <c r="R7" s="19">
        <f t="shared" si="4"/>
        <v>198.47559999999999</v>
      </c>
      <c r="U7" s="6">
        <v>4</v>
      </c>
      <c r="V7" s="10">
        <v>31.171428571428571</v>
      </c>
      <c r="W7" s="10">
        <v>17.042857142857141</v>
      </c>
      <c r="X7" s="10">
        <v>24.107142857142858</v>
      </c>
      <c r="Y7" s="18">
        <v>0.20320000000000002</v>
      </c>
      <c r="Z7" s="18">
        <v>0</v>
      </c>
      <c r="AA7" s="54">
        <f t="shared" si="5"/>
        <v>0.20320000000000002</v>
      </c>
    </row>
    <row r="8" spans="1:27" x14ac:dyDescent="0.3">
      <c r="A8">
        <v>1</v>
      </c>
      <c r="B8" s="1" t="str">
        <f t="shared" si="0"/>
        <v>May</v>
      </c>
      <c r="C8" s="1" t="str">
        <f t="shared" si="1"/>
        <v>2014</v>
      </c>
      <c r="D8" s="1">
        <f t="shared" si="6"/>
        <v>41773</v>
      </c>
      <c r="E8" s="17">
        <v>25.900000000000002</v>
      </c>
      <c r="F8" s="17">
        <v>12.9</v>
      </c>
      <c r="G8" s="14">
        <f t="shared" si="2"/>
        <v>19.400000000000002</v>
      </c>
      <c r="H8" s="16">
        <v>0</v>
      </c>
      <c r="I8" s="16">
        <v>0</v>
      </c>
      <c r="J8" s="15">
        <f t="shared" si="3"/>
        <v>0</v>
      </c>
      <c r="L8" s="20" t="s">
        <v>8</v>
      </c>
      <c r="M8" s="10">
        <v>25.377419354838707</v>
      </c>
      <c r="N8" s="10">
        <v>11.329032258064512</v>
      </c>
      <c r="O8" s="10">
        <v>18.353225806451615</v>
      </c>
      <c r="P8" s="18">
        <v>35.763199999999998</v>
      </c>
      <c r="Q8" s="18">
        <v>53.339999999999996</v>
      </c>
      <c r="R8" s="19">
        <f t="shared" si="4"/>
        <v>89.103199999999987</v>
      </c>
      <c r="U8" s="6">
        <v>5</v>
      </c>
      <c r="V8" s="10">
        <v>29.342857142857145</v>
      </c>
      <c r="W8" s="10">
        <v>17.300000000000004</v>
      </c>
      <c r="X8" s="10">
        <v>23.321428571428573</v>
      </c>
      <c r="Y8" s="18">
        <v>24.180800000000005</v>
      </c>
      <c r="Z8" s="18">
        <v>26.669999999999998</v>
      </c>
      <c r="AA8" s="54">
        <f t="shared" si="5"/>
        <v>50.850800000000007</v>
      </c>
    </row>
    <row r="9" spans="1:27" x14ac:dyDescent="0.3">
      <c r="A9">
        <v>1</v>
      </c>
      <c r="B9" s="1" t="str">
        <f t="shared" si="0"/>
        <v>May</v>
      </c>
      <c r="C9" s="1" t="str">
        <f t="shared" si="1"/>
        <v>2014</v>
      </c>
      <c r="D9" s="1">
        <f t="shared" si="6"/>
        <v>41774</v>
      </c>
      <c r="E9" s="17">
        <v>19.600000000000001</v>
      </c>
      <c r="F9" s="17">
        <v>14.100000000000001</v>
      </c>
      <c r="G9" s="14">
        <f t="shared" si="2"/>
        <v>16.850000000000001</v>
      </c>
      <c r="H9" s="16">
        <v>0</v>
      </c>
      <c r="I9" s="16">
        <v>0</v>
      </c>
      <c r="J9" s="15">
        <f t="shared" si="3"/>
        <v>0</v>
      </c>
      <c r="L9" s="20" t="s">
        <v>9</v>
      </c>
      <c r="M9" s="10">
        <v>28.600000000000005</v>
      </c>
      <c r="N9" s="10">
        <v>10.423999999999999</v>
      </c>
      <c r="O9" s="10">
        <v>19.512</v>
      </c>
      <c r="P9" s="18">
        <v>51.0032</v>
      </c>
      <c r="Q9" s="18">
        <v>0</v>
      </c>
      <c r="R9" s="19">
        <f t="shared" si="4"/>
        <v>51.0032</v>
      </c>
      <c r="U9" s="6">
        <v>6</v>
      </c>
      <c r="V9" s="10">
        <v>26.114285714285717</v>
      </c>
      <c r="W9" s="10">
        <v>14.97142857142857</v>
      </c>
      <c r="X9" s="10">
        <v>20.542857142857144</v>
      </c>
      <c r="Y9" s="18">
        <v>3.6576000000000004</v>
      </c>
      <c r="Z9" s="18">
        <v>26.669999999999998</v>
      </c>
      <c r="AA9" s="54">
        <f t="shared" si="5"/>
        <v>30.327599999999997</v>
      </c>
    </row>
    <row r="10" spans="1:27" x14ac:dyDescent="0.3">
      <c r="A10">
        <v>1</v>
      </c>
      <c r="B10" s="1" t="str">
        <f t="shared" si="0"/>
        <v>May</v>
      </c>
      <c r="C10" s="1" t="str">
        <f t="shared" si="1"/>
        <v>2014</v>
      </c>
      <c r="D10" s="1">
        <f t="shared" si="6"/>
        <v>41775</v>
      </c>
      <c r="E10" s="17">
        <v>18.7</v>
      </c>
      <c r="F10" s="17">
        <v>12.100000000000001</v>
      </c>
      <c r="G10" s="14">
        <f t="shared" si="2"/>
        <v>15.4</v>
      </c>
      <c r="H10" s="16">
        <v>0</v>
      </c>
      <c r="I10" s="16">
        <v>0</v>
      </c>
      <c r="J10" s="15">
        <f t="shared" si="3"/>
        <v>0</v>
      </c>
      <c r="L10" s="20" t="s">
        <v>10</v>
      </c>
      <c r="M10" s="10"/>
      <c r="N10" s="10"/>
      <c r="O10" s="10"/>
      <c r="P10" s="18"/>
      <c r="Q10" s="18"/>
      <c r="R10" s="19" t="str">
        <f>IF(P10="","",P10+Q10)</f>
        <v/>
      </c>
      <c r="U10" s="6">
        <v>7</v>
      </c>
      <c r="V10" s="10">
        <v>30.514285714285716</v>
      </c>
      <c r="W10" s="10">
        <v>15.442857142857145</v>
      </c>
      <c r="X10" s="10">
        <v>22.978571428571431</v>
      </c>
      <c r="Y10" s="18">
        <v>0</v>
      </c>
      <c r="Z10" s="18">
        <v>26.669999999999998</v>
      </c>
      <c r="AA10" s="54">
        <f t="shared" si="5"/>
        <v>26.669999999999998</v>
      </c>
    </row>
    <row r="11" spans="1:27" x14ac:dyDescent="0.3">
      <c r="A11">
        <v>2</v>
      </c>
      <c r="B11" s="1" t="str">
        <f t="shared" si="0"/>
        <v>May</v>
      </c>
      <c r="C11" s="1" t="str">
        <f t="shared" si="1"/>
        <v>2014</v>
      </c>
      <c r="D11" s="1">
        <f t="shared" si="6"/>
        <v>41776</v>
      </c>
      <c r="E11" s="17">
        <v>21.900000000000002</v>
      </c>
      <c r="F11" s="17">
        <v>12</v>
      </c>
      <c r="G11" s="14">
        <f t="shared" si="2"/>
        <v>16.950000000000003</v>
      </c>
      <c r="H11" s="16">
        <v>0</v>
      </c>
      <c r="I11" s="16">
        <v>0</v>
      </c>
      <c r="J11" s="15">
        <f t="shared" si="3"/>
        <v>0</v>
      </c>
      <c r="L11" s="20" t="s">
        <v>11</v>
      </c>
      <c r="M11" s="10"/>
      <c r="N11" s="10"/>
      <c r="O11" s="10"/>
      <c r="P11" s="18"/>
      <c r="Q11" s="18"/>
      <c r="R11" s="19" t="str">
        <f t="shared" si="4"/>
        <v/>
      </c>
      <c r="U11" s="6">
        <v>8</v>
      </c>
      <c r="V11" s="10">
        <v>29.171428571428574</v>
      </c>
      <c r="W11" s="10">
        <v>16.814285714285717</v>
      </c>
      <c r="X11" s="10">
        <v>22.99285714285714</v>
      </c>
      <c r="Y11" s="18">
        <v>0</v>
      </c>
      <c r="Z11" s="18">
        <v>0</v>
      </c>
      <c r="AA11" s="54">
        <f t="shared" si="5"/>
        <v>0</v>
      </c>
    </row>
    <row r="12" spans="1:27" x14ac:dyDescent="0.3">
      <c r="A12">
        <v>2</v>
      </c>
      <c r="B12" s="1" t="str">
        <f t="shared" si="0"/>
        <v>May</v>
      </c>
      <c r="C12" s="1" t="str">
        <f t="shared" si="1"/>
        <v>2014</v>
      </c>
      <c r="D12" s="1">
        <f t="shared" si="6"/>
        <v>41777</v>
      </c>
      <c r="E12" s="17">
        <v>28.2</v>
      </c>
      <c r="F12" s="17">
        <v>9.8000000000000007</v>
      </c>
      <c r="G12" s="14">
        <f t="shared" si="2"/>
        <v>19</v>
      </c>
      <c r="H12" s="16">
        <v>2.4384000000000001</v>
      </c>
      <c r="I12" s="16">
        <v>0</v>
      </c>
      <c r="J12" s="15">
        <f t="shared" si="3"/>
        <v>2.4384000000000001</v>
      </c>
      <c r="L12" s="20" t="s">
        <v>12</v>
      </c>
      <c r="M12" s="10"/>
      <c r="N12" s="10"/>
      <c r="O12" s="10"/>
      <c r="P12" s="18"/>
      <c r="Q12" s="18"/>
      <c r="R12" s="19" t="str">
        <f t="shared" si="4"/>
        <v/>
      </c>
      <c r="U12" s="6">
        <v>9</v>
      </c>
      <c r="V12" s="10">
        <v>30.128571428571426</v>
      </c>
      <c r="W12" s="10">
        <v>16.542857142857141</v>
      </c>
      <c r="X12" s="10">
        <v>23.335714285714285</v>
      </c>
      <c r="Y12" s="18">
        <v>0</v>
      </c>
      <c r="Z12" s="18">
        <v>26.669999999999998</v>
      </c>
      <c r="AA12" s="54">
        <f t="shared" si="5"/>
        <v>26.669999999999998</v>
      </c>
    </row>
    <row r="13" spans="1:27" x14ac:dyDescent="0.3">
      <c r="A13">
        <v>2</v>
      </c>
      <c r="B13" s="1" t="str">
        <f t="shared" si="0"/>
        <v>May</v>
      </c>
      <c r="C13" s="1" t="str">
        <f t="shared" si="1"/>
        <v>2014</v>
      </c>
      <c r="D13" s="1">
        <f t="shared" si="6"/>
        <v>41778</v>
      </c>
      <c r="E13" s="17">
        <v>26.5</v>
      </c>
      <c r="F13" s="17">
        <v>16.100000000000001</v>
      </c>
      <c r="G13" s="14">
        <f t="shared" si="2"/>
        <v>21.3</v>
      </c>
      <c r="H13" s="16">
        <v>0.40640000000000004</v>
      </c>
      <c r="I13" s="16">
        <v>0</v>
      </c>
      <c r="J13" s="15">
        <f t="shared" si="3"/>
        <v>0.40640000000000004</v>
      </c>
      <c r="L13" s="6" t="s">
        <v>32</v>
      </c>
      <c r="M13" s="10"/>
      <c r="N13" s="10"/>
      <c r="O13" s="10"/>
      <c r="P13" s="18"/>
      <c r="Q13" s="18"/>
      <c r="R13" s="21" t="str">
        <f t="shared" si="4"/>
        <v/>
      </c>
      <c r="U13" s="6">
        <v>10</v>
      </c>
      <c r="V13" s="10">
        <v>27.642857142857146</v>
      </c>
      <c r="W13" s="10">
        <v>15.714285714285719</v>
      </c>
      <c r="X13" s="10">
        <v>21.678571428571427</v>
      </c>
      <c r="Y13" s="18">
        <v>7.1120000000000019</v>
      </c>
      <c r="Z13" s="18">
        <v>26.669999999999998</v>
      </c>
      <c r="AA13" s="54">
        <f t="shared" si="5"/>
        <v>33.781999999999996</v>
      </c>
    </row>
    <row r="14" spans="1:27" x14ac:dyDescent="0.3">
      <c r="A14">
        <v>2</v>
      </c>
      <c r="B14" s="1" t="str">
        <f t="shared" si="0"/>
        <v>May</v>
      </c>
      <c r="C14" s="1" t="str">
        <f t="shared" si="1"/>
        <v>2014</v>
      </c>
      <c r="D14" s="1">
        <f t="shared" si="6"/>
        <v>41779</v>
      </c>
      <c r="E14" s="17">
        <v>25.7</v>
      </c>
      <c r="F14" s="17">
        <v>14.4</v>
      </c>
      <c r="G14" s="14">
        <f t="shared" si="2"/>
        <v>20.05</v>
      </c>
      <c r="H14" s="16">
        <v>0</v>
      </c>
      <c r="I14" s="16">
        <v>0</v>
      </c>
      <c r="J14" s="15">
        <f t="shared" si="3"/>
        <v>0</v>
      </c>
      <c r="L14" s="20" t="s">
        <v>1</v>
      </c>
      <c r="M14" s="10"/>
      <c r="N14" s="10"/>
      <c r="O14" s="10"/>
      <c r="P14" s="18"/>
      <c r="Q14" s="18"/>
      <c r="R14" s="19" t="str">
        <f t="shared" si="4"/>
        <v/>
      </c>
      <c r="U14" s="6">
        <v>11</v>
      </c>
      <c r="V14" s="10">
        <v>31.828571428571426</v>
      </c>
      <c r="W14" s="10">
        <v>14.771428571428572</v>
      </c>
      <c r="X14" s="10">
        <v>23.3</v>
      </c>
      <c r="Y14" s="18">
        <v>35.56</v>
      </c>
      <c r="Z14" s="18">
        <v>26.669999999999998</v>
      </c>
      <c r="AA14" s="54">
        <f t="shared" si="5"/>
        <v>62.230000000000004</v>
      </c>
    </row>
    <row r="15" spans="1:27" x14ac:dyDescent="0.3">
      <c r="A15">
        <v>2</v>
      </c>
      <c r="B15" s="1" t="str">
        <f t="shared" si="0"/>
        <v>May</v>
      </c>
      <c r="C15" s="1" t="str">
        <f t="shared" si="1"/>
        <v>2014</v>
      </c>
      <c r="D15" s="1">
        <f t="shared" si="6"/>
        <v>41780</v>
      </c>
      <c r="E15" s="17">
        <v>23.900000000000002</v>
      </c>
      <c r="F15" s="17">
        <v>12.8</v>
      </c>
      <c r="G15" s="14">
        <f t="shared" si="2"/>
        <v>18.350000000000001</v>
      </c>
      <c r="H15" s="16">
        <v>0</v>
      </c>
      <c r="I15" s="16">
        <v>0</v>
      </c>
      <c r="J15" s="15">
        <f t="shared" si="3"/>
        <v>0</v>
      </c>
      <c r="L15" s="20" t="s">
        <v>2</v>
      </c>
      <c r="M15" s="10"/>
      <c r="N15" s="10"/>
      <c r="O15" s="10"/>
      <c r="P15" s="18"/>
      <c r="Q15" s="18"/>
      <c r="R15" s="18" t="str">
        <f t="shared" si="4"/>
        <v/>
      </c>
      <c r="U15" s="6">
        <v>12</v>
      </c>
      <c r="V15" s="10">
        <v>27.24285714285714</v>
      </c>
      <c r="W15" s="10">
        <v>13.285714285714286</v>
      </c>
      <c r="X15" s="10">
        <v>20.264285714285716</v>
      </c>
      <c r="Y15" s="18">
        <v>75.793599999999998</v>
      </c>
      <c r="Z15" s="18">
        <v>0</v>
      </c>
      <c r="AA15" s="54">
        <f t="shared" si="5"/>
        <v>75.793599999999998</v>
      </c>
    </row>
    <row r="16" spans="1:27" x14ac:dyDescent="0.3">
      <c r="A16">
        <v>2</v>
      </c>
      <c r="B16" s="1" t="str">
        <f t="shared" si="0"/>
        <v>May</v>
      </c>
      <c r="C16" s="1" t="str">
        <f t="shared" si="1"/>
        <v>2014</v>
      </c>
      <c r="D16" s="1">
        <f t="shared" si="6"/>
        <v>41781</v>
      </c>
      <c r="E16" s="17">
        <v>21.900000000000002</v>
      </c>
      <c r="F16" s="17">
        <v>12</v>
      </c>
      <c r="G16" s="14">
        <f t="shared" si="2"/>
        <v>16.950000000000003</v>
      </c>
      <c r="H16" s="16">
        <v>0</v>
      </c>
      <c r="I16" s="16">
        <v>0</v>
      </c>
      <c r="J16" s="15">
        <f t="shared" si="3"/>
        <v>0</v>
      </c>
      <c r="L16" s="20" t="s">
        <v>3</v>
      </c>
      <c r="M16" s="10"/>
      <c r="N16" s="10"/>
      <c r="O16" s="10"/>
      <c r="P16" s="18"/>
      <c r="Q16" s="18"/>
      <c r="U16" s="6">
        <v>13</v>
      </c>
      <c r="V16" s="10">
        <v>28.514285714285716</v>
      </c>
      <c r="W16" s="10">
        <v>14.857142857142859</v>
      </c>
      <c r="X16" s="10">
        <v>21.685714285714287</v>
      </c>
      <c r="Y16" s="18">
        <v>7.9248000000000012</v>
      </c>
      <c r="Z16" s="18">
        <v>26.669999999999998</v>
      </c>
      <c r="AA16" s="54">
        <f t="shared" si="5"/>
        <v>34.594799999999999</v>
      </c>
    </row>
    <row r="17" spans="1:27" x14ac:dyDescent="0.3">
      <c r="A17">
        <v>2</v>
      </c>
      <c r="B17" s="1" t="str">
        <f t="shared" si="0"/>
        <v>May</v>
      </c>
      <c r="C17" s="1" t="str">
        <f t="shared" si="1"/>
        <v>2014</v>
      </c>
      <c r="D17" s="1">
        <f t="shared" si="6"/>
        <v>41782</v>
      </c>
      <c r="E17" s="17">
        <v>23.3</v>
      </c>
      <c r="F17" s="17">
        <v>7.5</v>
      </c>
      <c r="G17" s="14">
        <f t="shared" si="2"/>
        <v>15.4</v>
      </c>
      <c r="H17" s="16">
        <v>4.8768000000000002</v>
      </c>
      <c r="I17" s="16">
        <v>0</v>
      </c>
      <c r="J17" s="15">
        <f t="shared" si="3"/>
        <v>4.8768000000000002</v>
      </c>
      <c r="L17" s="20" t="s">
        <v>4</v>
      </c>
      <c r="M17" s="10"/>
      <c r="N17" s="10"/>
      <c r="O17" s="10"/>
      <c r="P17" s="18"/>
      <c r="Q17" s="18"/>
      <c r="U17" s="6">
        <v>14</v>
      </c>
      <c r="V17" s="10">
        <v>27.000000000000004</v>
      </c>
      <c r="W17" s="10">
        <v>12.642857142857144</v>
      </c>
      <c r="X17" s="10">
        <v>19.821428571428573</v>
      </c>
      <c r="Y17" s="18">
        <v>2.032</v>
      </c>
      <c r="Z17" s="18">
        <v>0</v>
      </c>
      <c r="AA17" s="54">
        <f t="shared" si="5"/>
        <v>2.032</v>
      </c>
    </row>
    <row r="18" spans="1:27" x14ac:dyDescent="0.3">
      <c r="A18">
        <f>A11+A$4</f>
        <v>3</v>
      </c>
      <c r="B18" s="1" t="str">
        <f t="shared" si="0"/>
        <v>May</v>
      </c>
      <c r="C18" s="1" t="str">
        <f t="shared" si="1"/>
        <v>2014</v>
      </c>
      <c r="D18" s="1">
        <f t="shared" si="6"/>
        <v>41783</v>
      </c>
      <c r="E18" s="17">
        <v>22.8</v>
      </c>
      <c r="F18" s="17">
        <v>11.4</v>
      </c>
      <c r="G18" s="14">
        <f t="shared" si="2"/>
        <v>17.100000000000001</v>
      </c>
      <c r="H18" s="16">
        <v>0</v>
      </c>
      <c r="I18" s="16">
        <v>0</v>
      </c>
      <c r="J18" s="15">
        <f t="shared" si="3"/>
        <v>0</v>
      </c>
      <c r="L18" s="20" t="s">
        <v>5</v>
      </c>
      <c r="M18" s="10"/>
      <c r="N18" s="10"/>
      <c r="O18" s="10"/>
      <c r="P18" s="18"/>
      <c r="Q18" s="18"/>
      <c r="U18" s="6">
        <v>15</v>
      </c>
      <c r="V18" s="10">
        <v>24.857142857142858</v>
      </c>
      <c r="W18" s="10">
        <v>8.5142857142857142</v>
      </c>
      <c r="X18" s="10">
        <v>16.685714285714287</v>
      </c>
      <c r="Y18" s="18">
        <v>23.7744</v>
      </c>
      <c r="Z18" s="18">
        <v>0</v>
      </c>
      <c r="AA18" s="54">
        <f t="shared" si="5"/>
        <v>23.7744</v>
      </c>
    </row>
    <row r="19" spans="1:27" x14ac:dyDescent="0.3">
      <c r="A19">
        <f t="shared" ref="A19:A82" si="7">A12+A$4</f>
        <v>3</v>
      </c>
      <c r="B19" s="1" t="str">
        <f t="shared" si="0"/>
        <v>May</v>
      </c>
      <c r="C19" s="1" t="str">
        <f t="shared" si="1"/>
        <v>2014</v>
      </c>
      <c r="D19" s="1">
        <f t="shared" si="6"/>
        <v>41784</v>
      </c>
      <c r="E19" s="17">
        <v>25.900000000000002</v>
      </c>
      <c r="F19" s="17">
        <v>11.100000000000001</v>
      </c>
      <c r="G19" s="14">
        <f t="shared" si="2"/>
        <v>18.5</v>
      </c>
      <c r="H19" s="16">
        <v>0</v>
      </c>
      <c r="I19" s="16">
        <v>0</v>
      </c>
      <c r="J19" s="15">
        <f t="shared" si="3"/>
        <v>0</v>
      </c>
      <c r="U19" s="6">
        <v>16</v>
      </c>
      <c r="V19" s="10">
        <v>22.671428571428574</v>
      </c>
      <c r="W19" s="10">
        <v>10.142857142857142</v>
      </c>
      <c r="X19" s="10">
        <v>16.407142857142858</v>
      </c>
      <c r="Y19" s="18">
        <v>0.40640000000000004</v>
      </c>
      <c r="Z19" s="18">
        <v>0</v>
      </c>
      <c r="AA19" s="54">
        <f t="shared" si="5"/>
        <v>0.40640000000000004</v>
      </c>
    </row>
    <row r="20" spans="1:27" x14ac:dyDescent="0.3">
      <c r="A20">
        <f t="shared" si="7"/>
        <v>3</v>
      </c>
      <c r="B20" s="1" t="str">
        <f t="shared" si="0"/>
        <v>May</v>
      </c>
      <c r="C20" s="1" t="str">
        <f t="shared" si="1"/>
        <v>2014</v>
      </c>
      <c r="D20" s="1">
        <f t="shared" si="6"/>
        <v>41785</v>
      </c>
      <c r="E20" s="17">
        <v>18.100000000000001</v>
      </c>
      <c r="F20" s="17">
        <v>12.600000000000001</v>
      </c>
      <c r="G20" s="14">
        <f t="shared" si="2"/>
        <v>15.350000000000001</v>
      </c>
      <c r="H20" s="16">
        <v>0</v>
      </c>
      <c r="I20" s="16">
        <v>0</v>
      </c>
      <c r="J20" s="15">
        <f t="shared" si="3"/>
        <v>0</v>
      </c>
      <c r="U20" s="6">
        <v>17</v>
      </c>
      <c r="V20" s="10">
        <v>25.657142857142855</v>
      </c>
      <c r="W20" s="10">
        <v>8.2857142857142865</v>
      </c>
      <c r="X20" s="10">
        <v>16.971428571428572</v>
      </c>
      <c r="Y20" s="18">
        <v>1.6256000000000002</v>
      </c>
      <c r="Z20" s="18">
        <v>26.669999999999998</v>
      </c>
      <c r="AA20" s="54">
        <f t="shared" si="5"/>
        <v>28.295599999999997</v>
      </c>
    </row>
    <row r="21" spans="1:27" x14ac:dyDescent="0.3">
      <c r="A21">
        <f t="shared" si="7"/>
        <v>3</v>
      </c>
      <c r="B21" s="1" t="str">
        <f t="shared" si="0"/>
        <v>May</v>
      </c>
      <c r="C21" s="1" t="str">
        <f t="shared" si="1"/>
        <v>2014</v>
      </c>
      <c r="D21" s="1">
        <f t="shared" si="6"/>
        <v>41786</v>
      </c>
      <c r="E21" s="17">
        <v>19.400000000000002</v>
      </c>
      <c r="F21" s="17">
        <v>11.8</v>
      </c>
      <c r="G21" s="14">
        <f t="shared" si="2"/>
        <v>15.600000000000001</v>
      </c>
      <c r="H21" s="16">
        <v>0</v>
      </c>
      <c r="I21" s="16">
        <v>0</v>
      </c>
      <c r="J21" s="15">
        <f t="shared" si="3"/>
        <v>0</v>
      </c>
      <c r="U21" s="6">
        <v>18</v>
      </c>
      <c r="V21" s="10">
        <v>31.099999999999998</v>
      </c>
      <c r="W21" s="10">
        <v>13.042857142857144</v>
      </c>
      <c r="X21" s="10">
        <v>22.071428571428573</v>
      </c>
      <c r="Y21" s="18">
        <v>0.20320000000000002</v>
      </c>
      <c r="Z21" s="18">
        <v>0</v>
      </c>
      <c r="AA21" s="54">
        <f t="shared" si="5"/>
        <v>0.20320000000000002</v>
      </c>
    </row>
    <row r="22" spans="1:27" x14ac:dyDescent="0.3">
      <c r="A22">
        <f t="shared" si="7"/>
        <v>3</v>
      </c>
      <c r="B22" s="1" t="str">
        <f t="shared" si="0"/>
        <v>May</v>
      </c>
      <c r="C22" s="1" t="str">
        <f t="shared" si="1"/>
        <v>2014</v>
      </c>
      <c r="D22" s="1">
        <f t="shared" si="6"/>
        <v>41787</v>
      </c>
      <c r="E22" s="17">
        <v>23.1</v>
      </c>
      <c r="F22" s="17">
        <v>10.4</v>
      </c>
      <c r="G22" s="14">
        <f t="shared" si="2"/>
        <v>16.75</v>
      </c>
      <c r="H22" s="16">
        <v>0</v>
      </c>
      <c r="I22" s="16">
        <v>0</v>
      </c>
      <c r="J22" s="15">
        <f t="shared" si="3"/>
        <v>0</v>
      </c>
      <c r="U22" s="6">
        <v>19</v>
      </c>
      <c r="V22" s="10">
        <v>30.428571428571423</v>
      </c>
      <c r="W22" s="10">
        <v>12.071428571428573</v>
      </c>
      <c r="X22" s="10">
        <v>21.249999999999996</v>
      </c>
      <c r="Y22" s="18">
        <v>42.062399999999997</v>
      </c>
      <c r="Z22" s="18">
        <v>0</v>
      </c>
      <c r="AA22" s="54">
        <f t="shared" si="5"/>
        <v>42.062399999999997</v>
      </c>
    </row>
    <row r="23" spans="1:27" x14ac:dyDescent="0.3">
      <c r="A23">
        <f t="shared" si="7"/>
        <v>3</v>
      </c>
      <c r="B23" s="1" t="str">
        <f t="shared" si="0"/>
        <v>May</v>
      </c>
      <c r="C23" s="1" t="str">
        <f t="shared" si="1"/>
        <v>2014</v>
      </c>
      <c r="D23" s="1">
        <f t="shared" si="6"/>
        <v>41788</v>
      </c>
      <c r="E23" s="17">
        <v>27.5</v>
      </c>
      <c r="F23" s="17">
        <v>7.8</v>
      </c>
      <c r="G23" s="14">
        <f t="shared" si="2"/>
        <v>17.649999999999999</v>
      </c>
      <c r="H23" s="16">
        <v>0</v>
      </c>
      <c r="I23" s="16">
        <v>0</v>
      </c>
      <c r="J23" s="15">
        <f t="shared" si="3"/>
        <v>0</v>
      </c>
      <c r="U23" s="6">
        <v>20</v>
      </c>
      <c r="V23" s="10">
        <v>24.2</v>
      </c>
      <c r="W23" s="10">
        <v>6.2333333333333334</v>
      </c>
      <c r="X23" s="10">
        <v>15.216666666666667</v>
      </c>
      <c r="Y23" s="18">
        <v>8.7376000000000005</v>
      </c>
      <c r="Z23" s="18">
        <v>0</v>
      </c>
      <c r="AA23" s="54">
        <f t="shared" si="5"/>
        <v>8.7376000000000005</v>
      </c>
    </row>
    <row r="24" spans="1:27" x14ac:dyDescent="0.3">
      <c r="A24">
        <f t="shared" si="7"/>
        <v>3</v>
      </c>
      <c r="B24" s="1" t="str">
        <f t="shared" si="0"/>
        <v>May</v>
      </c>
      <c r="C24" s="1" t="str">
        <f t="shared" si="1"/>
        <v>2014</v>
      </c>
      <c r="D24" s="1">
        <f t="shared" si="6"/>
        <v>41789</v>
      </c>
      <c r="E24" s="17">
        <v>26.1</v>
      </c>
      <c r="F24" s="17">
        <v>10.8</v>
      </c>
      <c r="G24" s="14">
        <f t="shared" si="2"/>
        <v>18.450000000000003</v>
      </c>
      <c r="H24" s="16">
        <v>0</v>
      </c>
      <c r="I24" s="16">
        <v>26.669999999999998</v>
      </c>
      <c r="J24" s="15">
        <f t="shared" si="3"/>
        <v>26.669999999999998</v>
      </c>
      <c r="U24" s="6">
        <v>21</v>
      </c>
      <c r="V24" s="10"/>
      <c r="W24" s="10"/>
      <c r="X24" s="10"/>
      <c r="Y24" s="18"/>
      <c r="Z24" s="18"/>
      <c r="AA24" s="54" t="str">
        <f t="shared" si="5"/>
        <v/>
      </c>
    </row>
    <row r="25" spans="1:27" x14ac:dyDescent="0.3">
      <c r="A25">
        <f t="shared" si="7"/>
        <v>4</v>
      </c>
      <c r="B25" s="1" t="str">
        <f t="shared" si="0"/>
        <v>May</v>
      </c>
      <c r="C25" s="1" t="str">
        <f t="shared" si="1"/>
        <v>2014</v>
      </c>
      <c r="D25" s="1">
        <f t="shared" si="6"/>
        <v>41790</v>
      </c>
      <c r="E25" s="17">
        <v>29.3</v>
      </c>
      <c r="F25" s="17">
        <v>14.700000000000001</v>
      </c>
      <c r="G25" s="14">
        <f t="shared" si="2"/>
        <v>22</v>
      </c>
      <c r="H25" s="16">
        <v>0</v>
      </c>
      <c r="I25" s="16">
        <v>0</v>
      </c>
      <c r="J25" s="15">
        <f t="shared" si="3"/>
        <v>0</v>
      </c>
      <c r="U25" s="6">
        <v>22</v>
      </c>
      <c r="V25" s="10"/>
      <c r="W25" s="10"/>
      <c r="X25" s="10"/>
      <c r="Y25" s="18"/>
      <c r="Z25" s="18"/>
      <c r="AA25" s="54" t="str">
        <f t="shared" si="5"/>
        <v/>
      </c>
    </row>
    <row r="26" spans="1:27" x14ac:dyDescent="0.3">
      <c r="A26">
        <f t="shared" si="7"/>
        <v>4</v>
      </c>
      <c r="B26" s="1" t="str">
        <f t="shared" si="0"/>
        <v>Jun</v>
      </c>
      <c r="C26" s="1" t="str">
        <f t="shared" si="1"/>
        <v>2014</v>
      </c>
      <c r="D26" s="1">
        <f t="shared" si="6"/>
        <v>41791</v>
      </c>
      <c r="E26" s="17">
        <v>30.6</v>
      </c>
      <c r="F26" s="17">
        <v>19.7</v>
      </c>
      <c r="G26" s="14">
        <f t="shared" si="2"/>
        <v>25.15</v>
      </c>
      <c r="H26" s="16">
        <v>0</v>
      </c>
      <c r="I26" s="16">
        <v>0</v>
      </c>
      <c r="J26" s="15">
        <f t="shared" si="3"/>
        <v>0</v>
      </c>
      <c r="U26" s="6">
        <v>23</v>
      </c>
      <c r="V26" s="10"/>
      <c r="W26" s="10"/>
      <c r="X26" s="10"/>
      <c r="Y26" s="18"/>
      <c r="Z26" s="18"/>
      <c r="AA26" s="54" t="str">
        <f t="shared" si="5"/>
        <v/>
      </c>
    </row>
    <row r="27" spans="1:27" x14ac:dyDescent="0.3">
      <c r="A27">
        <f t="shared" si="7"/>
        <v>4</v>
      </c>
      <c r="B27" s="1" t="str">
        <f t="shared" si="0"/>
        <v>Jun</v>
      </c>
      <c r="C27" s="1" t="str">
        <f t="shared" si="1"/>
        <v>2014</v>
      </c>
      <c r="D27" s="1">
        <f t="shared" si="6"/>
        <v>41792</v>
      </c>
      <c r="E27" s="17">
        <v>32.6</v>
      </c>
      <c r="F27" s="17">
        <v>19.7</v>
      </c>
      <c r="G27" s="14">
        <f t="shared" si="2"/>
        <v>26.15</v>
      </c>
      <c r="H27" s="16">
        <v>0</v>
      </c>
      <c r="I27" s="16">
        <v>0</v>
      </c>
      <c r="J27" s="15">
        <f t="shared" si="3"/>
        <v>0</v>
      </c>
      <c r="U27" s="6">
        <v>24</v>
      </c>
      <c r="V27" s="10"/>
      <c r="W27" s="10"/>
      <c r="X27" s="10"/>
      <c r="Y27" s="18"/>
      <c r="Z27" s="18"/>
      <c r="AA27" s="54" t="str">
        <f t="shared" si="5"/>
        <v/>
      </c>
    </row>
    <row r="28" spans="1:27" x14ac:dyDescent="0.3">
      <c r="A28">
        <f t="shared" si="7"/>
        <v>4</v>
      </c>
      <c r="B28" s="1" t="str">
        <f t="shared" si="0"/>
        <v>Jun</v>
      </c>
      <c r="C28" s="1" t="str">
        <f t="shared" si="1"/>
        <v>2014</v>
      </c>
      <c r="D28" s="1">
        <f t="shared" si="6"/>
        <v>41793</v>
      </c>
      <c r="E28" s="17">
        <v>31.6</v>
      </c>
      <c r="F28" s="17">
        <v>16.7</v>
      </c>
      <c r="G28" s="14">
        <f t="shared" si="2"/>
        <v>24.15</v>
      </c>
      <c r="H28" s="16">
        <v>0</v>
      </c>
      <c r="I28" s="16">
        <v>0</v>
      </c>
      <c r="J28" s="15">
        <f t="shared" si="3"/>
        <v>0</v>
      </c>
      <c r="U28" s="6">
        <v>25</v>
      </c>
      <c r="V28" s="10"/>
      <c r="W28" s="10"/>
      <c r="X28" s="10"/>
      <c r="Y28" s="18"/>
      <c r="Z28" s="18"/>
      <c r="AA28" s="54" t="str">
        <f t="shared" si="5"/>
        <v/>
      </c>
    </row>
    <row r="29" spans="1:27" x14ac:dyDescent="0.3">
      <c r="A29">
        <f t="shared" si="7"/>
        <v>4</v>
      </c>
      <c r="B29" s="1" t="str">
        <f t="shared" si="0"/>
        <v>Jun</v>
      </c>
      <c r="C29" s="1" t="str">
        <f t="shared" si="1"/>
        <v>2014</v>
      </c>
      <c r="D29" s="1">
        <f t="shared" si="6"/>
        <v>41794</v>
      </c>
      <c r="E29" s="17">
        <v>29.7</v>
      </c>
      <c r="F29" s="17">
        <v>14.100000000000001</v>
      </c>
      <c r="G29" s="14">
        <f t="shared" si="2"/>
        <v>21.9</v>
      </c>
      <c r="H29" s="16">
        <v>0</v>
      </c>
      <c r="I29" s="16">
        <v>0</v>
      </c>
      <c r="J29" s="15">
        <f t="shared" si="3"/>
        <v>0</v>
      </c>
      <c r="U29" s="6">
        <v>26</v>
      </c>
      <c r="V29" s="10"/>
      <c r="W29" s="10"/>
      <c r="X29" s="10"/>
      <c r="Y29" s="18"/>
      <c r="Z29" s="18"/>
      <c r="AA29" s="54" t="str">
        <f t="shared" si="5"/>
        <v/>
      </c>
    </row>
    <row r="30" spans="1:27" x14ac:dyDescent="0.3">
      <c r="A30">
        <f t="shared" si="7"/>
        <v>4</v>
      </c>
      <c r="B30" s="1" t="str">
        <f t="shared" si="0"/>
        <v>Jun</v>
      </c>
      <c r="C30" s="1" t="str">
        <f t="shared" si="1"/>
        <v>2014</v>
      </c>
      <c r="D30" s="1">
        <f t="shared" si="6"/>
        <v>41795</v>
      </c>
      <c r="E30" s="17">
        <v>31.5</v>
      </c>
      <c r="F30" s="17">
        <v>16.600000000000001</v>
      </c>
      <c r="G30" s="14">
        <f t="shared" si="2"/>
        <v>24.05</v>
      </c>
      <c r="H30" s="16">
        <v>0.20320000000000002</v>
      </c>
      <c r="I30" s="16">
        <v>0</v>
      </c>
      <c r="J30" s="15">
        <f t="shared" si="3"/>
        <v>0.20320000000000002</v>
      </c>
      <c r="U30" s="6">
        <v>27</v>
      </c>
      <c r="V30" s="10"/>
      <c r="W30" s="10"/>
      <c r="X30" s="10"/>
      <c r="Y30" s="18"/>
      <c r="Z30" s="18"/>
      <c r="AA30" s="54" t="str">
        <f t="shared" si="5"/>
        <v/>
      </c>
    </row>
    <row r="31" spans="1:27" x14ac:dyDescent="0.3">
      <c r="A31">
        <f t="shared" si="7"/>
        <v>4</v>
      </c>
      <c r="B31" s="1" t="str">
        <f t="shared" si="0"/>
        <v>Jun</v>
      </c>
      <c r="C31" s="1" t="str">
        <f t="shared" si="1"/>
        <v>2014</v>
      </c>
      <c r="D31" s="1">
        <f t="shared" si="6"/>
        <v>41796</v>
      </c>
      <c r="E31" s="17">
        <v>32.9</v>
      </c>
      <c r="F31" s="17">
        <v>17.8</v>
      </c>
      <c r="G31" s="14">
        <f t="shared" si="2"/>
        <v>25.35</v>
      </c>
      <c r="H31" s="16">
        <v>0</v>
      </c>
      <c r="I31" s="16">
        <v>0</v>
      </c>
      <c r="J31" s="15">
        <f t="shared" si="3"/>
        <v>0</v>
      </c>
      <c r="U31" s="6">
        <v>28</v>
      </c>
      <c r="V31" s="10"/>
      <c r="W31" s="10"/>
      <c r="X31" s="10"/>
      <c r="Y31" s="18"/>
      <c r="Z31" s="18"/>
      <c r="AA31" s="54" t="str">
        <f t="shared" si="5"/>
        <v/>
      </c>
    </row>
    <row r="32" spans="1:27" x14ac:dyDescent="0.3">
      <c r="A32">
        <f t="shared" si="7"/>
        <v>5</v>
      </c>
      <c r="B32" s="1" t="str">
        <f t="shared" si="0"/>
        <v>Jun</v>
      </c>
      <c r="C32" s="1" t="str">
        <f t="shared" si="1"/>
        <v>2014</v>
      </c>
      <c r="D32" s="1">
        <f t="shared" si="6"/>
        <v>41797</v>
      </c>
      <c r="E32" s="17">
        <v>35</v>
      </c>
      <c r="F32" s="17">
        <v>21.1</v>
      </c>
      <c r="G32" s="14">
        <f t="shared" si="2"/>
        <v>28.05</v>
      </c>
      <c r="H32" s="16">
        <v>0</v>
      </c>
      <c r="I32" s="16">
        <v>0</v>
      </c>
      <c r="J32" s="15">
        <f t="shared" si="3"/>
        <v>0</v>
      </c>
      <c r="U32" s="6">
        <v>29</v>
      </c>
      <c r="V32" s="10"/>
      <c r="W32" s="10"/>
      <c r="X32" s="10"/>
      <c r="Y32" s="18"/>
      <c r="Z32" s="18"/>
      <c r="AA32" s="54" t="str">
        <f t="shared" si="5"/>
        <v/>
      </c>
    </row>
    <row r="33" spans="1:27" x14ac:dyDescent="0.3">
      <c r="A33">
        <f t="shared" si="7"/>
        <v>5</v>
      </c>
      <c r="B33" s="1" t="str">
        <f t="shared" si="0"/>
        <v>Jun</v>
      </c>
      <c r="C33" s="1" t="str">
        <f t="shared" si="1"/>
        <v>2014</v>
      </c>
      <c r="D33" s="1">
        <f t="shared" si="6"/>
        <v>41798</v>
      </c>
      <c r="E33" s="17">
        <v>32.4</v>
      </c>
      <c r="F33" s="17">
        <v>21.400000000000002</v>
      </c>
      <c r="G33" s="14">
        <f t="shared" si="2"/>
        <v>26.9</v>
      </c>
      <c r="H33" s="16">
        <v>10.5664</v>
      </c>
      <c r="I33" s="16">
        <v>0</v>
      </c>
      <c r="J33" s="15">
        <f t="shared" si="3"/>
        <v>10.5664</v>
      </c>
      <c r="U33" s="6">
        <v>30</v>
      </c>
      <c r="V33" s="10"/>
      <c r="W33" s="10"/>
      <c r="X33" s="10"/>
      <c r="Y33" s="18"/>
      <c r="Z33" s="18"/>
      <c r="AA33" s="54" t="str">
        <f t="shared" si="5"/>
        <v/>
      </c>
    </row>
    <row r="34" spans="1:27" x14ac:dyDescent="0.3">
      <c r="A34">
        <f t="shared" si="7"/>
        <v>5</v>
      </c>
      <c r="B34" s="1" t="str">
        <f t="shared" si="0"/>
        <v>Jun</v>
      </c>
      <c r="C34" s="1" t="str">
        <f t="shared" si="1"/>
        <v>2014</v>
      </c>
      <c r="D34" s="1">
        <f t="shared" si="6"/>
        <v>41799</v>
      </c>
      <c r="E34" s="17">
        <v>30.400000000000002</v>
      </c>
      <c r="F34" s="17">
        <v>19.100000000000001</v>
      </c>
      <c r="G34" s="14">
        <f t="shared" si="2"/>
        <v>24.75</v>
      </c>
      <c r="H34" s="16">
        <v>6.5024000000000015</v>
      </c>
      <c r="I34" s="16">
        <v>26.669999999999998</v>
      </c>
      <c r="J34" s="15">
        <f t="shared" si="3"/>
        <v>33.172399999999996</v>
      </c>
      <c r="U34" s="6">
        <v>31</v>
      </c>
      <c r="V34" s="10"/>
      <c r="W34" s="10"/>
      <c r="X34" s="10"/>
      <c r="Y34" s="18"/>
      <c r="Z34" s="18"/>
      <c r="AA34" s="54" t="str">
        <f t="shared" si="5"/>
        <v/>
      </c>
    </row>
    <row r="35" spans="1:27" x14ac:dyDescent="0.3">
      <c r="A35">
        <f t="shared" si="7"/>
        <v>5</v>
      </c>
      <c r="B35" s="1" t="str">
        <f t="shared" si="0"/>
        <v>Jun</v>
      </c>
      <c r="C35" s="1" t="str">
        <f t="shared" si="1"/>
        <v>2014</v>
      </c>
      <c r="D35" s="1">
        <f t="shared" si="6"/>
        <v>41800</v>
      </c>
      <c r="E35" s="17">
        <v>26.2</v>
      </c>
      <c r="F35" s="17">
        <v>15.100000000000001</v>
      </c>
      <c r="G35" s="14">
        <f t="shared" si="2"/>
        <v>20.65</v>
      </c>
      <c r="H35" s="16">
        <v>7.112000000000001</v>
      </c>
      <c r="I35" s="16">
        <v>0</v>
      </c>
      <c r="J35" s="15">
        <f t="shared" si="3"/>
        <v>7.112000000000001</v>
      </c>
      <c r="U35" s="6">
        <v>32</v>
      </c>
      <c r="V35" s="10"/>
      <c r="W35" s="10"/>
      <c r="X35" s="10"/>
      <c r="Y35" s="18"/>
      <c r="Z35" s="18"/>
      <c r="AA35" s="54" t="str">
        <f t="shared" si="5"/>
        <v/>
      </c>
    </row>
    <row r="36" spans="1:27" x14ac:dyDescent="0.3">
      <c r="A36">
        <f t="shared" si="7"/>
        <v>5</v>
      </c>
      <c r="B36" s="1" t="str">
        <f t="shared" si="0"/>
        <v>Jun</v>
      </c>
      <c r="C36" s="1" t="str">
        <f t="shared" si="1"/>
        <v>2014</v>
      </c>
      <c r="D36" s="1">
        <f t="shared" si="6"/>
        <v>41801</v>
      </c>
      <c r="E36" s="17">
        <v>26.7</v>
      </c>
      <c r="F36" s="17">
        <v>12.4</v>
      </c>
      <c r="G36" s="14">
        <f t="shared" si="2"/>
        <v>19.55</v>
      </c>
      <c r="H36" s="16">
        <v>0</v>
      </c>
      <c r="I36" s="16">
        <v>0</v>
      </c>
      <c r="J36" s="15">
        <f t="shared" si="3"/>
        <v>0</v>
      </c>
      <c r="U36" s="6">
        <v>33</v>
      </c>
      <c r="V36" s="10"/>
      <c r="W36" s="10"/>
      <c r="X36" s="10"/>
      <c r="Y36" s="18"/>
      <c r="Z36" s="18"/>
      <c r="AA36" s="54" t="str">
        <f t="shared" si="5"/>
        <v/>
      </c>
    </row>
    <row r="37" spans="1:27" x14ac:dyDescent="0.3">
      <c r="A37">
        <f t="shared" si="7"/>
        <v>5</v>
      </c>
      <c r="B37" s="1" t="str">
        <f t="shared" si="0"/>
        <v>Jun</v>
      </c>
      <c r="C37" s="1" t="str">
        <f t="shared" si="1"/>
        <v>2014</v>
      </c>
      <c r="D37" s="1">
        <f t="shared" si="6"/>
        <v>41802</v>
      </c>
      <c r="E37" s="17">
        <v>29</v>
      </c>
      <c r="F37" s="17">
        <v>11.100000000000001</v>
      </c>
      <c r="G37" s="14">
        <f t="shared" si="2"/>
        <v>20.05</v>
      </c>
      <c r="H37" s="16">
        <v>0</v>
      </c>
      <c r="I37" s="16">
        <v>0</v>
      </c>
      <c r="J37" s="15">
        <f t="shared" si="3"/>
        <v>0</v>
      </c>
      <c r="U37" s="6">
        <v>34</v>
      </c>
      <c r="V37" s="10"/>
      <c r="W37" s="10"/>
      <c r="X37" s="10"/>
      <c r="Y37" s="18"/>
      <c r="Z37" s="18"/>
      <c r="AA37" s="54" t="str">
        <f t="shared" si="5"/>
        <v/>
      </c>
    </row>
    <row r="38" spans="1:27" x14ac:dyDescent="0.3">
      <c r="A38">
        <f t="shared" si="7"/>
        <v>5</v>
      </c>
      <c r="B38" s="1" t="str">
        <f t="shared" si="0"/>
        <v>Jun</v>
      </c>
      <c r="C38" s="1" t="str">
        <f t="shared" si="1"/>
        <v>2014</v>
      </c>
      <c r="D38" s="1">
        <f t="shared" si="6"/>
        <v>41803</v>
      </c>
      <c r="E38" s="17">
        <v>25.7</v>
      </c>
      <c r="F38" s="17">
        <v>20.900000000000002</v>
      </c>
      <c r="G38" s="14">
        <f t="shared" si="2"/>
        <v>23.3</v>
      </c>
      <c r="H38" s="16">
        <v>0</v>
      </c>
      <c r="I38" s="16">
        <v>0</v>
      </c>
      <c r="J38" s="15">
        <f t="shared" si="3"/>
        <v>0</v>
      </c>
      <c r="U38" s="6">
        <v>35</v>
      </c>
      <c r="V38" s="10"/>
      <c r="W38" s="10"/>
      <c r="X38" s="10"/>
      <c r="Y38" s="18"/>
      <c r="Z38" s="18"/>
      <c r="AA38" s="54" t="str">
        <f t="shared" si="5"/>
        <v/>
      </c>
    </row>
    <row r="39" spans="1:27" x14ac:dyDescent="0.3">
      <c r="A39">
        <f t="shared" si="7"/>
        <v>6</v>
      </c>
      <c r="B39" s="1" t="str">
        <f t="shared" si="0"/>
        <v>Jun</v>
      </c>
      <c r="C39" s="1" t="str">
        <f t="shared" si="1"/>
        <v>2014</v>
      </c>
      <c r="D39" s="1">
        <f t="shared" si="6"/>
        <v>41804</v>
      </c>
      <c r="E39" s="17">
        <v>27.7</v>
      </c>
      <c r="F39" s="17">
        <v>16.100000000000001</v>
      </c>
      <c r="G39" s="14">
        <f t="shared" si="2"/>
        <v>21.9</v>
      </c>
      <c r="H39" s="16">
        <v>0</v>
      </c>
      <c r="I39" s="16">
        <v>0</v>
      </c>
      <c r="J39" s="15">
        <f t="shared" si="3"/>
        <v>0</v>
      </c>
      <c r="U39" s="6">
        <v>36</v>
      </c>
      <c r="V39" s="10"/>
      <c r="W39" s="10"/>
      <c r="X39" s="10"/>
      <c r="Y39" s="18"/>
      <c r="Z39" s="18"/>
      <c r="AA39" s="54" t="str">
        <f t="shared" si="5"/>
        <v/>
      </c>
    </row>
    <row r="40" spans="1:27" x14ac:dyDescent="0.3">
      <c r="A40">
        <f t="shared" si="7"/>
        <v>6</v>
      </c>
      <c r="B40" s="1" t="str">
        <f t="shared" si="0"/>
        <v>Jun</v>
      </c>
      <c r="C40" s="1" t="str">
        <f t="shared" si="1"/>
        <v>2014</v>
      </c>
      <c r="D40" s="1">
        <f t="shared" si="6"/>
        <v>41805</v>
      </c>
      <c r="E40" s="17">
        <v>25.7</v>
      </c>
      <c r="F40" s="17">
        <v>13.9</v>
      </c>
      <c r="G40" s="14">
        <f t="shared" si="2"/>
        <v>19.8</v>
      </c>
      <c r="H40" s="16">
        <v>0</v>
      </c>
      <c r="I40" s="16">
        <v>0</v>
      </c>
      <c r="J40" s="15">
        <f t="shared" si="3"/>
        <v>0</v>
      </c>
      <c r="U40" s="6">
        <v>37</v>
      </c>
      <c r="V40" s="10"/>
      <c r="W40" s="10"/>
      <c r="X40" s="10"/>
      <c r="Y40" s="18"/>
      <c r="Z40" s="18"/>
      <c r="AA40" s="54" t="str">
        <f t="shared" si="5"/>
        <v/>
      </c>
    </row>
    <row r="41" spans="1:27" x14ac:dyDescent="0.3">
      <c r="A41">
        <f t="shared" si="7"/>
        <v>6</v>
      </c>
      <c r="B41" s="1" t="str">
        <f t="shared" si="0"/>
        <v>Jun</v>
      </c>
      <c r="C41" s="1" t="str">
        <f t="shared" si="1"/>
        <v>2014</v>
      </c>
      <c r="D41" s="1">
        <f t="shared" si="6"/>
        <v>41806</v>
      </c>
      <c r="E41" s="17">
        <v>24.900000000000002</v>
      </c>
      <c r="F41" s="17">
        <v>12.9</v>
      </c>
      <c r="G41" s="14">
        <f t="shared" si="2"/>
        <v>18.900000000000002</v>
      </c>
      <c r="H41" s="16">
        <v>1.6256000000000002</v>
      </c>
      <c r="I41" s="16">
        <v>0</v>
      </c>
      <c r="J41" s="15">
        <f t="shared" si="3"/>
        <v>1.6256000000000002</v>
      </c>
      <c r="U41" s="6">
        <v>38</v>
      </c>
      <c r="V41" s="10"/>
      <c r="W41" s="10"/>
      <c r="X41" s="10"/>
      <c r="Y41" s="18"/>
      <c r="Z41" s="18"/>
      <c r="AA41" s="54" t="str">
        <f t="shared" si="5"/>
        <v/>
      </c>
    </row>
    <row r="42" spans="1:27" x14ac:dyDescent="0.3">
      <c r="A42">
        <f t="shared" si="7"/>
        <v>6</v>
      </c>
      <c r="B42" s="1" t="str">
        <f t="shared" si="0"/>
        <v>Jun</v>
      </c>
      <c r="C42" s="1" t="str">
        <f t="shared" si="1"/>
        <v>2014</v>
      </c>
      <c r="D42" s="1">
        <f t="shared" si="6"/>
        <v>41807</v>
      </c>
      <c r="E42" s="17">
        <v>20.6</v>
      </c>
      <c r="F42" s="17">
        <v>12</v>
      </c>
      <c r="G42" s="14">
        <f t="shared" si="2"/>
        <v>16.3</v>
      </c>
      <c r="H42" s="16">
        <v>0</v>
      </c>
      <c r="I42" s="16">
        <v>0</v>
      </c>
      <c r="J42" s="15">
        <f t="shared" si="3"/>
        <v>0</v>
      </c>
      <c r="U42" s="6">
        <v>39</v>
      </c>
      <c r="V42" s="10"/>
      <c r="W42" s="10"/>
      <c r="X42" s="10"/>
      <c r="Y42" s="18"/>
      <c r="Z42" s="18"/>
      <c r="AA42" s="54" t="str">
        <f t="shared" si="5"/>
        <v/>
      </c>
    </row>
    <row r="43" spans="1:27" x14ac:dyDescent="0.3">
      <c r="A43">
        <f t="shared" si="7"/>
        <v>6</v>
      </c>
      <c r="B43" s="1" t="str">
        <f t="shared" si="0"/>
        <v>Jun</v>
      </c>
      <c r="C43" s="1" t="str">
        <f t="shared" si="1"/>
        <v>2014</v>
      </c>
      <c r="D43" s="1">
        <f t="shared" si="6"/>
        <v>41808</v>
      </c>
      <c r="E43" s="17">
        <v>25.7</v>
      </c>
      <c r="F43" s="17">
        <v>12.200000000000001</v>
      </c>
      <c r="G43" s="14">
        <f t="shared" si="2"/>
        <v>18.95</v>
      </c>
      <c r="H43" s="16">
        <v>2.032</v>
      </c>
      <c r="I43" s="16">
        <v>0</v>
      </c>
      <c r="J43" s="15">
        <f t="shared" si="3"/>
        <v>2.032</v>
      </c>
      <c r="U43" s="6">
        <v>40</v>
      </c>
      <c r="V43" s="10"/>
      <c r="W43" s="10"/>
      <c r="X43" s="10"/>
      <c r="Y43" s="18"/>
      <c r="Z43" s="18"/>
      <c r="AA43" s="54" t="str">
        <f t="shared" si="5"/>
        <v/>
      </c>
    </row>
    <row r="44" spans="1:27" x14ac:dyDescent="0.3">
      <c r="A44">
        <f t="shared" si="7"/>
        <v>6</v>
      </c>
      <c r="B44" s="1" t="str">
        <f t="shared" si="0"/>
        <v>Jun</v>
      </c>
      <c r="C44" s="1" t="str">
        <f t="shared" si="1"/>
        <v>2014</v>
      </c>
      <c r="D44" s="1">
        <f t="shared" si="6"/>
        <v>41809</v>
      </c>
      <c r="E44" s="17">
        <v>29.7</v>
      </c>
      <c r="F44" s="17">
        <v>17.100000000000001</v>
      </c>
      <c r="G44" s="14">
        <f t="shared" si="2"/>
        <v>23.4</v>
      </c>
      <c r="H44" s="16">
        <v>0</v>
      </c>
      <c r="I44" s="16">
        <v>0</v>
      </c>
      <c r="J44" s="15">
        <f t="shared" si="3"/>
        <v>0</v>
      </c>
      <c r="U44" s="6">
        <v>41</v>
      </c>
      <c r="V44" s="10"/>
      <c r="W44" s="10"/>
      <c r="X44" s="10"/>
      <c r="Y44" s="18"/>
      <c r="Z44" s="18"/>
      <c r="AA44" s="54" t="str">
        <f t="shared" si="5"/>
        <v/>
      </c>
    </row>
    <row r="45" spans="1:27" x14ac:dyDescent="0.3">
      <c r="A45">
        <f t="shared" si="7"/>
        <v>6</v>
      </c>
      <c r="B45" s="1" t="str">
        <f t="shared" si="0"/>
        <v>Jun</v>
      </c>
      <c r="C45" s="1" t="str">
        <f t="shared" si="1"/>
        <v>2014</v>
      </c>
      <c r="D45" s="1">
        <f t="shared" si="6"/>
        <v>41810</v>
      </c>
      <c r="E45" s="17">
        <v>28.5</v>
      </c>
      <c r="F45" s="17">
        <v>20.6</v>
      </c>
      <c r="G45" s="14">
        <f t="shared" si="2"/>
        <v>24.55</v>
      </c>
      <c r="H45" s="16">
        <v>0</v>
      </c>
      <c r="I45" s="16">
        <v>26.669999999999998</v>
      </c>
      <c r="J45" s="15">
        <f t="shared" si="3"/>
        <v>26.669999999999998</v>
      </c>
      <c r="U45" s="6">
        <v>42</v>
      </c>
      <c r="V45" s="10"/>
      <c r="W45" s="10"/>
      <c r="X45" s="10"/>
      <c r="Y45" s="18"/>
      <c r="Z45" s="18"/>
      <c r="AA45" s="54" t="str">
        <f t="shared" si="5"/>
        <v/>
      </c>
    </row>
    <row r="46" spans="1:27" x14ac:dyDescent="0.3">
      <c r="A46">
        <f t="shared" si="7"/>
        <v>7</v>
      </c>
      <c r="B46" s="1" t="str">
        <f t="shared" si="0"/>
        <v>Jun</v>
      </c>
      <c r="C46" s="1" t="str">
        <f t="shared" si="1"/>
        <v>2014</v>
      </c>
      <c r="D46" s="1">
        <f t="shared" si="6"/>
        <v>41811</v>
      </c>
      <c r="E46" s="17">
        <v>27.5</v>
      </c>
      <c r="F46" s="17">
        <v>18.400000000000002</v>
      </c>
      <c r="G46" s="14">
        <f t="shared" si="2"/>
        <v>22.950000000000003</v>
      </c>
      <c r="H46" s="16">
        <v>0</v>
      </c>
      <c r="I46" s="16">
        <v>0</v>
      </c>
      <c r="J46" s="15">
        <f t="shared" si="3"/>
        <v>0</v>
      </c>
      <c r="U46" s="6">
        <v>43</v>
      </c>
      <c r="V46" s="10"/>
      <c r="W46" s="10"/>
      <c r="X46" s="10"/>
      <c r="Y46" s="18"/>
      <c r="Z46" s="18"/>
      <c r="AA46" s="54" t="str">
        <f t="shared" si="5"/>
        <v/>
      </c>
    </row>
    <row r="47" spans="1:27" x14ac:dyDescent="0.3">
      <c r="A47">
        <f t="shared" si="7"/>
        <v>7</v>
      </c>
      <c r="B47" s="1" t="str">
        <f t="shared" si="0"/>
        <v>Jun</v>
      </c>
      <c r="C47" s="1" t="str">
        <f t="shared" si="1"/>
        <v>2014</v>
      </c>
      <c r="D47" s="1">
        <f t="shared" si="6"/>
        <v>41812</v>
      </c>
      <c r="E47" s="17">
        <v>29.8</v>
      </c>
      <c r="F47" s="17">
        <v>14.8</v>
      </c>
      <c r="G47" s="14">
        <f t="shared" si="2"/>
        <v>22.3</v>
      </c>
      <c r="H47" s="16">
        <v>0</v>
      </c>
      <c r="I47" s="16">
        <v>0</v>
      </c>
      <c r="J47" s="15">
        <f t="shared" si="3"/>
        <v>0</v>
      </c>
      <c r="U47" s="6">
        <v>44</v>
      </c>
      <c r="V47" s="10"/>
      <c r="W47" s="10"/>
      <c r="X47" s="10"/>
      <c r="Y47" s="18"/>
      <c r="Z47" s="18"/>
      <c r="AA47" s="54" t="str">
        <f t="shared" si="5"/>
        <v/>
      </c>
    </row>
    <row r="48" spans="1:27" x14ac:dyDescent="0.3">
      <c r="A48">
        <f t="shared" si="7"/>
        <v>7</v>
      </c>
      <c r="B48" s="1" t="str">
        <f t="shared" si="0"/>
        <v>Jun</v>
      </c>
      <c r="C48" s="1" t="str">
        <f t="shared" si="1"/>
        <v>2014</v>
      </c>
      <c r="D48" s="1">
        <f t="shared" si="6"/>
        <v>41813</v>
      </c>
      <c r="E48" s="17">
        <v>28.900000000000002</v>
      </c>
      <c r="F48" s="17">
        <v>15</v>
      </c>
      <c r="G48" s="14">
        <f t="shared" si="2"/>
        <v>21.950000000000003</v>
      </c>
      <c r="H48" s="16">
        <v>0</v>
      </c>
      <c r="I48" s="16">
        <v>0</v>
      </c>
      <c r="J48" s="15">
        <f t="shared" si="3"/>
        <v>0</v>
      </c>
      <c r="U48" s="6">
        <v>45</v>
      </c>
      <c r="V48" s="10"/>
      <c r="W48" s="10"/>
      <c r="X48" s="10"/>
      <c r="Y48" s="18"/>
      <c r="Z48" s="18"/>
      <c r="AA48" s="54" t="str">
        <f t="shared" si="5"/>
        <v/>
      </c>
    </row>
    <row r="49" spans="1:27" x14ac:dyDescent="0.3">
      <c r="A49">
        <f t="shared" si="7"/>
        <v>7</v>
      </c>
      <c r="B49" s="1" t="str">
        <f t="shared" si="0"/>
        <v>Jun</v>
      </c>
      <c r="C49" s="1" t="str">
        <f t="shared" si="1"/>
        <v>2014</v>
      </c>
      <c r="D49" s="1">
        <f t="shared" si="6"/>
        <v>41814</v>
      </c>
      <c r="E49" s="17">
        <v>28.900000000000002</v>
      </c>
      <c r="F49" s="17">
        <v>14.3</v>
      </c>
      <c r="G49" s="14">
        <f t="shared" si="2"/>
        <v>21.6</v>
      </c>
      <c r="H49" s="16">
        <v>0</v>
      </c>
      <c r="I49" s="16">
        <v>0</v>
      </c>
      <c r="J49" s="15">
        <f t="shared" si="3"/>
        <v>0</v>
      </c>
      <c r="U49" s="6">
        <v>46</v>
      </c>
      <c r="V49" s="10"/>
      <c r="W49" s="10"/>
      <c r="X49" s="10"/>
      <c r="Y49" s="18"/>
      <c r="Z49" s="18"/>
      <c r="AA49" s="54" t="str">
        <f t="shared" si="5"/>
        <v/>
      </c>
    </row>
    <row r="50" spans="1:27" x14ac:dyDescent="0.3">
      <c r="A50">
        <f t="shared" si="7"/>
        <v>7</v>
      </c>
      <c r="B50" s="1" t="str">
        <f t="shared" si="0"/>
        <v>Jun</v>
      </c>
      <c r="C50" s="1" t="str">
        <f t="shared" si="1"/>
        <v>2014</v>
      </c>
      <c r="D50" s="1">
        <f t="shared" si="6"/>
        <v>41815</v>
      </c>
      <c r="E50" s="17">
        <v>33.5</v>
      </c>
      <c r="F50" s="17">
        <v>12</v>
      </c>
      <c r="G50" s="14">
        <f t="shared" si="2"/>
        <v>22.75</v>
      </c>
      <c r="H50" s="16">
        <v>0</v>
      </c>
      <c r="I50" s="16">
        <v>0</v>
      </c>
      <c r="J50" s="15">
        <f t="shared" si="3"/>
        <v>0</v>
      </c>
      <c r="U50" s="6">
        <v>47</v>
      </c>
      <c r="V50" s="10"/>
      <c r="W50" s="10"/>
      <c r="X50" s="10"/>
      <c r="Y50" s="18"/>
      <c r="Z50" s="18"/>
      <c r="AA50" s="54" t="str">
        <f t="shared" si="5"/>
        <v/>
      </c>
    </row>
    <row r="51" spans="1:27" x14ac:dyDescent="0.3">
      <c r="A51">
        <f t="shared" si="7"/>
        <v>7</v>
      </c>
      <c r="B51" s="1" t="str">
        <f t="shared" si="0"/>
        <v>Jun</v>
      </c>
      <c r="C51" s="1" t="str">
        <f t="shared" si="1"/>
        <v>2014</v>
      </c>
      <c r="D51" s="1">
        <f t="shared" si="6"/>
        <v>41816</v>
      </c>
      <c r="E51" s="17">
        <v>32.9</v>
      </c>
      <c r="F51" s="17">
        <v>14.9</v>
      </c>
      <c r="G51" s="14">
        <f t="shared" si="2"/>
        <v>23.9</v>
      </c>
      <c r="H51" s="16">
        <v>0</v>
      </c>
      <c r="I51" s="16">
        <v>26.669999999999998</v>
      </c>
      <c r="J51" s="15">
        <f t="shared" si="3"/>
        <v>26.669999999999998</v>
      </c>
      <c r="U51" s="6">
        <v>48</v>
      </c>
      <c r="V51" s="10"/>
      <c r="W51" s="10"/>
      <c r="X51" s="10"/>
      <c r="Y51" s="18"/>
      <c r="Z51" s="18"/>
      <c r="AA51" s="54" t="str">
        <f t="shared" si="5"/>
        <v/>
      </c>
    </row>
    <row r="52" spans="1:27" x14ac:dyDescent="0.3">
      <c r="A52">
        <f t="shared" si="7"/>
        <v>7</v>
      </c>
      <c r="B52" s="1" t="str">
        <f t="shared" si="0"/>
        <v>Jun</v>
      </c>
      <c r="C52" s="1" t="str">
        <f t="shared" si="1"/>
        <v>2014</v>
      </c>
      <c r="D52" s="1">
        <f t="shared" si="6"/>
        <v>41817</v>
      </c>
      <c r="E52" s="17">
        <v>32.1</v>
      </c>
      <c r="F52" s="17">
        <v>18.7</v>
      </c>
      <c r="G52" s="14">
        <f t="shared" si="2"/>
        <v>25.4</v>
      </c>
      <c r="H52" s="16">
        <v>0</v>
      </c>
      <c r="I52" s="16">
        <v>0</v>
      </c>
      <c r="J52" s="15">
        <f t="shared" si="3"/>
        <v>0</v>
      </c>
      <c r="U52" s="6">
        <v>49</v>
      </c>
      <c r="V52" s="10"/>
      <c r="W52" s="10"/>
      <c r="X52" s="10"/>
      <c r="Y52" s="18"/>
      <c r="Z52" s="18"/>
      <c r="AA52" s="54" t="str">
        <f t="shared" si="5"/>
        <v/>
      </c>
    </row>
    <row r="53" spans="1:27" x14ac:dyDescent="0.3">
      <c r="A53">
        <f t="shared" si="7"/>
        <v>8</v>
      </c>
      <c r="B53" s="1" t="str">
        <f t="shared" si="0"/>
        <v>Jun</v>
      </c>
      <c r="C53" s="1" t="str">
        <f t="shared" si="1"/>
        <v>2014</v>
      </c>
      <c r="D53" s="1">
        <f t="shared" si="6"/>
        <v>41818</v>
      </c>
      <c r="E53" s="17">
        <v>27.3</v>
      </c>
      <c r="F53" s="17">
        <v>13.700000000000001</v>
      </c>
      <c r="G53" s="14">
        <f t="shared" si="2"/>
        <v>20.5</v>
      </c>
      <c r="H53" s="16">
        <v>0</v>
      </c>
      <c r="I53" s="16">
        <v>0</v>
      </c>
      <c r="J53" s="15">
        <f t="shared" si="3"/>
        <v>0</v>
      </c>
      <c r="U53" s="6">
        <v>50</v>
      </c>
      <c r="V53" s="10"/>
      <c r="W53" s="10"/>
      <c r="X53" s="10"/>
      <c r="Y53" s="18"/>
      <c r="Z53" s="18"/>
      <c r="AA53" s="54" t="str">
        <f t="shared" si="5"/>
        <v/>
      </c>
    </row>
    <row r="54" spans="1:27" x14ac:dyDescent="0.3">
      <c r="A54">
        <f t="shared" si="7"/>
        <v>8</v>
      </c>
      <c r="B54" s="1" t="str">
        <f t="shared" si="0"/>
        <v>Jun</v>
      </c>
      <c r="C54" s="1" t="str">
        <f t="shared" si="1"/>
        <v>2014</v>
      </c>
      <c r="D54" s="1">
        <f t="shared" si="6"/>
        <v>41819</v>
      </c>
      <c r="E54" s="17">
        <v>29.7</v>
      </c>
      <c r="F54" s="17">
        <v>11.600000000000001</v>
      </c>
      <c r="G54" s="14">
        <f t="shared" si="2"/>
        <v>20.65</v>
      </c>
      <c r="H54" s="16">
        <v>0</v>
      </c>
      <c r="I54" s="16">
        <v>0</v>
      </c>
      <c r="J54" s="15">
        <f t="shared" si="3"/>
        <v>0</v>
      </c>
      <c r="U54" s="6">
        <v>51</v>
      </c>
      <c r="V54" s="10"/>
      <c r="W54" s="10"/>
      <c r="X54" s="10"/>
      <c r="Y54" s="18"/>
      <c r="Z54" s="18"/>
      <c r="AA54" s="54" t="str">
        <f t="shared" si="5"/>
        <v/>
      </c>
    </row>
    <row r="55" spans="1:27" x14ac:dyDescent="0.3">
      <c r="A55">
        <f t="shared" si="7"/>
        <v>8</v>
      </c>
      <c r="B55" s="1" t="str">
        <f t="shared" si="0"/>
        <v>Jun</v>
      </c>
      <c r="C55" s="1" t="str">
        <f t="shared" si="1"/>
        <v>2014</v>
      </c>
      <c r="D55" s="1">
        <f t="shared" si="6"/>
        <v>41820</v>
      </c>
      <c r="E55" s="17">
        <v>27.900000000000002</v>
      </c>
      <c r="F55" s="17">
        <v>18.900000000000002</v>
      </c>
      <c r="G55" s="14">
        <f t="shared" si="2"/>
        <v>23.400000000000002</v>
      </c>
      <c r="H55" s="16">
        <v>0</v>
      </c>
      <c r="I55" s="16">
        <v>0</v>
      </c>
      <c r="J55" s="15">
        <f t="shared" si="3"/>
        <v>0</v>
      </c>
      <c r="U55" s="6">
        <v>52</v>
      </c>
      <c r="V55" s="10"/>
      <c r="W55" s="10"/>
      <c r="X55" s="10"/>
      <c r="Y55" s="18"/>
      <c r="Z55" s="18"/>
      <c r="AA55" s="54" t="str">
        <f t="shared" si="5"/>
        <v/>
      </c>
    </row>
    <row r="56" spans="1:27" x14ac:dyDescent="0.3">
      <c r="A56">
        <f t="shared" si="7"/>
        <v>8</v>
      </c>
      <c r="B56" s="1" t="str">
        <f t="shared" si="0"/>
        <v>Jul</v>
      </c>
      <c r="C56" s="1" t="str">
        <f t="shared" si="1"/>
        <v>2014</v>
      </c>
      <c r="D56" s="1">
        <f t="shared" si="6"/>
        <v>41821</v>
      </c>
      <c r="E56" s="17">
        <v>31.400000000000002</v>
      </c>
      <c r="F56" s="17">
        <v>17.2</v>
      </c>
      <c r="G56" s="14">
        <f t="shared" si="2"/>
        <v>24.3</v>
      </c>
      <c r="H56" s="16">
        <v>0</v>
      </c>
      <c r="I56" s="16">
        <v>0</v>
      </c>
      <c r="J56" s="15">
        <f t="shared" si="3"/>
        <v>0</v>
      </c>
      <c r="U56" s="6">
        <v>53</v>
      </c>
      <c r="V56" s="10"/>
      <c r="W56" s="10"/>
      <c r="X56" s="10"/>
      <c r="Y56" s="18"/>
      <c r="Z56" s="18"/>
      <c r="AA56" s="54" t="str">
        <f t="shared" si="5"/>
        <v/>
      </c>
    </row>
    <row r="57" spans="1:27" x14ac:dyDescent="0.3">
      <c r="A57">
        <f t="shared" si="7"/>
        <v>8</v>
      </c>
      <c r="B57" s="1" t="str">
        <f t="shared" si="0"/>
        <v>Jul</v>
      </c>
      <c r="C57" s="1" t="str">
        <f t="shared" si="1"/>
        <v>2014</v>
      </c>
      <c r="D57" s="1">
        <f t="shared" si="6"/>
        <v>41822</v>
      </c>
      <c r="E57" s="17">
        <v>29.400000000000002</v>
      </c>
      <c r="F57" s="17">
        <v>19.3</v>
      </c>
      <c r="G57" s="14">
        <f t="shared" si="2"/>
        <v>24.35</v>
      </c>
      <c r="H57" s="16">
        <v>0</v>
      </c>
      <c r="I57" s="16">
        <v>0</v>
      </c>
      <c r="J57" s="15">
        <f t="shared" si="3"/>
        <v>0</v>
      </c>
    </row>
    <row r="58" spans="1:27" x14ac:dyDescent="0.3">
      <c r="A58">
        <f t="shared" si="7"/>
        <v>8</v>
      </c>
      <c r="B58" s="1" t="str">
        <f t="shared" si="0"/>
        <v>Jul</v>
      </c>
      <c r="C58" s="1" t="str">
        <f t="shared" si="1"/>
        <v>2014</v>
      </c>
      <c r="D58" s="1">
        <f t="shared" si="6"/>
        <v>41823</v>
      </c>
      <c r="E58" s="17">
        <v>28.7</v>
      </c>
      <c r="F58" s="17">
        <v>19.600000000000001</v>
      </c>
      <c r="G58" s="14">
        <f t="shared" si="2"/>
        <v>24.15</v>
      </c>
      <c r="H58" s="16">
        <v>0</v>
      </c>
      <c r="I58" s="16">
        <v>0</v>
      </c>
      <c r="J58" s="15">
        <f t="shared" si="3"/>
        <v>0</v>
      </c>
    </row>
    <row r="59" spans="1:27" x14ac:dyDescent="0.3">
      <c r="A59">
        <f t="shared" si="7"/>
        <v>8</v>
      </c>
      <c r="B59" s="1" t="str">
        <f t="shared" si="0"/>
        <v>Jul</v>
      </c>
      <c r="C59" s="1" t="str">
        <f t="shared" si="1"/>
        <v>2014</v>
      </c>
      <c r="D59" s="1">
        <f t="shared" si="6"/>
        <v>41824</v>
      </c>
      <c r="E59" s="17">
        <v>29.8</v>
      </c>
      <c r="F59" s="17">
        <v>17.400000000000002</v>
      </c>
      <c r="G59" s="14">
        <f t="shared" si="2"/>
        <v>23.6</v>
      </c>
      <c r="H59" s="16">
        <v>0</v>
      </c>
      <c r="I59" s="16">
        <v>0</v>
      </c>
      <c r="J59" s="15">
        <f t="shared" si="3"/>
        <v>0</v>
      </c>
    </row>
    <row r="60" spans="1:27" x14ac:dyDescent="0.3">
      <c r="A60">
        <f t="shared" si="7"/>
        <v>9</v>
      </c>
      <c r="B60" s="1" t="str">
        <f t="shared" si="0"/>
        <v>Jul</v>
      </c>
      <c r="C60" s="1" t="str">
        <f t="shared" si="1"/>
        <v>2014</v>
      </c>
      <c r="D60" s="1">
        <f t="shared" si="6"/>
        <v>41825</v>
      </c>
      <c r="E60" s="17">
        <v>28.1</v>
      </c>
      <c r="F60" s="17">
        <v>16.2</v>
      </c>
      <c r="G60" s="14">
        <f t="shared" si="2"/>
        <v>22.15</v>
      </c>
      <c r="H60" s="16">
        <v>0</v>
      </c>
      <c r="I60" s="16">
        <v>0</v>
      </c>
      <c r="J60" s="15">
        <f t="shared" si="3"/>
        <v>0</v>
      </c>
    </row>
    <row r="61" spans="1:27" x14ac:dyDescent="0.3">
      <c r="A61">
        <f t="shared" si="7"/>
        <v>9</v>
      </c>
      <c r="B61" s="1" t="str">
        <f t="shared" si="0"/>
        <v>Jul</v>
      </c>
      <c r="C61" s="1" t="str">
        <f t="shared" si="1"/>
        <v>2014</v>
      </c>
      <c r="D61" s="1">
        <f t="shared" si="6"/>
        <v>41826</v>
      </c>
      <c r="E61" s="17">
        <v>29.400000000000002</v>
      </c>
      <c r="F61" s="17">
        <v>16.399999999999999</v>
      </c>
      <c r="G61" s="14">
        <f t="shared" si="2"/>
        <v>22.9</v>
      </c>
      <c r="H61" s="16">
        <v>0</v>
      </c>
      <c r="I61" s="16">
        <v>0</v>
      </c>
      <c r="J61" s="15">
        <f t="shared" si="3"/>
        <v>0</v>
      </c>
    </row>
    <row r="62" spans="1:27" x14ac:dyDescent="0.3">
      <c r="A62">
        <f t="shared" si="7"/>
        <v>9</v>
      </c>
      <c r="B62" s="1" t="str">
        <f t="shared" si="0"/>
        <v>Jul</v>
      </c>
      <c r="C62" s="1" t="str">
        <f t="shared" si="1"/>
        <v>2014</v>
      </c>
      <c r="D62" s="1">
        <f t="shared" si="6"/>
        <v>41827</v>
      </c>
      <c r="E62" s="17">
        <v>28.900000000000002</v>
      </c>
      <c r="F62" s="17">
        <v>18.600000000000001</v>
      </c>
      <c r="G62" s="14">
        <f t="shared" si="2"/>
        <v>23.75</v>
      </c>
      <c r="H62" s="16">
        <v>0</v>
      </c>
      <c r="I62" s="16">
        <v>26.669999999999998</v>
      </c>
      <c r="J62" s="15">
        <f t="shared" si="3"/>
        <v>26.669999999999998</v>
      </c>
    </row>
    <row r="63" spans="1:27" x14ac:dyDescent="0.3">
      <c r="A63">
        <f t="shared" si="7"/>
        <v>9</v>
      </c>
      <c r="B63" s="1" t="str">
        <f t="shared" si="0"/>
        <v>Jul</v>
      </c>
      <c r="C63" s="1" t="str">
        <f t="shared" si="1"/>
        <v>2014</v>
      </c>
      <c r="D63" s="1">
        <f t="shared" si="6"/>
        <v>41828</v>
      </c>
      <c r="E63" s="17">
        <v>30.400000000000002</v>
      </c>
      <c r="F63" s="17">
        <v>15.5</v>
      </c>
      <c r="G63" s="14">
        <f t="shared" si="2"/>
        <v>22.950000000000003</v>
      </c>
      <c r="H63" s="16">
        <v>0</v>
      </c>
      <c r="I63" s="16">
        <v>0</v>
      </c>
      <c r="J63" s="15">
        <f t="shared" si="3"/>
        <v>0</v>
      </c>
    </row>
    <row r="64" spans="1:27" x14ac:dyDescent="0.3">
      <c r="A64">
        <f t="shared" si="7"/>
        <v>9</v>
      </c>
      <c r="B64" s="1" t="str">
        <f t="shared" si="0"/>
        <v>Jul</v>
      </c>
      <c r="C64" s="1" t="str">
        <f t="shared" si="1"/>
        <v>2014</v>
      </c>
      <c r="D64" s="1">
        <f t="shared" si="6"/>
        <v>41829</v>
      </c>
      <c r="E64" s="17">
        <v>33.099999999999994</v>
      </c>
      <c r="F64" s="17">
        <v>15.200000000000001</v>
      </c>
      <c r="G64" s="14">
        <f t="shared" si="2"/>
        <v>24.15</v>
      </c>
      <c r="H64" s="16">
        <v>0</v>
      </c>
      <c r="I64" s="16">
        <v>0</v>
      </c>
      <c r="J64" s="15">
        <f t="shared" si="3"/>
        <v>0</v>
      </c>
    </row>
    <row r="65" spans="1:10" x14ac:dyDescent="0.3">
      <c r="A65">
        <f t="shared" si="7"/>
        <v>9</v>
      </c>
      <c r="B65" s="1" t="str">
        <f t="shared" si="0"/>
        <v>Jul</v>
      </c>
      <c r="C65" s="1" t="str">
        <f t="shared" si="1"/>
        <v>2014</v>
      </c>
      <c r="D65" s="1">
        <f t="shared" si="6"/>
        <v>41830</v>
      </c>
      <c r="E65" s="17">
        <v>27.2</v>
      </c>
      <c r="F65" s="17">
        <v>16.3</v>
      </c>
      <c r="G65" s="14">
        <f t="shared" si="2"/>
        <v>21.75</v>
      </c>
      <c r="H65" s="16">
        <v>0</v>
      </c>
      <c r="I65" s="16">
        <v>0</v>
      </c>
      <c r="J65" s="15">
        <f t="shared" si="3"/>
        <v>0</v>
      </c>
    </row>
    <row r="66" spans="1:10" x14ac:dyDescent="0.3">
      <c r="A66">
        <f t="shared" si="7"/>
        <v>9</v>
      </c>
      <c r="B66" s="1" t="str">
        <f t="shared" si="0"/>
        <v>Jul</v>
      </c>
      <c r="C66" s="1" t="str">
        <f t="shared" si="1"/>
        <v>2014</v>
      </c>
      <c r="D66" s="1">
        <f t="shared" si="6"/>
        <v>41831</v>
      </c>
      <c r="E66" s="17">
        <v>33.799999999999997</v>
      </c>
      <c r="F66" s="17">
        <v>17.600000000000001</v>
      </c>
      <c r="G66" s="14">
        <f t="shared" si="2"/>
        <v>25.7</v>
      </c>
      <c r="H66" s="16">
        <v>0</v>
      </c>
      <c r="I66" s="16">
        <v>0</v>
      </c>
      <c r="J66" s="15">
        <f t="shared" si="3"/>
        <v>0</v>
      </c>
    </row>
    <row r="67" spans="1:10" x14ac:dyDescent="0.3">
      <c r="A67">
        <f t="shared" si="7"/>
        <v>10</v>
      </c>
      <c r="B67" s="1" t="str">
        <f t="shared" si="0"/>
        <v>Jul</v>
      </c>
      <c r="C67" s="1" t="str">
        <f t="shared" si="1"/>
        <v>2014</v>
      </c>
      <c r="D67" s="1">
        <f t="shared" si="6"/>
        <v>41832</v>
      </c>
      <c r="E67" s="17">
        <v>25.6</v>
      </c>
      <c r="F67" s="17">
        <v>18.8</v>
      </c>
      <c r="G67" s="14">
        <f t="shared" si="2"/>
        <v>22.200000000000003</v>
      </c>
      <c r="H67" s="16">
        <v>0</v>
      </c>
      <c r="I67" s="16">
        <v>0</v>
      </c>
      <c r="J67" s="15">
        <f t="shared" si="3"/>
        <v>0</v>
      </c>
    </row>
    <row r="68" spans="1:10" x14ac:dyDescent="0.3">
      <c r="A68">
        <f t="shared" si="7"/>
        <v>10</v>
      </c>
      <c r="B68" s="1" t="str">
        <f t="shared" ref="B68:B131" si="8">TEXT(D68,"mmm")</f>
        <v>Jul</v>
      </c>
      <c r="C68" s="1" t="str">
        <f t="shared" si="1"/>
        <v>2014</v>
      </c>
      <c r="D68" s="1">
        <f t="shared" si="6"/>
        <v>41833</v>
      </c>
      <c r="E68" s="17">
        <v>33.199999999999996</v>
      </c>
      <c r="F68" s="17">
        <v>19.400000000000002</v>
      </c>
      <c r="G68" s="14">
        <f t="shared" si="2"/>
        <v>26.299999999999997</v>
      </c>
      <c r="H68" s="16">
        <v>0</v>
      </c>
      <c r="I68" s="16">
        <v>0</v>
      </c>
      <c r="J68" s="15">
        <f t="shared" si="3"/>
        <v>0</v>
      </c>
    </row>
    <row r="69" spans="1:10" x14ac:dyDescent="0.3">
      <c r="A69">
        <f t="shared" si="7"/>
        <v>10</v>
      </c>
      <c r="B69" s="1" t="str">
        <f t="shared" si="8"/>
        <v>Jul</v>
      </c>
      <c r="C69" s="1" t="str">
        <f t="shared" ref="C69:C132" si="9">TEXT(D69,"yyy")</f>
        <v>2014</v>
      </c>
      <c r="D69" s="1">
        <f t="shared" si="6"/>
        <v>41834</v>
      </c>
      <c r="E69" s="17">
        <v>25.6</v>
      </c>
      <c r="F69" s="17">
        <v>17.400000000000002</v>
      </c>
      <c r="G69" s="14">
        <f t="shared" ref="G69:G132" si="10">IF(E69="","",(E69+F69)/2)</f>
        <v>21.5</v>
      </c>
      <c r="H69" s="16">
        <v>7.1120000000000019</v>
      </c>
      <c r="I69" s="16">
        <v>0</v>
      </c>
      <c r="J69" s="15">
        <f t="shared" ref="J69:J132" si="11">IF(H69="","",(H69+I69))</f>
        <v>7.1120000000000019</v>
      </c>
    </row>
    <row r="70" spans="1:10" x14ac:dyDescent="0.3">
      <c r="A70">
        <f t="shared" si="7"/>
        <v>10</v>
      </c>
      <c r="B70" s="1" t="str">
        <f t="shared" si="8"/>
        <v>Jul</v>
      </c>
      <c r="C70" s="1" t="str">
        <f t="shared" si="9"/>
        <v>2014</v>
      </c>
      <c r="D70" s="1">
        <f t="shared" ref="D70:D133" si="12">D69+1</f>
        <v>41835</v>
      </c>
      <c r="E70" s="17">
        <v>23.5</v>
      </c>
      <c r="F70" s="17">
        <v>12.9</v>
      </c>
      <c r="G70" s="14">
        <f t="shared" si="10"/>
        <v>18.2</v>
      </c>
      <c r="H70" s="16">
        <v>0</v>
      </c>
      <c r="I70" s="16">
        <v>0</v>
      </c>
      <c r="J70" s="15">
        <f t="shared" si="11"/>
        <v>0</v>
      </c>
    </row>
    <row r="71" spans="1:10" x14ac:dyDescent="0.3">
      <c r="A71">
        <f t="shared" si="7"/>
        <v>10</v>
      </c>
      <c r="B71" s="1" t="str">
        <f t="shared" si="8"/>
        <v>Jul</v>
      </c>
      <c r="C71" s="1" t="str">
        <f t="shared" si="9"/>
        <v>2014</v>
      </c>
      <c r="D71" s="1">
        <f t="shared" si="12"/>
        <v>41836</v>
      </c>
      <c r="E71" s="17">
        <v>28.400000000000002</v>
      </c>
      <c r="F71" s="17">
        <v>10.100000000000001</v>
      </c>
      <c r="G71" s="14">
        <f t="shared" si="10"/>
        <v>19.25</v>
      </c>
      <c r="H71" s="16">
        <v>0</v>
      </c>
      <c r="I71" s="16">
        <v>0</v>
      </c>
      <c r="J71" s="15">
        <f t="shared" si="11"/>
        <v>0</v>
      </c>
    </row>
    <row r="72" spans="1:10" x14ac:dyDescent="0.3">
      <c r="A72">
        <f t="shared" si="7"/>
        <v>10</v>
      </c>
      <c r="B72" s="1" t="str">
        <f t="shared" si="8"/>
        <v>Jul</v>
      </c>
      <c r="C72" s="1" t="str">
        <f t="shared" si="9"/>
        <v>2014</v>
      </c>
      <c r="D72" s="1">
        <f t="shared" si="12"/>
        <v>41837</v>
      </c>
      <c r="E72" s="17">
        <v>32.4</v>
      </c>
      <c r="F72" s="17">
        <v>19.5</v>
      </c>
      <c r="G72" s="14">
        <f t="shared" si="10"/>
        <v>25.95</v>
      </c>
      <c r="H72" s="16">
        <v>0</v>
      </c>
      <c r="I72" s="16">
        <v>0</v>
      </c>
      <c r="J72" s="15">
        <f t="shared" si="11"/>
        <v>0</v>
      </c>
    </row>
    <row r="73" spans="1:10" x14ac:dyDescent="0.3">
      <c r="A73">
        <f t="shared" si="7"/>
        <v>10</v>
      </c>
      <c r="B73" s="1" t="str">
        <f t="shared" si="8"/>
        <v>Jul</v>
      </c>
      <c r="C73" s="1" t="str">
        <f t="shared" si="9"/>
        <v>2014</v>
      </c>
      <c r="D73" s="1">
        <f t="shared" si="12"/>
        <v>41838</v>
      </c>
      <c r="E73" s="17">
        <v>24.8</v>
      </c>
      <c r="F73" s="17">
        <v>11.9</v>
      </c>
      <c r="G73" s="14">
        <f t="shared" si="10"/>
        <v>18.350000000000001</v>
      </c>
      <c r="H73" s="16">
        <v>0</v>
      </c>
      <c r="I73" s="16">
        <v>26.669999999999998</v>
      </c>
      <c r="J73" s="15">
        <f t="shared" si="11"/>
        <v>26.669999999999998</v>
      </c>
    </row>
    <row r="74" spans="1:10" x14ac:dyDescent="0.3">
      <c r="A74">
        <f t="shared" si="7"/>
        <v>11</v>
      </c>
      <c r="B74" s="1" t="str">
        <f t="shared" si="8"/>
        <v>Jul</v>
      </c>
      <c r="C74" s="1" t="str">
        <f t="shared" si="9"/>
        <v>2014</v>
      </c>
      <c r="D74" s="1">
        <f t="shared" si="12"/>
        <v>41839</v>
      </c>
      <c r="E74" s="17">
        <v>27.7</v>
      </c>
      <c r="F74" s="17">
        <v>11.600000000000001</v>
      </c>
      <c r="G74" s="14">
        <f t="shared" si="10"/>
        <v>19.649999999999999</v>
      </c>
      <c r="H74" s="16">
        <v>0</v>
      </c>
      <c r="I74" s="16">
        <v>0</v>
      </c>
      <c r="J74" s="15">
        <f t="shared" si="11"/>
        <v>0</v>
      </c>
    </row>
    <row r="75" spans="1:10" x14ac:dyDescent="0.3">
      <c r="A75">
        <f t="shared" si="7"/>
        <v>11</v>
      </c>
      <c r="B75" s="1" t="str">
        <f t="shared" si="8"/>
        <v>Jul</v>
      </c>
      <c r="C75" s="1" t="str">
        <f t="shared" si="9"/>
        <v>2014</v>
      </c>
      <c r="D75" s="1">
        <f t="shared" si="12"/>
        <v>41840</v>
      </c>
      <c r="E75" s="17">
        <v>33.099999999999994</v>
      </c>
      <c r="F75" s="17">
        <v>14.100000000000001</v>
      </c>
      <c r="G75" s="14">
        <f t="shared" si="10"/>
        <v>23.599999999999998</v>
      </c>
      <c r="H75" s="16">
        <v>8.3312000000000008</v>
      </c>
      <c r="I75" s="16">
        <v>0</v>
      </c>
      <c r="J75" s="15">
        <f t="shared" si="11"/>
        <v>8.3312000000000008</v>
      </c>
    </row>
    <row r="76" spans="1:10" x14ac:dyDescent="0.3">
      <c r="A76">
        <f t="shared" si="7"/>
        <v>11</v>
      </c>
      <c r="B76" s="1" t="str">
        <f t="shared" si="8"/>
        <v>Jul</v>
      </c>
      <c r="C76" s="1" t="str">
        <f t="shared" si="9"/>
        <v>2014</v>
      </c>
      <c r="D76" s="1">
        <f t="shared" si="12"/>
        <v>41841</v>
      </c>
      <c r="E76" s="17">
        <v>33</v>
      </c>
      <c r="F76" s="17">
        <v>13.100000000000001</v>
      </c>
      <c r="G76" s="14">
        <f t="shared" si="10"/>
        <v>23.05</v>
      </c>
      <c r="H76" s="16">
        <v>0</v>
      </c>
      <c r="I76" s="16">
        <v>0</v>
      </c>
      <c r="J76" s="15">
        <f t="shared" si="11"/>
        <v>0</v>
      </c>
    </row>
    <row r="77" spans="1:10" x14ac:dyDescent="0.3">
      <c r="A77">
        <f t="shared" si="7"/>
        <v>11</v>
      </c>
      <c r="B77" s="1" t="str">
        <f t="shared" si="8"/>
        <v>Jul</v>
      </c>
      <c r="C77" s="1" t="str">
        <f t="shared" si="9"/>
        <v>2014</v>
      </c>
      <c r="D77" s="1">
        <f t="shared" si="12"/>
        <v>41842</v>
      </c>
      <c r="E77" s="17">
        <v>33.4</v>
      </c>
      <c r="F77" s="17">
        <v>15.5</v>
      </c>
      <c r="G77" s="14">
        <f t="shared" si="10"/>
        <v>24.45</v>
      </c>
      <c r="H77" s="16">
        <v>1.2192000000000003</v>
      </c>
      <c r="I77" s="16">
        <v>0</v>
      </c>
      <c r="J77" s="15">
        <f t="shared" si="11"/>
        <v>1.2192000000000003</v>
      </c>
    </row>
    <row r="78" spans="1:10" x14ac:dyDescent="0.3">
      <c r="A78">
        <f t="shared" si="7"/>
        <v>11</v>
      </c>
      <c r="B78" s="1" t="str">
        <f t="shared" si="8"/>
        <v>Jul</v>
      </c>
      <c r="C78" s="1" t="str">
        <f t="shared" si="9"/>
        <v>2014</v>
      </c>
      <c r="D78" s="1">
        <f t="shared" si="12"/>
        <v>41843</v>
      </c>
      <c r="E78" s="17">
        <v>32.9</v>
      </c>
      <c r="F78" s="17">
        <v>15.5</v>
      </c>
      <c r="G78" s="14">
        <f t="shared" si="10"/>
        <v>24.2</v>
      </c>
      <c r="H78" s="16">
        <v>0</v>
      </c>
      <c r="I78" s="16">
        <v>0</v>
      </c>
      <c r="J78" s="15">
        <f t="shared" si="11"/>
        <v>0</v>
      </c>
    </row>
    <row r="79" spans="1:10" x14ac:dyDescent="0.3">
      <c r="A79">
        <f t="shared" si="7"/>
        <v>11</v>
      </c>
      <c r="B79" s="1" t="str">
        <f t="shared" si="8"/>
        <v>Jul</v>
      </c>
      <c r="C79" s="1" t="str">
        <f t="shared" si="9"/>
        <v>2014</v>
      </c>
      <c r="D79" s="1">
        <f t="shared" si="12"/>
        <v>41844</v>
      </c>
      <c r="E79" s="17">
        <v>35.299999999999997</v>
      </c>
      <c r="F79" s="17">
        <v>16.5</v>
      </c>
      <c r="G79" s="14">
        <f t="shared" si="10"/>
        <v>25.9</v>
      </c>
      <c r="H79" s="16">
        <v>5.4864000000000015</v>
      </c>
      <c r="I79" s="16">
        <v>0</v>
      </c>
      <c r="J79" s="15">
        <f t="shared" si="11"/>
        <v>5.4864000000000015</v>
      </c>
    </row>
    <row r="80" spans="1:10" x14ac:dyDescent="0.3">
      <c r="A80">
        <f t="shared" si="7"/>
        <v>11</v>
      </c>
      <c r="B80" s="1" t="str">
        <f t="shared" si="8"/>
        <v>Jul</v>
      </c>
      <c r="C80" s="1" t="str">
        <f t="shared" si="9"/>
        <v>2014</v>
      </c>
      <c r="D80" s="1">
        <f t="shared" si="12"/>
        <v>41845</v>
      </c>
      <c r="E80" s="17">
        <v>27.400000000000002</v>
      </c>
      <c r="F80" s="17">
        <v>17.100000000000001</v>
      </c>
      <c r="G80" s="14">
        <f t="shared" si="10"/>
        <v>22.25</v>
      </c>
      <c r="H80" s="16">
        <v>20.523200000000003</v>
      </c>
      <c r="I80" s="16">
        <v>26.669999999999998</v>
      </c>
      <c r="J80" s="15">
        <f t="shared" si="11"/>
        <v>47.193200000000004</v>
      </c>
    </row>
    <row r="81" spans="1:10" x14ac:dyDescent="0.3">
      <c r="A81">
        <f t="shared" si="7"/>
        <v>12</v>
      </c>
      <c r="B81" s="1" t="str">
        <f t="shared" si="8"/>
        <v>Jul</v>
      </c>
      <c r="C81" s="1" t="str">
        <f t="shared" si="9"/>
        <v>2014</v>
      </c>
      <c r="D81" s="1">
        <f t="shared" si="12"/>
        <v>41846</v>
      </c>
      <c r="E81" s="17">
        <v>24.7</v>
      </c>
      <c r="F81" s="17">
        <v>11.5</v>
      </c>
      <c r="G81" s="14">
        <f t="shared" si="10"/>
        <v>18.100000000000001</v>
      </c>
      <c r="H81" s="16">
        <v>0.40640000000000004</v>
      </c>
      <c r="I81" s="16">
        <v>0</v>
      </c>
      <c r="J81" s="15">
        <f t="shared" si="11"/>
        <v>0.40640000000000004</v>
      </c>
    </row>
    <row r="82" spans="1:10" x14ac:dyDescent="0.3">
      <c r="A82">
        <f t="shared" si="7"/>
        <v>12</v>
      </c>
      <c r="B82" s="1" t="str">
        <f t="shared" si="8"/>
        <v>Jul</v>
      </c>
      <c r="C82" s="1" t="str">
        <f t="shared" si="9"/>
        <v>2014</v>
      </c>
      <c r="D82" s="1">
        <f t="shared" si="12"/>
        <v>41847</v>
      </c>
      <c r="E82" s="17">
        <v>27.5</v>
      </c>
      <c r="F82" s="17">
        <v>9.2000000000000011</v>
      </c>
      <c r="G82" s="14">
        <f t="shared" si="10"/>
        <v>18.350000000000001</v>
      </c>
      <c r="H82" s="16">
        <v>21.539200000000008</v>
      </c>
      <c r="I82" s="16">
        <v>0</v>
      </c>
      <c r="J82" s="15">
        <f t="shared" si="11"/>
        <v>21.539200000000008</v>
      </c>
    </row>
    <row r="83" spans="1:10" x14ac:dyDescent="0.3">
      <c r="A83">
        <f t="shared" ref="A83:A146" si="13">A76+A$4</f>
        <v>12</v>
      </c>
      <c r="B83" s="1" t="str">
        <f t="shared" si="8"/>
        <v>Jul</v>
      </c>
      <c r="C83" s="1" t="str">
        <f t="shared" si="9"/>
        <v>2014</v>
      </c>
      <c r="D83" s="1">
        <f t="shared" si="12"/>
        <v>41848</v>
      </c>
      <c r="E83" s="17">
        <v>28.2</v>
      </c>
      <c r="F83" s="17">
        <v>13.8</v>
      </c>
      <c r="G83" s="14">
        <f t="shared" si="10"/>
        <v>21</v>
      </c>
      <c r="H83" s="16">
        <v>35.9664</v>
      </c>
      <c r="I83" s="16">
        <v>0</v>
      </c>
      <c r="J83" s="15">
        <f t="shared" si="11"/>
        <v>35.9664</v>
      </c>
    </row>
    <row r="84" spans="1:10" x14ac:dyDescent="0.3">
      <c r="A84">
        <f t="shared" si="13"/>
        <v>12</v>
      </c>
      <c r="B84" s="1" t="str">
        <f t="shared" si="8"/>
        <v>Jul</v>
      </c>
      <c r="C84" s="1" t="str">
        <f t="shared" si="9"/>
        <v>2014</v>
      </c>
      <c r="D84" s="1">
        <f t="shared" si="12"/>
        <v>41849</v>
      </c>
      <c r="E84" s="17">
        <v>27.1</v>
      </c>
      <c r="F84" s="17">
        <v>11.9</v>
      </c>
      <c r="G84" s="14">
        <f t="shared" si="10"/>
        <v>19.5</v>
      </c>
      <c r="H84" s="16">
        <v>4.0640000000000001</v>
      </c>
      <c r="I84" s="16">
        <v>0</v>
      </c>
      <c r="J84" s="15">
        <f t="shared" si="11"/>
        <v>4.0640000000000001</v>
      </c>
    </row>
    <row r="85" spans="1:10" x14ac:dyDescent="0.3">
      <c r="A85">
        <f t="shared" si="13"/>
        <v>12</v>
      </c>
      <c r="B85" s="1" t="str">
        <f t="shared" si="8"/>
        <v>Jul</v>
      </c>
      <c r="C85" s="1" t="str">
        <f t="shared" si="9"/>
        <v>2014</v>
      </c>
      <c r="D85" s="1">
        <f t="shared" si="12"/>
        <v>41850</v>
      </c>
      <c r="E85" s="17">
        <v>28.6</v>
      </c>
      <c r="F85" s="17">
        <v>15.700000000000001</v>
      </c>
      <c r="G85" s="14">
        <f t="shared" si="10"/>
        <v>22.150000000000002</v>
      </c>
      <c r="H85" s="16">
        <v>13.817599999999999</v>
      </c>
      <c r="I85" s="16">
        <v>0</v>
      </c>
      <c r="J85" s="15">
        <f t="shared" si="11"/>
        <v>13.817599999999999</v>
      </c>
    </row>
    <row r="86" spans="1:10" x14ac:dyDescent="0.3">
      <c r="A86">
        <f t="shared" si="13"/>
        <v>12</v>
      </c>
      <c r="B86" s="1" t="str">
        <f t="shared" si="8"/>
        <v>Jul</v>
      </c>
      <c r="C86" s="1" t="str">
        <f t="shared" si="9"/>
        <v>2014</v>
      </c>
      <c r="D86" s="1">
        <f t="shared" si="12"/>
        <v>41851</v>
      </c>
      <c r="E86" s="17">
        <v>29.7</v>
      </c>
      <c r="F86" s="17">
        <v>13.4</v>
      </c>
      <c r="G86" s="14">
        <f t="shared" si="10"/>
        <v>21.55</v>
      </c>
      <c r="H86" s="16">
        <v>0</v>
      </c>
      <c r="I86" s="16">
        <v>0</v>
      </c>
      <c r="J86" s="15">
        <f t="shared" si="11"/>
        <v>0</v>
      </c>
    </row>
    <row r="87" spans="1:10" x14ac:dyDescent="0.3">
      <c r="A87">
        <f t="shared" si="13"/>
        <v>12</v>
      </c>
      <c r="B87" s="1" t="str">
        <f t="shared" si="8"/>
        <v>Aug</v>
      </c>
      <c r="C87" s="1" t="str">
        <f t="shared" si="9"/>
        <v>2014</v>
      </c>
      <c r="D87" s="1">
        <f t="shared" si="12"/>
        <v>41852</v>
      </c>
      <c r="E87" s="17">
        <v>24.900000000000002</v>
      </c>
      <c r="F87" s="17">
        <v>17.5</v>
      </c>
      <c r="G87" s="14">
        <f t="shared" si="10"/>
        <v>21.200000000000003</v>
      </c>
      <c r="H87" s="16">
        <v>0</v>
      </c>
      <c r="I87" s="16">
        <v>0</v>
      </c>
      <c r="J87" s="15">
        <f t="shared" si="11"/>
        <v>0</v>
      </c>
    </row>
    <row r="88" spans="1:10" x14ac:dyDescent="0.3">
      <c r="A88">
        <f t="shared" si="13"/>
        <v>13</v>
      </c>
      <c r="B88" s="1" t="str">
        <f t="shared" si="8"/>
        <v>Aug</v>
      </c>
      <c r="C88" s="1" t="str">
        <f t="shared" si="9"/>
        <v>2014</v>
      </c>
      <c r="D88" s="1">
        <f t="shared" si="12"/>
        <v>41853</v>
      </c>
      <c r="E88" s="17">
        <v>27.900000000000002</v>
      </c>
      <c r="F88" s="17">
        <v>16.100000000000001</v>
      </c>
      <c r="G88" s="14">
        <f t="shared" si="10"/>
        <v>22</v>
      </c>
      <c r="H88" s="16">
        <v>0.60960000000000003</v>
      </c>
      <c r="I88" s="16">
        <v>0</v>
      </c>
      <c r="J88" s="15">
        <f t="shared" si="11"/>
        <v>0.60960000000000003</v>
      </c>
    </row>
    <row r="89" spans="1:10" x14ac:dyDescent="0.3">
      <c r="A89">
        <f t="shared" si="13"/>
        <v>13</v>
      </c>
      <c r="B89" s="1" t="str">
        <f t="shared" si="8"/>
        <v>Aug</v>
      </c>
      <c r="C89" s="1" t="str">
        <f t="shared" si="9"/>
        <v>2014</v>
      </c>
      <c r="D89" s="1">
        <f t="shared" si="12"/>
        <v>41854</v>
      </c>
      <c r="E89" s="17">
        <v>27.8</v>
      </c>
      <c r="F89" s="17">
        <v>13</v>
      </c>
      <c r="G89" s="14">
        <f t="shared" si="10"/>
        <v>20.399999999999999</v>
      </c>
      <c r="H89" s="16">
        <v>0</v>
      </c>
      <c r="I89" s="16">
        <v>0</v>
      </c>
      <c r="J89" s="15">
        <f t="shared" si="11"/>
        <v>0</v>
      </c>
    </row>
    <row r="90" spans="1:10" x14ac:dyDescent="0.3">
      <c r="A90">
        <f t="shared" si="13"/>
        <v>13</v>
      </c>
      <c r="B90" s="1" t="str">
        <f t="shared" si="8"/>
        <v>Aug</v>
      </c>
      <c r="C90" s="1" t="str">
        <f t="shared" si="9"/>
        <v>2014</v>
      </c>
      <c r="D90" s="1">
        <f t="shared" si="12"/>
        <v>41855</v>
      </c>
      <c r="E90" s="17">
        <v>30.400000000000002</v>
      </c>
      <c r="F90" s="17">
        <v>13.8</v>
      </c>
      <c r="G90" s="14">
        <f t="shared" si="10"/>
        <v>22.1</v>
      </c>
      <c r="H90" s="16">
        <v>4.2672000000000008</v>
      </c>
      <c r="I90" s="16">
        <v>0</v>
      </c>
      <c r="J90" s="15">
        <f t="shared" si="11"/>
        <v>4.2672000000000008</v>
      </c>
    </row>
    <row r="91" spans="1:10" x14ac:dyDescent="0.3">
      <c r="A91">
        <f t="shared" si="13"/>
        <v>13</v>
      </c>
      <c r="B91" s="1" t="str">
        <f t="shared" si="8"/>
        <v>Aug</v>
      </c>
      <c r="C91" s="1" t="str">
        <f t="shared" si="9"/>
        <v>2014</v>
      </c>
      <c r="D91" s="1">
        <f t="shared" si="12"/>
        <v>41856</v>
      </c>
      <c r="E91" s="17">
        <v>29.400000000000002</v>
      </c>
      <c r="F91" s="17">
        <v>13.3</v>
      </c>
      <c r="G91" s="14">
        <f t="shared" si="10"/>
        <v>21.35</v>
      </c>
      <c r="H91" s="16">
        <v>2.8448000000000002</v>
      </c>
      <c r="I91" s="16">
        <v>0</v>
      </c>
      <c r="J91" s="15">
        <f t="shared" si="11"/>
        <v>2.8448000000000002</v>
      </c>
    </row>
    <row r="92" spans="1:10" x14ac:dyDescent="0.3">
      <c r="A92">
        <f t="shared" si="13"/>
        <v>13</v>
      </c>
      <c r="B92" s="1" t="str">
        <f t="shared" si="8"/>
        <v>Aug</v>
      </c>
      <c r="C92" s="1" t="str">
        <f t="shared" si="9"/>
        <v>2014</v>
      </c>
      <c r="D92" s="1">
        <f t="shared" si="12"/>
        <v>41857</v>
      </c>
      <c r="E92" s="17">
        <v>28.2</v>
      </c>
      <c r="F92" s="17">
        <v>13.700000000000001</v>
      </c>
      <c r="G92" s="14">
        <f t="shared" si="10"/>
        <v>20.95</v>
      </c>
      <c r="H92" s="16">
        <v>0</v>
      </c>
      <c r="I92" s="16">
        <v>0</v>
      </c>
      <c r="J92" s="15">
        <f t="shared" si="11"/>
        <v>0</v>
      </c>
    </row>
    <row r="93" spans="1:10" x14ac:dyDescent="0.3">
      <c r="A93">
        <f t="shared" si="13"/>
        <v>13</v>
      </c>
      <c r="B93" s="1" t="str">
        <f t="shared" si="8"/>
        <v>Aug</v>
      </c>
      <c r="C93" s="1" t="str">
        <f t="shared" si="9"/>
        <v>2014</v>
      </c>
      <c r="D93" s="1">
        <f t="shared" si="12"/>
        <v>41858</v>
      </c>
      <c r="E93" s="17">
        <v>27.8</v>
      </c>
      <c r="F93" s="17">
        <v>13.700000000000001</v>
      </c>
      <c r="G93" s="14">
        <f t="shared" si="10"/>
        <v>20.75</v>
      </c>
      <c r="H93" s="16">
        <v>0.20320000000000002</v>
      </c>
      <c r="I93" s="16">
        <v>0</v>
      </c>
      <c r="J93" s="15">
        <f t="shared" si="11"/>
        <v>0.20320000000000002</v>
      </c>
    </row>
    <row r="94" spans="1:10" x14ac:dyDescent="0.3">
      <c r="A94">
        <f t="shared" si="13"/>
        <v>13</v>
      </c>
      <c r="B94" s="1" t="str">
        <f t="shared" si="8"/>
        <v>Aug</v>
      </c>
      <c r="C94" s="1" t="str">
        <f t="shared" si="9"/>
        <v>2014</v>
      </c>
      <c r="D94" s="1">
        <f t="shared" si="12"/>
        <v>41859</v>
      </c>
      <c r="E94" s="17">
        <v>28.1</v>
      </c>
      <c r="F94" s="17">
        <v>20.400000000000002</v>
      </c>
      <c r="G94" s="14">
        <f t="shared" si="10"/>
        <v>24.25</v>
      </c>
      <c r="H94" s="16">
        <v>0</v>
      </c>
      <c r="I94" s="16">
        <v>26.669999999999998</v>
      </c>
      <c r="J94" s="15">
        <f t="shared" si="11"/>
        <v>26.669999999999998</v>
      </c>
    </row>
    <row r="95" spans="1:10" x14ac:dyDescent="0.3">
      <c r="A95">
        <f t="shared" si="13"/>
        <v>14</v>
      </c>
      <c r="B95" s="1" t="str">
        <f t="shared" si="8"/>
        <v>Aug</v>
      </c>
      <c r="C95" s="1" t="str">
        <f t="shared" si="9"/>
        <v>2014</v>
      </c>
      <c r="D95" s="1">
        <f t="shared" si="12"/>
        <v>41860</v>
      </c>
      <c r="E95" s="17">
        <v>27.3</v>
      </c>
      <c r="F95" s="17">
        <v>14.5</v>
      </c>
      <c r="G95" s="14">
        <f t="shared" si="10"/>
        <v>20.9</v>
      </c>
      <c r="H95" s="16">
        <v>2.032</v>
      </c>
      <c r="I95" s="16">
        <v>0</v>
      </c>
      <c r="J95" s="15">
        <f t="shared" si="11"/>
        <v>2.032</v>
      </c>
    </row>
    <row r="96" spans="1:10" x14ac:dyDescent="0.3">
      <c r="A96">
        <f t="shared" si="13"/>
        <v>14</v>
      </c>
      <c r="B96" s="1" t="str">
        <f t="shared" si="8"/>
        <v>Aug</v>
      </c>
      <c r="C96" s="1" t="str">
        <f t="shared" si="9"/>
        <v>2014</v>
      </c>
      <c r="D96" s="1">
        <f t="shared" si="12"/>
        <v>41861</v>
      </c>
      <c r="E96" s="17">
        <v>29.3</v>
      </c>
      <c r="F96" s="17">
        <v>13.100000000000001</v>
      </c>
      <c r="G96" s="14">
        <f t="shared" si="10"/>
        <v>21.200000000000003</v>
      </c>
      <c r="H96" s="16">
        <v>0</v>
      </c>
      <c r="I96" s="16">
        <v>0</v>
      </c>
      <c r="J96" s="15">
        <f t="shared" si="11"/>
        <v>0</v>
      </c>
    </row>
    <row r="97" spans="1:10" x14ac:dyDescent="0.3">
      <c r="A97">
        <f t="shared" si="13"/>
        <v>14</v>
      </c>
      <c r="B97" s="1" t="str">
        <f t="shared" si="8"/>
        <v>Aug</v>
      </c>
      <c r="C97" s="1" t="str">
        <f t="shared" si="9"/>
        <v>2014</v>
      </c>
      <c r="D97" s="1">
        <f t="shared" si="12"/>
        <v>41862</v>
      </c>
      <c r="E97" s="17">
        <v>32.1</v>
      </c>
      <c r="F97" s="17">
        <v>15.5</v>
      </c>
      <c r="G97" s="14">
        <f t="shared" si="10"/>
        <v>23.8</v>
      </c>
      <c r="H97" s="16">
        <v>0</v>
      </c>
      <c r="I97" s="16">
        <v>0</v>
      </c>
      <c r="J97" s="15">
        <f t="shared" si="11"/>
        <v>0</v>
      </c>
    </row>
    <row r="98" spans="1:10" x14ac:dyDescent="0.3">
      <c r="A98">
        <f t="shared" si="13"/>
        <v>14</v>
      </c>
      <c r="B98" s="1" t="str">
        <f t="shared" si="8"/>
        <v>Aug</v>
      </c>
      <c r="C98" s="1" t="str">
        <f t="shared" si="9"/>
        <v>2014</v>
      </c>
      <c r="D98" s="1">
        <f t="shared" si="12"/>
        <v>41863</v>
      </c>
      <c r="E98" s="17">
        <v>27.6</v>
      </c>
      <c r="F98" s="17">
        <v>15.4</v>
      </c>
      <c r="G98" s="14">
        <f t="shared" si="10"/>
        <v>21.5</v>
      </c>
      <c r="H98" s="16">
        <v>0</v>
      </c>
      <c r="I98" s="16">
        <v>0</v>
      </c>
      <c r="J98" s="15">
        <f t="shared" si="11"/>
        <v>0</v>
      </c>
    </row>
    <row r="99" spans="1:10" x14ac:dyDescent="0.3">
      <c r="A99">
        <f t="shared" si="13"/>
        <v>14</v>
      </c>
      <c r="B99" s="1" t="str">
        <f t="shared" si="8"/>
        <v>Aug</v>
      </c>
      <c r="C99" s="1" t="str">
        <f t="shared" si="9"/>
        <v>2014</v>
      </c>
      <c r="D99" s="1">
        <f t="shared" si="12"/>
        <v>41864</v>
      </c>
      <c r="E99" s="17">
        <v>25.900000000000002</v>
      </c>
      <c r="F99" s="17">
        <v>11.200000000000001</v>
      </c>
      <c r="G99" s="14">
        <f t="shared" si="10"/>
        <v>18.55</v>
      </c>
      <c r="H99" s="16">
        <v>0</v>
      </c>
      <c r="I99" s="16">
        <v>0</v>
      </c>
      <c r="J99" s="15">
        <f t="shared" si="11"/>
        <v>0</v>
      </c>
    </row>
    <row r="100" spans="1:10" x14ac:dyDescent="0.3">
      <c r="A100">
        <f t="shared" si="13"/>
        <v>14</v>
      </c>
      <c r="B100" s="1" t="str">
        <f t="shared" si="8"/>
        <v>Aug</v>
      </c>
      <c r="C100" s="1" t="str">
        <f t="shared" si="9"/>
        <v>2014</v>
      </c>
      <c r="D100" s="1">
        <f t="shared" si="12"/>
        <v>41865</v>
      </c>
      <c r="E100" s="17">
        <v>23.900000000000002</v>
      </c>
      <c r="F100" s="17">
        <v>9.6000000000000014</v>
      </c>
      <c r="G100" s="14">
        <f t="shared" si="10"/>
        <v>16.75</v>
      </c>
      <c r="H100" s="16">
        <v>0</v>
      </c>
      <c r="I100" s="16">
        <v>0</v>
      </c>
      <c r="J100" s="15">
        <f t="shared" si="11"/>
        <v>0</v>
      </c>
    </row>
    <row r="101" spans="1:10" x14ac:dyDescent="0.3">
      <c r="A101">
        <f t="shared" si="13"/>
        <v>14</v>
      </c>
      <c r="B101" s="1" t="str">
        <f t="shared" si="8"/>
        <v>Aug</v>
      </c>
      <c r="C101" s="1" t="str">
        <f t="shared" si="9"/>
        <v>2014</v>
      </c>
      <c r="D101" s="1">
        <f t="shared" si="12"/>
        <v>41866</v>
      </c>
      <c r="E101" s="17">
        <v>22.900000000000002</v>
      </c>
      <c r="F101" s="17">
        <v>9.2000000000000011</v>
      </c>
      <c r="G101" s="14">
        <f t="shared" si="10"/>
        <v>16.05</v>
      </c>
      <c r="H101" s="16">
        <v>0</v>
      </c>
      <c r="I101" s="16">
        <v>0</v>
      </c>
      <c r="J101" s="15">
        <f t="shared" si="11"/>
        <v>0</v>
      </c>
    </row>
    <row r="102" spans="1:10" x14ac:dyDescent="0.3">
      <c r="A102">
        <f t="shared" si="13"/>
        <v>15</v>
      </c>
      <c r="B102" s="1" t="str">
        <f t="shared" si="8"/>
        <v>Aug</v>
      </c>
      <c r="C102" s="1" t="str">
        <f t="shared" si="9"/>
        <v>2014</v>
      </c>
      <c r="D102" s="1">
        <f t="shared" si="12"/>
        <v>41867</v>
      </c>
      <c r="E102" s="17">
        <v>26.400000000000002</v>
      </c>
      <c r="F102" s="17">
        <v>7.2</v>
      </c>
      <c r="G102" s="14">
        <f t="shared" si="10"/>
        <v>16.8</v>
      </c>
      <c r="H102" s="16">
        <v>0.81280000000000008</v>
      </c>
      <c r="I102" s="16">
        <v>0</v>
      </c>
      <c r="J102" s="15">
        <f t="shared" si="11"/>
        <v>0.81280000000000008</v>
      </c>
    </row>
    <row r="103" spans="1:10" x14ac:dyDescent="0.3">
      <c r="A103">
        <f t="shared" si="13"/>
        <v>15</v>
      </c>
      <c r="B103" s="1" t="str">
        <f t="shared" si="8"/>
        <v>Aug</v>
      </c>
      <c r="C103" s="1" t="str">
        <f t="shared" si="9"/>
        <v>2014</v>
      </c>
      <c r="D103" s="1">
        <f t="shared" si="12"/>
        <v>41868</v>
      </c>
      <c r="E103" s="17">
        <v>27.5</v>
      </c>
      <c r="F103" s="17">
        <v>6.6</v>
      </c>
      <c r="G103" s="14">
        <f t="shared" si="10"/>
        <v>17.05</v>
      </c>
      <c r="H103" s="16">
        <v>0</v>
      </c>
      <c r="I103" s="16">
        <v>0</v>
      </c>
      <c r="J103" s="15">
        <f t="shared" si="11"/>
        <v>0</v>
      </c>
    </row>
    <row r="104" spans="1:10" x14ac:dyDescent="0.3">
      <c r="A104">
        <f t="shared" si="13"/>
        <v>15</v>
      </c>
      <c r="B104" s="1" t="str">
        <f t="shared" si="8"/>
        <v>Aug</v>
      </c>
      <c r="C104" s="1" t="str">
        <f t="shared" si="9"/>
        <v>2014</v>
      </c>
      <c r="D104" s="1">
        <f t="shared" si="12"/>
        <v>41869</v>
      </c>
      <c r="E104" s="17">
        <v>26.5</v>
      </c>
      <c r="F104" s="17">
        <v>11.200000000000001</v>
      </c>
      <c r="G104" s="14">
        <f t="shared" si="10"/>
        <v>18.850000000000001</v>
      </c>
      <c r="H104" s="16">
        <v>0</v>
      </c>
      <c r="I104" s="16">
        <v>0</v>
      </c>
      <c r="J104" s="15">
        <f t="shared" si="11"/>
        <v>0</v>
      </c>
    </row>
    <row r="105" spans="1:10" x14ac:dyDescent="0.3">
      <c r="A105">
        <f t="shared" si="13"/>
        <v>15</v>
      </c>
      <c r="B105" s="1" t="str">
        <f t="shared" si="8"/>
        <v>Aug</v>
      </c>
      <c r="C105" s="1" t="str">
        <f t="shared" si="9"/>
        <v>2014</v>
      </c>
      <c r="D105" s="1">
        <f t="shared" si="12"/>
        <v>41870</v>
      </c>
      <c r="E105" s="17">
        <v>26.6</v>
      </c>
      <c r="F105" s="17">
        <v>12.3</v>
      </c>
      <c r="G105" s="14">
        <f t="shared" si="10"/>
        <v>19.450000000000003</v>
      </c>
      <c r="H105" s="16">
        <v>0</v>
      </c>
      <c r="I105" s="16">
        <v>0</v>
      </c>
      <c r="J105" s="15">
        <f t="shared" si="11"/>
        <v>0</v>
      </c>
    </row>
    <row r="106" spans="1:10" x14ac:dyDescent="0.3">
      <c r="A106">
        <f t="shared" si="13"/>
        <v>15</v>
      </c>
      <c r="B106" s="1" t="str">
        <f t="shared" si="8"/>
        <v>Aug</v>
      </c>
      <c r="C106" s="1" t="str">
        <f t="shared" si="9"/>
        <v>2014</v>
      </c>
      <c r="D106" s="1">
        <f t="shared" si="12"/>
        <v>41871</v>
      </c>
      <c r="E106" s="17">
        <v>27.400000000000002</v>
      </c>
      <c r="F106" s="17">
        <v>10.100000000000001</v>
      </c>
      <c r="G106" s="14">
        <f t="shared" si="10"/>
        <v>18.75</v>
      </c>
      <c r="H106" s="16">
        <v>0</v>
      </c>
      <c r="I106" s="16">
        <v>0</v>
      </c>
      <c r="J106" s="15">
        <f t="shared" si="11"/>
        <v>0</v>
      </c>
    </row>
    <row r="107" spans="1:10" x14ac:dyDescent="0.3">
      <c r="A107">
        <f t="shared" si="13"/>
        <v>15</v>
      </c>
      <c r="B107" s="1" t="str">
        <f t="shared" si="8"/>
        <v>Aug</v>
      </c>
      <c r="C107" s="1" t="str">
        <f t="shared" si="9"/>
        <v>2014</v>
      </c>
      <c r="D107" s="1">
        <f t="shared" si="12"/>
        <v>41872</v>
      </c>
      <c r="E107" s="17">
        <v>20.6</v>
      </c>
      <c r="F107" s="17">
        <v>8</v>
      </c>
      <c r="G107" s="14">
        <f t="shared" si="10"/>
        <v>14.3</v>
      </c>
      <c r="H107" s="16">
        <v>20.116800000000001</v>
      </c>
      <c r="I107" s="16">
        <v>0</v>
      </c>
      <c r="J107" s="15">
        <f t="shared" si="11"/>
        <v>20.116800000000001</v>
      </c>
    </row>
    <row r="108" spans="1:10" x14ac:dyDescent="0.3">
      <c r="A108">
        <f t="shared" si="13"/>
        <v>15</v>
      </c>
      <c r="B108" s="1" t="str">
        <f t="shared" si="8"/>
        <v>Aug</v>
      </c>
      <c r="C108" s="1" t="str">
        <f t="shared" si="9"/>
        <v>2014</v>
      </c>
      <c r="D108" s="1">
        <f t="shared" si="12"/>
        <v>41873</v>
      </c>
      <c r="E108" s="17">
        <v>19</v>
      </c>
      <c r="F108" s="17">
        <v>4.2</v>
      </c>
      <c r="G108" s="14">
        <f t="shared" si="10"/>
        <v>11.6</v>
      </c>
      <c r="H108" s="16">
        <v>2.8448000000000002</v>
      </c>
      <c r="I108" s="16">
        <v>0</v>
      </c>
      <c r="J108" s="15">
        <f t="shared" si="11"/>
        <v>2.8448000000000002</v>
      </c>
    </row>
    <row r="109" spans="1:10" x14ac:dyDescent="0.3">
      <c r="A109">
        <f t="shared" si="13"/>
        <v>16</v>
      </c>
      <c r="B109" s="1" t="str">
        <f t="shared" si="8"/>
        <v>Aug</v>
      </c>
      <c r="C109" s="1" t="str">
        <f t="shared" si="9"/>
        <v>2014</v>
      </c>
      <c r="D109" s="1">
        <f t="shared" si="12"/>
        <v>41874</v>
      </c>
      <c r="E109" s="17">
        <v>23.5</v>
      </c>
      <c r="F109" s="17">
        <v>4.4000000000000004</v>
      </c>
      <c r="G109" s="14">
        <f t="shared" si="10"/>
        <v>13.95</v>
      </c>
      <c r="H109" s="16">
        <v>0</v>
      </c>
      <c r="I109" s="16">
        <v>0</v>
      </c>
      <c r="J109" s="15">
        <f t="shared" si="11"/>
        <v>0</v>
      </c>
    </row>
    <row r="110" spans="1:10" x14ac:dyDescent="0.3">
      <c r="A110">
        <f t="shared" si="13"/>
        <v>16</v>
      </c>
      <c r="B110" s="1" t="str">
        <f t="shared" si="8"/>
        <v>Aug</v>
      </c>
      <c r="C110" s="1" t="str">
        <f t="shared" si="9"/>
        <v>2014</v>
      </c>
      <c r="D110" s="1">
        <f t="shared" si="12"/>
        <v>41875</v>
      </c>
      <c r="E110" s="17">
        <v>21.6</v>
      </c>
      <c r="F110" s="17">
        <v>12.700000000000001</v>
      </c>
      <c r="G110" s="14">
        <f t="shared" si="10"/>
        <v>17.150000000000002</v>
      </c>
      <c r="H110" s="16">
        <v>0</v>
      </c>
      <c r="I110" s="16">
        <v>0</v>
      </c>
      <c r="J110" s="15">
        <f t="shared" si="11"/>
        <v>0</v>
      </c>
    </row>
    <row r="111" spans="1:10" x14ac:dyDescent="0.3">
      <c r="A111">
        <f t="shared" si="13"/>
        <v>16</v>
      </c>
      <c r="B111" s="1" t="str">
        <f t="shared" si="8"/>
        <v>Aug</v>
      </c>
      <c r="C111" s="1" t="str">
        <f t="shared" si="9"/>
        <v>2014</v>
      </c>
      <c r="D111" s="1">
        <f t="shared" si="12"/>
        <v>41876</v>
      </c>
      <c r="E111" s="17">
        <v>26.3</v>
      </c>
      <c r="F111" s="17">
        <v>15</v>
      </c>
      <c r="G111" s="14">
        <f t="shared" si="10"/>
        <v>20.65</v>
      </c>
      <c r="H111" s="16">
        <v>0</v>
      </c>
      <c r="I111" s="16">
        <v>0</v>
      </c>
      <c r="J111" s="15">
        <f t="shared" si="11"/>
        <v>0</v>
      </c>
    </row>
    <row r="112" spans="1:10" x14ac:dyDescent="0.3">
      <c r="A112">
        <f t="shared" si="13"/>
        <v>16</v>
      </c>
      <c r="B112" s="1" t="str">
        <f t="shared" si="8"/>
        <v>Aug</v>
      </c>
      <c r="C112" s="1" t="str">
        <f t="shared" si="9"/>
        <v>2014</v>
      </c>
      <c r="D112" s="1">
        <f t="shared" si="12"/>
        <v>41877</v>
      </c>
      <c r="E112" s="17">
        <v>23.400000000000002</v>
      </c>
      <c r="F112" s="17">
        <v>10.9</v>
      </c>
      <c r="G112" s="14">
        <f t="shared" si="10"/>
        <v>17.150000000000002</v>
      </c>
      <c r="H112" s="16">
        <v>0</v>
      </c>
      <c r="I112" s="16">
        <v>0</v>
      </c>
      <c r="J112" s="15">
        <f t="shared" si="11"/>
        <v>0</v>
      </c>
    </row>
    <row r="113" spans="1:10" x14ac:dyDescent="0.3">
      <c r="A113">
        <f t="shared" si="13"/>
        <v>16</v>
      </c>
      <c r="B113" s="1" t="str">
        <f t="shared" si="8"/>
        <v>Aug</v>
      </c>
      <c r="C113" s="1" t="str">
        <f t="shared" si="9"/>
        <v>2014</v>
      </c>
      <c r="D113" s="1">
        <f t="shared" si="12"/>
        <v>41878</v>
      </c>
      <c r="E113" s="17">
        <v>23.900000000000002</v>
      </c>
      <c r="F113" s="17">
        <v>8.9</v>
      </c>
      <c r="G113" s="14">
        <f t="shared" si="10"/>
        <v>16.400000000000002</v>
      </c>
      <c r="H113" s="16">
        <v>0</v>
      </c>
      <c r="I113" s="16">
        <v>0</v>
      </c>
      <c r="J113" s="15">
        <f t="shared" si="11"/>
        <v>0</v>
      </c>
    </row>
    <row r="114" spans="1:10" x14ac:dyDescent="0.3">
      <c r="A114">
        <f t="shared" si="13"/>
        <v>16</v>
      </c>
      <c r="B114" s="1" t="str">
        <f t="shared" si="8"/>
        <v>Aug</v>
      </c>
      <c r="C114" s="1" t="str">
        <f t="shared" si="9"/>
        <v>2014</v>
      </c>
      <c r="D114" s="1">
        <f t="shared" si="12"/>
        <v>41879</v>
      </c>
      <c r="E114" s="17">
        <v>20.6</v>
      </c>
      <c r="F114" s="17">
        <v>8.6</v>
      </c>
      <c r="G114" s="14">
        <f t="shared" si="10"/>
        <v>14.600000000000001</v>
      </c>
      <c r="H114" s="16">
        <v>0</v>
      </c>
      <c r="I114" s="16">
        <v>0</v>
      </c>
      <c r="J114" s="15">
        <f t="shared" si="11"/>
        <v>0</v>
      </c>
    </row>
    <row r="115" spans="1:10" x14ac:dyDescent="0.3">
      <c r="A115">
        <f t="shared" si="13"/>
        <v>16</v>
      </c>
      <c r="B115" s="1" t="str">
        <f t="shared" si="8"/>
        <v>Aug</v>
      </c>
      <c r="C115" s="1" t="str">
        <f t="shared" si="9"/>
        <v>2014</v>
      </c>
      <c r="D115" s="1">
        <f t="shared" si="12"/>
        <v>41880</v>
      </c>
      <c r="E115" s="17">
        <v>19.400000000000002</v>
      </c>
      <c r="F115" s="17">
        <v>10.5</v>
      </c>
      <c r="G115" s="14">
        <f t="shared" si="10"/>
        <v>14.950000000000001</v>
      </c>
      <c r="H115" s="16">
        <v>0.40640000000000004</v>
      </c>
      <c r="I115" s="16">
        <v>0</v>
      </c>
      <c r="J115" s="15">
        <f t="shared" si="11"/>
        <v>0.40640000000000004</v>
      </c>
    </row>
    <row r="116" spans="1:10" x14ac:dyDescent="0.3">
      <c r="A116">
        <f t="shared" si="13"/>
        <v>17</v>
      </c>
      <c r="B116" s="1" t="str">
        <f t="shared" si="8"/>
        <v>Aug</v>
      </c>
      <c r="C116" s="1" t="str">
        <f t="shared" si="9"/>
        <v>2014</v>
      </c>
      <c r="D116" s="1">
        <f t="shared" si="12"/>
        <v>41881</v>
      </c>
      <c r="E116" s="17">
        <v>19.100000000000001</v>
      </c>
      <c r="F116" s="17">
        <v>5.7</v>
      </c>
      <c r="G116" s="14">
        <f t="shared" si="10"/>
        <v>12.4</v>
      </c>
      <c r="H116" s="16">
        <v>1.6256000000000002</v>
      </c>
      <c r="I116" s="16">
        <v>26.669999999999998</v>
      </c>
      <c r="J116" s="15">
        <f t="shared" si="11"/>
        <v>28.295599999999997</v>
      </c>
    </row>
    <row r="117" spans="1:10" x14ac:dyDescent="0.3">
      <c r="A117">
        <f t="shared" si="13"/>
        <v>17</v>
      </c>
      <c r="B117" s="1" t="str">
        <f t="shared" si="8"/>
        <v>Aug</v>
      </c>
      <c r="C117" s="1" t="str">
        <f t="shared" si="9"/>
        <v>2014</v>
      </c>
      <c r="D117" s="1">
        <f t="shared" si="12"/>
        <v>41882</v>
      </c>
      <c r="E117" s="17">
        <v>21.400000000000002</v>
      </c>
      <c r="F117" s="17">
        <v>4.8999999999999995</v>
      </c>
      <c r="G117" s="14">
        <f t="shared" si="10"/>
        <v>13.15</v>
      </c>
      <c r="H117" s="16">
        <v>0</v>
      </c>
      <c r="I117" s="16">
        <v>0</v>
      </c>
      <c r="J117" s="15">
        <f t="shared" si="11"/>
        <v>0</v>
      </c>
    </row>
    <row r="118" spans="1:10" x14ac:dyDescent="0.3">
      <c r="A118">
        <f t="shared" si="13"/>
        <v>17</v>
      </c>
      <c r="B118" s="1" t="str">
        <f t="shared" si="8"/>
        <v>Sep</v>
      </c>
      <c r="C118" s="1" t="str">
        <f t="shared" si="9"/>
        <v>2014</v>
      </c>
      <c r="D118" s="1">
        <f t="shared" si="12"/>
        <v>41883</v>
      </c>
      <c r="E118" s="17">
        <v>25.2</v>
      </c>
      <c r="F118" s="17">
        <v>4</v>
      </c>
      <c r="G118" s="14">
        <f t="shared" si="10"/>
        <v>14.6</v>
      </c>
      <c r="H118" s="16">
        <v>0</v>
      </c>
      <c r="I118" s="16">
        <v>0</v>
      </c>
      <c r="J118" s="15">
        <f t="shared" si="11"/>
        <v>0</v>
      </c>
    </row>
    <row r="119" spans="1:10" x14ac:dyDescent="0.3">
      <c r="A119">
        <f t="shared" si="13"/>
        <v>17</v>
      </c>
      <c r="B119" s="1" t="str">
        <f t="shared" si="8"/>
        <v>Sep</v>
      </c>
      <c r="C119" s="1" t="str">
        <f t="shared" si="9"/>
        <v>2014</v>
      </c>
      <c r="D119" s="1">
        <f t="shared" si="12"/>
        <v>41884</v>
      </c>
      <c r="E119" s="17">
        <v>28.7</v>
      </c>
      <c r="F119" s="17">
        <v>7</v>
      </c>
      <c r="G119" s="14">
        <f t="shared" si="10"/>
        <v>17.850000000000001</v>
      </c>
      <c r="H119" s="16">
        <v>0</v>
      </c>
      <c r="I119" s="16">
        <v>0</v>
      </c>
      <c r="J119" s="15">
        <f t="shared" si="11"/>
        <v>0</v>
      </c>
    </row>
    <row r="120" spans="1:10" x14ac:dyDescent="0.3">
      <c r="A120">
        <f t="shared" si="13"/>
        <v>17</v>
      </c>
      <c r="B120" s="1" t="str">
        <f t="shared" si="8"/>
        <v>Sep</v>
      </c>
      <c r="C120" s="1" t="str">
        <f t="shared" si="9"/>
        <v>2014</v>
      </c>
      <c r="D120" s="1">
        <f t="shared" si="12"/>
        <v>41885</v>
      </c>
      <c r="E120" s="17">
        <v>29.1</v>
      </c>
      <c r="F120" s="17">
        <v>8.2000000000000011</v>
      </c>
      <c r="G120" s="14">
        <f t="shared" si="10"/>
        <v>18.650000000000002</v>
      </c>
      <c r="H120" s="16">
        <v>0</v>
      </c>
      <c r="I120" s="16">
        <v>0</v>
      </c>
      <c r="J120" s="15">
        <f t="shared" si="11"/>
        <v>0</v>
      </c>
    </row>
    <row r="121" spans="1:10" x14ac:dyDescent="0.3">
      <c r="A121">
        <f t="shared" si="13"/>
        <v>17</v>
      </c>
      <c r="B121" s="1" t="str">
        <f t="shared" si="8"/>
        <v>Sep</v>
      </c>
      <c r="C121" s="1" t="str">
        <f t="shared" si="9"/>
        <v>2014</v>
      </c>
      <c r="D121" s="1">
        <f t="shared" si="12"/>
        <v>41886</v>
      </c>
      <c r="E121" s="17">
        <v>27.5</v>
      </c>
      <c r="F121" s="17">
        <v>15.100000000000001</v>
      </c>
      <c r="G121" s="14">
        <f t="shared" si="10"/>
        <v>21.3</v>
      </c>
      <c r="H121" s="16">
        <v>0</v>
      </c>
      <c r="I121" s="16">
        <v>0</v>
      </c>
      <c r="J121" s="15">
        <f t="shared" si="11"/>
        <v>0</v>
      </c>
    </row>
    <row r="122" spans="1:10" x14ac:dyDescent="0.3">
      <c r="A122">
        <f t="shared" si="13"/>
        <v>17</v>
      </c>
      <c r="B122" s="1" t="str">
        <f t="shared" si="8"/>
        <v>Sep</v>
      </c>
      <c r="C122" s="1" t="str">
        <f t="shared" si="9"/>
        <v>2014</v>
      </c>
      <c r="D122" s="1">
        <f t="shared" si="12"/>
        <v>41887</v>
      </c>
      <c r="E122" s="17">
        <v>28.6</v>
      </c>
      <c r="F122" s="17">
        <v>13.100000000000001</v>
      </c>
      <c r="G122" s="14">
        <f t="shared" si="10"/>
        <v>20.85</v>
      </c>
      <c r="H122" s="16">
        <v>0</v>
      </c>
      <c r="I122" s="16">
        <v>0</v>
      </c>
      <c r="J122" s="15">
        <f t="shared" si="11"/>
        <v>0</v>
      </c>
    </row>
    <row r="123" spans="1:10" x14ac:dyDescent="0.3">
      <c r="A123">
        <f t="shared" si="13"/>
        <v>18</v>
      </c>
      <c r="B123" s="1" t="str">
        <f t="shared" si="8"/>
        <v>Sep</v>
      </c>
      <c r="C123" s="1" t="str">
        <f t="shared" si="9"/>
        <v>2014</v>
      </c>
      <c r="D123" s="1">
        <f t="shared" si="12"/>
        <v>41888</v>
      </c>
      <c r="E123" s="17">
        <v>30.3</v>
      </c>
      <c r="F123" s="17">
        <v>12.5</v>
      </c>
      <c r="G123" s="14">
        <f t="shared" si="10"/>
        <v>21.4</v>
      </c>
      <c r="H123" s="16">
        <v>0</v>
      </c>
      <c r="I123" s="16">
        <v>0</v>
      </c>
      <c r="J123" s="15">
        <f t="shared" si="11"/>
        <v>0</v>
      </c>
    </row>
    <row r="124" spans="1:10" x14ac:dyDescent="0.3">
      <c r="A124">
        <f t="shared" si="13"/>
        <v>18</v>
      </c>
      <c r="B124" s="1" t="str">
        <f t="shared" si="8"/>
        <v>Sep</v>
      </c>
      <c r="C124" s="1" t="str">
        <f t="shared" si="9"/>
        <v>2014</v>
      </c>
      <c r="D124" s="1">
        <f t="shared" si="12"/>
        <v>41889</v>
      </c>
      <c r="E124" s="17">
        <v>31.1</v>
      </c>
      <c r="F124" s="17">
        <v>12.5</v>
      </c>
      <c r="G124" s="14">
        <f t="shared" si="10"/>
        <v>21.8</v>
      </c>
      <c r="H124" s="16">
        <v>0</v>
      </c>
      <c r="I124" s="16">
        <v>0</v>
      </c>
      <c r="J124" s="15">
        <f t="shared" si="11"/>
        <v>0</v>
      </c>
    </row>
    <row r="125" spans="1:10" x14ac:dyDescent="0.3">
      <c r="A125">
        <f t="shared" si="13"/>
        <v>18</v>
      </c>
      <c r="B125" s="1" t="str">
        <f t="shared" si="8"/>
        <v>Sep</v>
      </c>
      <c r="C125" s="1" t="str">
        <f t="shared" si="9"/>
        <v>2014</v>
      </c>
      <c r="D125" s="1">
        <f t="shared" si="12"/>
        <v>41890</v>
      </c>
      <c r="E125" s="17">
        <v>30.3</v>
      </c>
      <c r="F125" s="17">
        <v>14</v>
      </c>
      <c r="G125" s="14">
        <f t="shared" si="10"/>
        <v>22.15</v>
      </c>
      <c r="H125" s="16">
        <v>0</v>
      </c>
      <c r="I125" s="16">
        <v>0</v>
      </c>
      <c r="J125" s="15">
        <f t="shared" si="11"/>
        <v>0</v>
      </c>
    </row>
    <row r="126" spans="1:10" x14ac:dyDescent="0.3">
      <c r="A126">
        <f t="shared" si="13"/>
        <v>18</v>
      </c>
      <c r="B126" s="1" t="str">
        <f t="shared" si="8"/>
        <v>Sep</v>
      </c>
      <c r="C126" s="1" t="str">
        <f t="shared" si="9"/>
        <v>2014</v>
      </c>
      <c r="D126" s="1">
        <f t="shared" si="12"/>
        <v>41891</v>
      </c>
      <c r="E126" s="17">
        <v>30.900000000000002</v>
      </c>
      <c r="F126" s="17">
        <v>15.9</v>
      </c>
      <c r="G126" s="14">
        <f t="shared" si="10"/>
        <v>23.400000000000002</v>
      </c>
      <c r="H126" s="16">
        <v>0.20320000000000002</v>
      </c>
      <c r="I126" s="16">
        <v>0</v>
      </c>
      <c r="J126" s="15">
        <f t="shared" si="11"/>
        <v>0.20320000000000002</v>
      </c>
    </row>
    <row r="127" spans="1:10" x14ac:dyDescent="0.3">
      <c r="A127">
        <f t="shared" si="13"/>
        <v>18</v>
      </c>
      <c r="B127" s="1" t="str">
        <f t="shared" si="8"/>
        <v>Sep</v>
      </c>
      <c r="C127" s="1" t="str">
        <f t="shared" si="9"/>
        <v>2014</v>
      </c>
      <c r="D127" s="1">
        <f t="shared" si="12"/>
        <v>41892</v>
      </c>
      <c r="E127" s="17">
        <v>31.3</v>
      </c>
      <c r="F127" s="17">
        <v>12.5</v>
      </c>
      <c r="G127" s="14">
        <f t="shared" si="10"/>
        <v>21.9</v>
      </c>
      <c r="H127" s="16">
        <v>0</v>
      </c>
      <c r="I127" s="16">
        <v>0</v>
      </c>
      <c r="J127" s="15">
        <f t="shared" si="11"/>
        <v>0</v>
      </c>
    </row>
    <row r="128" spans="1:10" x14ac:dyDescent="0.3">
      <c r="A128">
        <f t="shared" si="13"/>
        <v>18</v>
      </c>
      <c r="B128" s="1" t="str">
        <f t="shared" si="8"/>
        <v>Sep</v>
      </c>
      <c r="C128" s="1" t="str">
        <f t="shared" si="9"/>
        <v>2014</v>
      </c>
      <c r="D128" s="1">
        <f t="shared" si="12"/>
        <v>41893</v>
      </c>
      <c r="E128" s="17">
        <v>32.1</v>
      </c>
      <c r="F128" s="17">
        <v>11.700000000000001</v>
      </c>
      <c r="G128" s="14">
        <f t="shared" si="10"/>
        <v>21.900000000000002</v>
      </c>
      <c r="H128" s="16">
        <v>0</v>
      </c>
      <c r="I128" s="16">
        <v>0</v>
      </c>
      <c r="J128" s="15">
        <f t="shared" si="11"/>
        <v>0</v>
      </c>
    </row>
    <row r="129" spans="1:10" x14ac:dyDescent="0.3">
      <c r="A129">
        <f t="shared" si="13"/>
        <v>18</v>
      </c>
      <c r="B129" s="1" t="str">
        <f t="shared" si="8"/>
        <v>Sep</v>
      </c>
      <c r="C129" s="1" t="str">
        <f t="shared" si="9"/>
        <v>2014</v>
      </c>
      <c r="D129" s="1">
        <f t="shared" si="12"/>
        <v>41894</v>
      </c>
      <c r="E129" s="17">
        <v>31.7</v>
      </c>
      <c r="F129" s="17">
        <v>12.200000000000001</v>
      </c>
      <c r="G129" s="14">
        <f t="shared" si="10"/>
        <v>21.95</v>
      </c>
      <c r="H129" s="16">
        <v>0</v>
      </c>
      <c r="I129" s="16">
        <v>0</v>
      </c>
      <c r="J129" s="15">
        <f t="shared" si="11"/>
        <v>0</v>
      </c>
    </row>
    <row r="130" spans="1:10" x14ac:dyDescent="0.3">
      <c r="A130">
        <f t="shared" si="13"/>
        <v>19</v>
      </c>
      <c r="B130" s="1" t="str">
        <f t="shared" si="8"/>
        <v>Sep</v>
      </c>
      <c r="C130" s="1" t="str">
        <f t="shared" si="9"/>
        <v>2014</v>
      </c>
      <c r="D130" s="1">
        <f t="shared" si="12"/>
        <v>41895</v>
      </c>
      <c r="E130" s="17">
        <v>33.4</v>
      </c>
      <c r="F130" s="17">
        <v>12.600000000000001</v>
      </c>
      <c r="G130" s="14">
        <f t="shared" si="10"/>
        <v>23</v>
      </c>
      <c r="H130" s="16">
        <v>0</v>
      </c>
      <c r="I130" s="16">
        <v>0</v>
      </c>
      <c r="J130" s="15">
        <f t="shared" si="11"/>
        <v>0</v>
      </c>
    </row>
    <row r="131" spans="1:10" x14ac:dyDescent="0.3">
      <c r="A131">
        <f t="shared" si="13"/>
        <v>19</v>
      </c>
      <c r="B131" s="1" t="str">
        <f t="shared" si="8"/>
        <v>Sep</v>
      </c>
      <c r="C131" s="1" t="str">
        <f t="shared" si="9"/>
        <v>2014</v>
      </c>
      <c r="D131" s="1">
        <f t="shared" si="12"/>
        <v>41896</v>
      </c>
      <c r="E131" s="17">
        <v>35.699999999999996</v>
      </c>
      <c r="F131" s="17">
        <v>14.5</v>
      </c>
      <c r="G131" s="14">
        <f t="shared" si="10"/>
        <v>25.099999999999998</v>
      </c>
      <c r="H131" s="16">
        <v>0</v>
      </c>
      <c r="I131" s="16">
        <v>0</v>
      </c>
      <c r="J131" s="15">
        <f t="shared" si="11"/>
        <v>0</v>
      </c>
    </row>
    <row r="132" spans="1:10" x14ac:dyDescent="0.3">
      <c r="A132">
        <f t="shared" si="13"/>
        <v>19</v>
      </c>
      <c r="B132" s="1" t="str">
        <f t="shared" ref="B132:B195" si="14">TEXT(D132,"mmm")</f>
        <v>Sep</v>
      </c>
      <c r="C132" s="1" t="str">
        <f t="shared" si="9"/>
        <v>2014</v>
      </c>
      <c r="D132" s="1">
        <f t="shared" si="12"/>
        <v>41897</v>
      </c>
      <c r="E132" s="17">
        <v>35.199999999999996</v>
      </c>
      <c r="F132" s="17">
        <v>15.4</v>
      </c>
      <c r="G132" s="14">
        <f t="shared" si="10"/>
        <v>25.299999999999997</v>
      </c>
      <c r="H132" s="16">
        <v>0</v>
      </c>
      <c r="I132" s="16">
        <v>0</v>
      </c>
      <c r="J132" s="15">
        <f t="shared" si="11"/>
        <v>0</v>
      </c>
    </row>
    <row r="133" spans="1:10" x14ac:dyDescent="0.3">
      <c r="A133">
        <f t="shared" si="13"/>
        <v>19</v>
      </c>
      <c r="B133" s="1" t="str">
        <f t="shared" si="14"/>
        <v>Sep</v>
      </c>
      <c r="C133" s="1" t="str">
        <f t="shared" ref="C133:C196" si="15">TEXT(D133,"yyy")</f>
        <v>2014</v>
      </c>
      <c r="D133" s="1">
        <f t="shared" si="12"/>
        <v>41898</v>
      </c>
      <c r="E133" s="17">
        <v>35.099999999999994</v>
      </c>
      <c r="F133" s="17">
        <v>17.2</v>
      </c>
      <c r="G133" s="14">
        <f t="shared" ref="G133:G196" si="16">IF(E133="","",(E133+F133)/2)</f>
        <v>26.15</v>
      </c>
      <c r="H133" s="16">
        <v>0</v>
      </c>
      <c r="I133" s="16">
        <v>0</v>
      </c>
      <c r="J133" s="15">
        <f t="shared" ref="J133:J196" si="17">IF(H133="","",(H133+I133))</f>
        <v>0</v>
      </c>
    </row>
    <row r="134" spans="1:10" x14ac:dyDescent="0.3">
      <c r="A134">
        <f t="shared" si="13"/>
        <v>19</v>
      </c>
      <c r="B134" s="1" t="str">
        <f t="shared" si="14"/>
        <v>Sep</v>
      </c>
      <c r="C134" s="1" t="str">
        <f t="shared" si="15"/>
        <v>2014</v>
      </c>
      <c r="D134" s="1">
        <f t="shared" ref="D134:D197" si="18">D133+1</f>
        <v>41899</v>
      </c>
      <c r="E134" s="17">
        <v>33.199999999999996</v>
      </c>
      <c r="F134" s="17">
        <v>14.600000000000001</v>
      </c>
      <c r="G134" s="14">
        <f t="shared" si="16"/>
        <v>23.9</v>
      </c>
      <c r="H134" s="16">
        <v>3.4543999999999997</v>
      </c>
      <c r="I134" s="16">
        <v>0</v>
      </c>
      <c r="J134" s="15">
        <f t="shared" si="17"/>
        <v>3.4543999999999997</v>
      </c>
    </row>
    <row r="135" spans="1:10" x14ac:dyDescent="0.3">
      <c r="A135">
        <f t="shared" si="13"/>
        <v>19</v>
      </c>
      <c r="B135" s="1" t="str">
        <f t="shared" si="14"/>
        <v>Sep</v>
      </c>
      <c r="C135" s="1" t="str">
        <f t="shared" si="15"/>
        <v>2014</v>
      </c>
      <c r="D135" s="1">
        <f t="shared" si="18"/>
        <v>41900</v>
      </c>
      <c r="E135" s="17">
        <v>19.5</v>
      </c>
      <c r="F135" s="17">
        <v>6.7</v>
      </c>
      <c r="G135" s="14">
        <f t="shared" si="16"/>
        <v>13.1</v>
      </c>
      <c r="H135" s="16">
        <v>27.838400000000004</v>
      </c>
      <c r="I135" s="16">
        <v>0</v>
      </c>
      <c r="J135" s="15">
        <f t="shared" si="17"/>
        <v>27.838400000000004</v>
      </c>
    </row>
    <row r="136" spans="1:10" x14ac:dyDescent="0.3">
      <c r="A136">
        <f t="shared" si="13"/>
        <v>19</v>
      </c>
      <c r="B136" s="1" t="str">
        <f t="shared" si="14"/>
        <v>Sep</v>
      </c>
      <c r="C136" s="1" t="str">
        <f t="shared" si="15"/>
        <v>2014</v>
      </c>
      <c r="D136" s="1">
        <f t="shared" si="18"/>
        <v>41901</v>
      </c>
      <c r="E136" s="17">
        <v>20.900000000000002</v>
      </c>
      <c r="F136" s="17">
        <v>3.5</v>
      </c>
      <c r="G136" s="14">
        <f t="shared" si="16"/>
        <v>12.200000000000001</v>
      </c>
      <c r="H136" s="16">
        <v>10.769599999999997</v>
      </c>
      <c r="I136" s="16">
        <v>0</v>
      </c>
      <c r="J136" s="15">
        <f t="shared" si="17"/>
        <v>10.769599999999997</v>
      </c>
    </row>
    <row r="137" spans="1:10" x14ac:dyDescent="0.3">
      <c r="A137">
        <f t="shared" si="13"/>
        <v>20</v>
      </c>
      <c r="B137" s="1" t="str">
        <f t="shared" si="14"/>
        <v>Sep</v>
      </c>
      <c r="C137" s="1" t="str">
        <f t="shared" si="15"/>
        <v>2014</v>
      </c>
      <c r="D137" s="1">
        <f t="shared" si="18"/>
        <v>41902</v>
      </c>
      <c r="E137" s="17">
        <v>17.2</v>
      </c>
      <c r="F137" s="17">
        <v>2.4000000000000004</v>
      </c>
      <c r="G137" s="14">
        <f t="shared" si="16"/>
        <v>9.8000000000000007</v>
      </c>
      <c r="H137" s="16">
        <v>6.9087999999999994</v>
      </c>
      <c r="I137" s="16">
        <v>0</v>
      </c>
      <c r="J137" s="15">
        <f t="shared" si="17"/>
        <v>6.9087999999999994</v>
      </c>
    </row>
    <row r="138" spans="1:10" x14ac:dyDescent="0.3">
      <c r="A138">
        <f t="shared" si="13"/>
        <v>20</v>
      </c>
      <c r="B138" s="1" t="str">
        <f t="shared" si="14"/>
        <v>Sep</v>
      </c>
      <c r="C138" s="1" t="str">
        <f t="shared" si="15"/>
        <v>2014</v>
      </c>
      <c r="D138" s="1">
        <f t="shared" si="18"/>
        <v>41903</v>
      </c>
      <c r="E138" s="17">
        <v>21.6</v>
      </c>
      <c r="F138" s="17">
        <v>0.20000000000000007</v>
      </c>
      <c r="G138" s="14">
        <f t="shared" si="16"/>
        <v>10.9</v>
      </c>
      <c r="H138" s="16">
        <v>0</v>
      </c>
      <c r="I138" s="16">
        <v>0</v>
      </c>
      <c r="J138" s="15">
        <f t="shared" si="17"/>
        <v>0</v>
      </c>
    </row>
    <row r="139" spans="1:10" x14ac:dyDescent="0.3">
      <c r="A139">
        <f t="shared" si="13"/>
        <v>20</v>
      </c>
      <c r="B139" s="1" t="str">
        <f t="shared" si="14"/>
        <v>Sep</v>
      </c>
      <c r="C139" s="1" t="str">
        <f t="shared" si="15"/>
        <v>2014</v>
      </c>
      <c r="D139" s="1">
        <f t="shared" si="18"/>
        <v>41904</v>
      </c>
      <c r="E139" s="17">
        <v>25.900000000000002</v>
      </c>
      <c r="F139" s="17">
        <v>3</v>
      </c>
      <c r="G139" s="14">
        <f t="shared" si="16"/>
        <v>14.450000000000001</v>
      </c>
      <c r="H139" s="16">
        <v>0</v>
      </c>
      <c r="I139" s="16">
        <v>0</v>
      </c>
      <c r="J139" s="15">
        <f t="shared" si="17"/>
        <v>0</v>
      </c>
    </row>
    <row r="140" spans="1:10" x14ac:dyDescent="0.3">
      <c r="A140">
        <f t="shared" si="13"/>
        <v>20</v>
      </c>
      <c r="B140" s="1" t="str">
        <f t="shared" si="14"/>
        <v>Sep</v>
      </c>
      <c r="C140" s="1" t="str">
        <f t="shared" si="15"/>
        <v>2014</v>
      </c>
      <c r="D140" s="1">
        <f t="shared" si="18"/>
        <v>41905</v>
      </c>
      <c r="E140" s="17">
        <v>27.7</v>
      </c>
      <c r="F140" s="17">
        <v>5.3999999999999995</v>
      </c>
      <c r="G140" s="14">
        <f t="shared" si="16"/>
        <v>16.55</v>
      </c>
      <c r="H140" s="16">
        <v>0.81280000000000008</v>
      </c>
      <c r="I140" s="16">
        <v>0</v>
      </c>
      <c r="J140" s="15">
        <f t="shared" si="17"/>
        <v>0.81280000000000008</v>
      </c>
    </row>
    <row r="141" spans="1:10" x14ac:dyDescent="0.3">
      <c r="A141">
        <f t="shared" si="13"/>
        <v>20</v>
      </c>
      <c r="B141" s="1" t="str">
        <f t="shared" si="14"/>
        <v>Sep</v>
      </c>
      <c r="C141" s="1" t="str">
        <f t="shared" si="15"/>
        <v>2014</v>
      </c>
      <c r="D141" s="1">
        <f t="shared" si="18"/>
        <v>41906</v>
      </c>
      <c r="E141" s="17">
        <v>27.6</v>
      </c>
      <c r="F141" s="17">
        <v>17</v>
      </c>
      <c r="G141" s="14">
        <f t="shared" si="16"/>
        <v>22.3</v>
      </c>
      <c r="H141" s="16">
        <v>1.016</v>
      </c>
      <c r="I141" s="16">
        <v>0</v>
      </c>
      <c r="J141" s="15">
        <f t="shared" si="17"/>
        <v>1.016</v>
      </c>
    </row>
    <row r="142" spans="1:10" x14ac:dyDescent="0.3">
      <c r="A142">
        <f t="shared" si="13"/>
        <v>20</v>
      </c>
      <c r="B142" s="1" t="str">
        <f t="shared" si="14"/>
        <v>Sep</v>
      </c>
      <c r="C142" s="1" t="str">
        <f t="shared" si="15"/>
        <v>2014</v>
      </c>
      <c r="D142" s="1">
        <f t="shared" si="18"/>
        <v>41907</v>
      </c>
      <c r="E142" s="17">
        <v>25.2</v>
      </c>
      <c r="F142" s="17">
        <v>9.4</v>
      </c>
      <c r="G142" s="14">
        <f t="shared" si="16"/>
        <v>17.3</v>
      </c>
      <c r="H142" s="16">
        <v>0</v>
      </c>
      <c r="I142" s="16">
        <v>0</v>
      </c>
      <c r="J142" s="15">
        <f>IF(H142="","",(H142+I142))</f>
        <v>0</v>
      </c>
    </row>
    <row r="143" spans="1:10" x14ac:dyDescent="0.3">
      <c r="A143">
        <f t="shared" si="13"/>
        <v>20</v>
      </c>
      <c r="B143" s="1" t="str">
        <f t="shared" si="14"/>
        <v>Sep</v>
      </c>
      <c r="C143" s="1" t="str">
        <f t="shared" si="15"/>
        <v>2014</v>
      </c>
      <c r="D143" s="1">
        <f t="shared" si="18"/>
        <v>41908</v>
      </c>
      <c r="E143" s="16"/>
      <c r="F143" s="16"/>
      <c r="G143" s="14" t="str">
        <f t="shared" si="16"/>
        <v/>
      </c>
      <c r="H143" s="16"/>
      <c r="I143" s="16"/>
      <c r="J143" s="15" t="str">
        <f t="shared" ref="J143:J148" si="19">IF(H143="","",(H143+I143))</f>
        <v/>
      </c>
    </row>
    <row r="144" spans="1:10" x14ac:dyDescent="0.3">
      <c r="A144">
        <f t="shared" si="13"/>
        <v>21</v>
      </c>
      <c r="B144" s="1" t="str">
        <f t="shared" si="14"/>
        <v>Sep</v>
      </c>
      <c r="C144" s="1" t="str">
        <f t="shared" si="15"/>
        <v>2014</v>
      </c>
      <c r="D144" s="1">
        <f t="shared" si="18"/>
        <v>41909</v>
      </c>
      <c r="E144" s="16"/>
      <c r="F144" s="16"/>
      <c r="G144" s="14" t="str">
        <f t="shared" si="16"/>
        <v/>
      </c>
      <c r="H144" s="16"/>
      <c r="I144" s="16"/>
      <c r="J144" s="15" t="str">
        <f t="shared" si="19"/>
        <v/>
      </c>
    </row>
    <row r="145" spans="1:10" x14ac:dyDescent="0.3">
      <c r="A145">
        <f t="shared" si="13"/>
        <v>21</v>
      </c>
      <c r="B145" s="1" t="str">
        <f t="shared" si="14"/>
        <v>Sep</v>
      </c>
      <c r="C145" s="1" t="str">
        <f t="shared" si="15"/>
        <v>2014</v>
      </c>
      <c r="D145" s="1">
        <f t="shared" si="18"/>
        <v>41910</v>
      </c>
      <c r="E145" s="16"/>
      <c r="F145" s="16"/>
      <c r="G145" s="14" t="str">
        <f t="shared" si="16"/>
        <v/>
      </c>
      <c r="H145" s="16"/>
      <c r="I145" s="16"/>
      <c r="J145" s="15" t="str">
        <f t="shared" si="19"/>
        <v/>
      </c>
    </row>
    <row r="146" spans="1:10" x14ac:dyDescent="0.3">
      <c r="A146">
        <f t="shared" si="13"/>
        <v>21</v>
      </c>
      <c r="B146" s="1" t="str">
        <f t="shared" si="14"/>
        <v>Sep</v>
      </c>
      <c r="C146" s="1" t="str">
        <f t="shared" si="15"/>
        <v>2014</v>
      </c>
      <c r="D146" s="1">
        <f t="shared" si="18"/>
        <v>41911</v>
      </c>
      <c r="E146" s="16"/>
      <c r="F146" s="16"/>
      <c r="G146" s="14" t="str">
        <f t="shared" si="16"/>
        <v/>
      </c>
      <c r="H146" s="16"/>
      <c r="I146" s="16"/>
      <c r="J146" s="15" t="str">
        <f t="shared" si="19"/>
        <v/>
      </c>
    </row>
    <row r="147" spans="1:10" x14ac:dyDescent="0.3">
      <c r="A147">
        <f t="shared" ref="A147:A210" si="20">A140+A$4</f>
        <v>21</v>
      </c>
      <c r="B147" s="1" t="str">
        <f t="shared" si="14"/>
        <v>Sep</v>
      </c>
      <c r="C147" s="1" t="str">
        <f t="shared" si="15"/>
        <v>2014</v>
      </c>
      <c r="D147" s="1">
        <f t="shared" si="18"/>
        <v>41912</v>
      </c>
      <c r="E147" s="16"/>
      <c r="F147" s="16"/>
      <c r="G147" s="14" t="str">
        <f t="shared" si="16"/>
        <v/>
      </c>
      <c r="H147" s="16"/>
      <c r="I147" s="16"/>
      <c r="J147" s="15" t="str">
        <f t="shared" si="19"/>
        <v/>
      </c>
    </row>
    <row r="148" spans="1:10" x14ac:dyDescent="0.3">
      <c r="A148">
        <f t="shared" si="20"/>
        <v>21</v>
      </c>
      <c r="B148" s="1" t="str">
        <f t="shared" si="14"/>
        <v>Oct</v>
      </c>
      <c r="C148" s="1" t="str">
        <f t="shared" si="15"/>
        <v>2014</v>
      </c>
      <c r="D148" s="1">
        <f t="shared" si="18"/>
        <v>41913</v>
      </c>
      <c r="E148" s="16"/>
      <c r="F148" s="16"/>
      <c r="G148" s="14" t="str">
        <f t="shared" si="16"/>
        <v/>
      </c>
      <c r="H148" s="16"/>
      <c r="I148" s="16"/>
      <c r="J148" s="15" t="str">
        <f t="shared" si="19"/>
        <v/>
      </c>
    </row>
    <row r="149" spans="1:10" x14ac:dyDescent="0.3">
      <c r="A149">
        <f t="shared" si="20"/>
        <v>21</v>
      </c>
      <c r="B149" s="1" t="str">
        <f t="shared" si="14"/>
        <v>Oct</v>
      </c>
      <c r="C149" s="1" t="str">
        <f t="shared" si="15"/>
        <v>2014</v>
      </c>
      <c r="D149" s="1">
        <f t="shared" si="18"/>
        <v>41914</v>
      </c>
      <c r="E149" s="16"/>
      <c r="F149" s="16"/>
      <c r="G149" s="14" t="str">
        <f t="shared" si="16"/>
        <v/>
      </c>
      <c r="H149" s="16"/>
      <c r="I149" s="16"/>
      <c r="J149" s="15" t="str">
        <f t="shared" si="17"/>
        <v/>
      </c>
    </row>
    <row r="150" spans="1:10" x14ac:dyDescent="0.3">
      <c r="A150">
        <f t="shared" si="20"/>
        <v>21</v>
      </c>
      <c r="B150" s="1" t="str">
        <f t="shared" si="14"/>
        <v>Oct</v>
      </c>
      <c r="C150" s="1" t="str">
        <f t="shared" si="15"/>
        <v>2014</v>
      </c>
      <c r="D150" s="1">
        <f t="shared" si="18"/>
        <v>41915</v>
      </c>
      <c r="E150" s="16"/>
      <c r="F150" s="16"/>
      <c r="G150" s="14" t="str">
        <f t="shared" si="16"/>
        <v/>
      </c>
      <c r="H150" s="16"/>
      <c r="I150" s="16"/>
      <c r="J150" s="15" t="str">
        <f t="shared" si="17"/>
        <v/>
      </c>
    </row>
    <row r="151" spans="1:10" x14ac:dyDescent="0.3">
      <c r="A151">
        <f t="shared" si="20"/>
        <v>22</v>
      </c>
      <c r="B151" s="1" t="str">
        <f t="shared" si="14"/>
        <v>Oct</v>
      </c>
      <c r="C151" s="1" t="str">
        <f t="shared" si="15"/>
        <v>2014</v>
      </c>
      <c r="D151" s="1">
        <f t="shared" si="18"/>
        <v>41916</v>
      </c>
      <c r="E151" s="16"/>
      <c r="F151" s="16"/>
      <c r="G151" s="14" t="str">
        <f t="shared" si="16"/>
        <v/>
      </c>
      <c r="H151" s="16"/>
      <c r="I151" s="16"/>
      <c r="J151" s="15" t="str">
        <f t="shared" si="17"/>
        <v/>
      </c>
    </row>
    <row r="152" spans="1:10" x14ac:dyDescent="0.3">
      <c r="A152">
        <f t="shared" si="20"/>
        <v>22</v>
      </c>
      <c r="B152" s="1" t="str">
        <f t="shared" si="14"/>
        <v>Oct</v>
      </c>
      <c r="C152" s="1" t="str">
        <f t="shared" si="15"/>
        <v>2014</v>
      </c>
      <c r="D152" s="1">
        <f t="shared" si="18"/>
        <v>41917</v>
      </c>
      <c r="E152" s="16"/>
      <c r="F152" s="16"/>
      <c r="G152" s="14" t="str">
        <f t="shared" si="16"/>
        <v/>
      </c>
      <c r="H152" s="16"/>
      <c r="I152" s="16"/>
      <c r="J152" s="15" t="str">
        <f t="shared" si="17"/>
        <v/>
      </c>
    </row>
    <row r="153" spans="1:10" x14ac:dyDescent="0.3">
      <c r="A153">
        <f t="shared" si="20"/>
        <v>22</v>
      </c>
      <c r="B153" s="1" t="str">
        <f t="shared" si="14"/>
        <v>Oct</v>
      </c>
      <c r="C153" s="1" t="str">
        <f t="shared" si="15"/>
        <v>2014</v>
      </c>
      <c r="D153" s="1">
        <f t="shared" si="18"/>
        <v>41918</v>
      </c>
      <c r="E153" s="16"/>
      <c r="F153" s="16"/>
      <c r="G153" s="14" t="str">
        <f t="shared" si="16"/>
        <v/>
      </c>
      <c r="H153" s="16"/>
      <c r="I153" s="16"/>
      <c r="J153" s="15" t="str">
        <f t="shared" si="17"/>
        <v/>
      </c>
    </row>
    <row r="154" spans="1:10" x14ac:dyDescent="0.3">
      <c r="A154">
        <f t="shared" si="20"/>
        <v>22</v>
      </c>
      <c r="B154" s="1" t="str">
        <f t="shared" si="14"/>
        <v>Oct</v>
      </c>
      <c r="C154" s="1" t="str">
        <f t="shared" si="15"/>
        <v>2014</v>
      </c>
      <c r="D154" s="1">
        <f t="shared" si="18"/>
        <v>41919</v>
      </c>
      <c r="E154" s="16"/>
      <c r="F154" s="16"/>
      <c r="G154" s="14" t="str">
        <f t="shared" si="16"/>
        <v/>
      </c>
      <c r="H154" s="16"/>
      <c r="I154" s="16"/>
      <c r="J154" s="15" t="str">
        <f t="shared" si="17"/>
        <v/>
      </c>
    </row>
    <row r="155" spans="1:10" x14ac:dyDescent="0.3">
      <c r="A155">
        <f t="shared" si="20"/>
        <v>22</v>
      </c>
      <c r="B155" s="1" t="str">
        <f t="shared" si="14"/>
        <v>Oct</v>
      </c>
      <c r="C155" s="1" t="str">
        <f t="shared" si="15"/>
        <v>2014</v>
      </c>
      <c r="D155" s="1">
        <f t="shared" si="18"/>
        <v>41920</v>
      </c>
      <c r="E155" s="2"/>
      <c r="F155" s="2"/>
      <c r="G155" s="14" t="str">
        <f t="shared" si="16"/>
        <v/>
      </c>
      <c r="H155" s="2"/>
      <c r="I155" s="2"/>
      <c r="J155" s="15" t="str">
        <f t="shared" si="17"/>
        <v/>
      </c>
    </row>
    <row r="156" spans="1:10" x14ac:dyDescent="0.3">
      <c r="A156">
        <f t="shared" si="20"/>
        <v>22</v>
      </c>
      <c r="B156" s="1" t="str">
        <f t="shared" si="14"/>
        <v>Oct</v>
      </c>
      <c r="C156" s="1" t="str">
        <f t="shared" si="15"/>
        <v>2014</v>
      </c>
      <c r="D156" s="1">
        <f t="shared" si="18"/>
        <v>41921</v>
      </c>
      <c r="E156" s="2"/>
      <c r="F156" s="2"/>
      <c r="G156" s="14" t="str">
        <f t="shared" si="16"/>
        <v/>
      </c>
      <c r="H156" s="2"/>
      <c r="I156" s="2"/>
      <c r="J156" s="15" t="str">
        <f t="shared" si="17"/>
        <v/>
      </c>
    </row>
    <row r="157" spans="1:10" x14ac:dyDescent="0.3">
      <c r="A157">
        <f t="shared" si="20"/>
        <v>22</v>
      </c>
      <c r="B157" s="1" t="str">
        <f t="shared" si="14"/>
        <v>Oct</v>
      </c>
      <c r="C157" s="1" t="str">
        <f t="shared" si="15"/>
        <v>2014</v>
      </c>
      <c r="D157" s="1">
        <f t="shared" si="18"/>
        <v>41922</v>
      </c>
      <c r="E157" s="2"/>
      <c r="F157" s="2"/>
      <c r="G157" s="14" t="str">
        <f t="shared" si="16"/>
        <v/>
      </c>
      <c r="H157" s="2"/>
      <c r="I157" s="2"/>
      <c r="J157" s="15" t="str">
        <f t="shared" si="17"/>
        <v/>
      </c>
    </row>
    <row r="158" spans="1:10" x14ac:dyDescent="0.3">
      <c r="A158">
        <f t="shared" si="20"/>
        <v>23</v>
      </c>
      <c r="B158" s="1" t="str">
        <f t="shared" si="14"/>
        <v>Oct</v>
      </c>
      <c r="C158" s="1" t="str">
        <f t="shared" si="15"/>
        <v>2014</v>
      </c>
      <c r="D158" s="1">
        <f t="shared" si="18"/>
        <v>41923</v>
      </c>
      <c r="E158" s="2"/>
      <c r="F158" s="2"/>
      <c r="G158" s="14" t="str">
        <f t="shared" si="16"/>
        <v/>
      </c>
      <c r="H158" s="2"/>
      <c r="I158" s="2"/>
      <c r="J158" s="15" t="str">
        <f t="shared" si="17"/>
        <v/>
      </c>
    </row>
    <row r="159" spans="1:10" x14ac:dyDescent="0.3">
      <c r="A159">
        <f t="shared" si="20"/>
        <v>23</v>
      </c>
      <c r="B159" s="1" t="str">
        <f t="shared" si="14"/>
        <v>Oct</v>
      </c>
      <c r="C159" s="1" t="str">
        <f t="shared" si="15"/>
        <v>2014</v>
      </c>
      <c r="D159" s="1">
        <f t="shared" si="18"/>
        <v>41924</v>
      </c>
      <c r="E159" s="2"/>
      <c r="F159" s="2"/>
      <c r="G159" s="14" t="str">
        <f t="shared" si="16"/>
        <v/>
      </c>
      <c r="H159" s="2"/>
      <c r="I159" s="2"/>
      <c r="J159" s="15" t="str">
        <f t="shared" si="17"/>
        <v/>
      </c>
    </row>
    <row r="160" spans="1:10" x14ac:dyDescent="0.3">
      <c r="A160">
        <f t="shared" si="20"/>
        <v>23</v>
      </c>
      <c r="B160" s="1" t="str">
        <f t="shared" si="14"/>
        <v>Oct</v>
      </c>
      <c r="C160" s="1" t="str">
        <f t="shared" si="15"/>
        <v>2014</v>
      </c>
      <c r="D160" s="1">
        <f t="shared" si="18"/>
        <v>41925</v>
      </c>
      <c r="E160" s="2"/>
      <c r="F160" s="2"/>
      <c r="G160" s="14" t="str">
        <f t="shared" si="16"/>
        <v/>
      </c>
      <c r="H160" s="2"/>
      <c r="I160" s="2"/>
      <c r="J160" s="15" t="str">
        <f t="shared" si="17"/>
        <v/>
      </c>
    </row>
    <row r="161" spans="1:10" x14ac:dyDescent="0.3">
      <c r="A161">
        <f t="shared" si="20"/>
        <v>23</v>
      </c>
      <c r="B161" s="1" t="str">
        <f t="shared" si="14"/>
        <v>Oct</v>
      </c>
      <c r="C161" s="1" t="str">
        <f t="shared" si="15"/>
        <v>2014</v>
      </c>
      <c r="D161" s="1">
        <f t="shared" si="18"/>
        <v>41926</v>
      </c>
      <c r="E161" s="2"/>
      <c r="F161" s="2"/>
      <c r="G161" s="14" t="str">
        <f t="shared" si="16"/>
        <v/>
      </c>
      <c r="H161" s="2"/>
      <c r="I161" s="2"/>
      <c r="J161" s="15" t="str">
        <f t="shared" si="17"/>
        <v/>
      </c>
    </row>
    <row r="162" spans="1:10" x14ac:dyDescent="0.3">
      <c r="A162">
        <f t="shared" si="20"/>
        <v>23</v>
      </c>
      <c r="B162" s="1" t="str">
        <f t="shared" si="14"/>
        <v>Oct</v>
      </c>
      <c r="C162" s="1" t="str">
        <f t="shared" si="15"/>
        <v>2014</v>
      </c>
      <c r="D162" s="1">
        <f t="shared" si="18"/>
        <v>41927</v>
      </c>
      <c r="E162" s="2"/>
      <c r="F162" s="2"/>
      <c r="G162" s="14" t="str">
        <f t="shared" si="16"/>
        <v/>
      </c>
      <c r="H162" s="2"/>
      <c r="I162" s="2"/>
      <c r="J162" s="15" t="str">
        <f t="shared" si="17"/>
        <v/>
      </c>
    </row>
    <row r="163" spans="1:10" x14ac:dyDescent="0.3">
      <c r="A163">
        <f t="shared" si="20"/>
        <v>23</v>
      </c>
      <c r="B163" s="1" t="str">
        <f t="shared" si="14"/>
        <v>Oct</v>
      </c>
      <c r="C163" s="1" t="str">
        <f t="shared" si="15"/>
        <v>2014</v>
      </c>
      <c r="D163" s="1">
        <f t="shared" si="18"/>
        <v>41928</v>
      </c>
      <c r="E163" s="2"/>
      <c r="F163" s="2"/>
      <c r="G163" s="14" t="str">
        <f t="shared" si="16"/>
        <v/>
      </c>
      <c r="H163" s="2"/>
      <c r="I163" s="2"/>
      <c r="J163" s="15" t="str">
        <f t="shared" si="17"/>
        <v/>
      </c>
    </row>
    <row r="164" spans="1:10" x14ac:dyDescent="0.3">
      <c r="A164">
        <f t="shared" si="20"/>
        <v>23</v>
      </c>
      <c r="B164" s="1" t="str">
        <f t="shared" si="14"/>
        <v>Oct</v>
      </c>
      <c r="C164" s="1" t="str">
        <f t="shared" si="15"/>
        <v>2014</v>
      </c>
      <c r="D164" s="1">
        <f t="shared" si="18"/>
        <v>41929</v>
      </c>
      <c r="E164" s="2"/>
      <c r="F164" s="2"/>
      <c r="G164" s="14" t="str">
        <f t="shared" si="16"/>
        <v/>
      </c>
      <c r="H164" s="2"/>
      <c r="I164" s="2"/>
      <c r="J164" s="15" t="str">
        <f t="shared" si="17"/>
        <v/>
      </c>
    </row>
    <row r="165" spans="1:10" x14ac:dyDescent="0.3">
      <c r="A165">
        <f t="shared" si="20"/>
        <v>24</v>
      </c>
      <c r="B165" s="1" t="str">
        <f t="shared" si="14"/>
        <v>Oct</v>
      </c>
      <c r="C165" s="1" t="str">
        <f t="shared" si="15"/>
        <v>2014</v>
      </c>
      <c r="D165" s="1">
        <f t="shared" si="18"/>
        <v>41930</v>
      </c>
      <c r="E165" s="2"/>
      <c r="F165" s="2"/>
      <c r="G165" s="14" t="str">
        <f t="shared" si="16"/>
        <v/>
      </c>
      <c r="H165" s="2"/>
      <c r="I165" s="2"/>
      <c r="J165" s="15" t="str">
        <f t="shared" si="17"/>
        <v/>
      </c>
    </row>
    <row r="166" spans="1:10" x14ac:dyDescent="0.3">
      <c r="A166">
        <f t="shared" si="20"/>
        <v>24</v>
      </c>
      <c r="B166" s="1" t="str">
        <f t="shared" si="14"/>
        <v>Oct</v>
      </c>
      <c r="C166" s="1" t="str">
        <f t="shared" si="15"/>
        <v>2014</v>
      </c>
      <c r="D166" s="1">
        <f t="shared" si="18"/>
        <v>41931</v>
      </c>
      <c r="E166" s="2"/>
      <c r="F166" s="2"/>
      <c r="G166" s="14" t="str">
        <f t="shared" si="16"/>
        <v/>
      </c>
      <c r="H166" s="2"/>
      <c r="I166" s="2"/>
      <c r="J166" s="15" t="str">
        <f t="shared" si="17"/>
        <v/>
      </c>
    </row>
    <row r="167" spans="1:10" x14ac:dyDescent="0.3">
      <c r="A167">
        <f t="shared" si="20"/>
        <v>24</v>
      </c>
      <c r="B167" s="1" t="str">
        <f t="shared" si="14"/>
        <v>Oct</v>
      </c>
      <c r="C167" s="1" t="str">
        <f t="shared" si="15"/>
        <v>2014</v>
      </c>
      <c r="D167" s="1">
        <f t="shared" si="18"/>
        <v>41932</v>
      </c>
      <c r="E167" s="2"/>
      <c r="F167" s="2"/>
      <c r="G167" s="14" t="str">
        <f t="shared" si="16"/>
        <v/>
      </c>
      <c r="H167" s="2"/>
      <c r="I167" s="2"/>
      <c r="J167" s="15" t="str">
        <f t="shared" si="17"/>
        <v/>
      </c>
    </row>
    <row r="168" spans="1:10" x14ac:dyDescent="0.3">
      <c r="A168">
        <f t="shared" si="20"/>
        <v>24</v>
      </c>
      <c r="B168" s="1" t="str">
        <f t="shared" si="14"/>
        <v>Oct</v>
      </c>
      <c r="C168" s="1" t="str">
        <f t="shared" si="15"/>
        <v>2014</v>
      </c>
      <c r="D168" s="1">
        <f t="shared" si="18"/>
        <v>41933</v>
      </c>
      <c r="E168" s="2"/>
      <c r="F168" s="2"/>
      <c r="G168" s="14" t="str">
        <f t="shared" si="16"/>
        <v/>
      </c>
      <c r="H168" s="2"/>
      <c r="I168" s="2"/>
      <c r="J168" s="15" t="str">
        <f t="shared" si="17"/>
        <v/>
      </c>
    </row>
    <row r="169" spans="1:10" x14ac:dyDescent="0.3">
      <c r="A169">
        <f t="shared" si="20"/>
        <v>24</v>
      </c>
      <c r="B169" s="1" t="str">
        <f t="shared" si="14"/>
        <v>Oct</v>
      </c>
      <c r="C169" s="1" t="str">
        <f t="shared" si="15"/>
        <v>2014</v>
      </c>
      <c r="D169" s="1">
        <f t="shared" si="18"/>
        <v>41934</v>
      </c>
      <c r="E169" s="2"/>
      <c r="F169" s="2"/>
      <c r="G169" s="14" t="str">
        <f t="shared" si="16"/>
        <v/>
      </c>
      <c r="H169" s="2"/>
      <c r="I169" s="2"/>
      <c r="J169" s="15" t="str">
        <f t="shared" si="17"/>
        <v/>
      </c>
    </row>
    <row r="170" spans="1:10" x14ac:dyDescent="0.3">
      <c r="A170">
        <f t="shared" si="20"/>
        <v>24</v>
      </c>
      <c r="B170" s="1" t="str">
        <f t="shared" si="14"/>
        <v>Oct</v>
      </c>
      <c r="C170" s="1" t="str">
        <f t="shared" si="15"/>
        <v>2014</v>
      </c>
      <c r="D170" s="1">
        <f t="shared" si="18"/>
        <v>41935</v>
      </c>
      <c r="E170" s="2"/>
      <c r="F170" s="2"/>
      <c r="G170" s="14" t="str">
        <f t="shared" si="16"/>
        <v/>
      </c>
      <c r="H170" s="2"/>
      <c r="I170" s="2"/>
      <c r="J170" s="15" t="str">
        <f t="shared" si="17"/>
        <v/>
      </c>
    </row>
    <row r="171" spans="1:10" x14ac:dyDescent="0.3">
      <c r="A171">
        <f t="shared" si="20"/>
        <v>24</v>
      </c>
      <c r="B171" s="1" t="str">
        <f t="shared" si="14"/>
        <v>Oct</v>
      </c>
      <c r="C171" s="1" t="str">
        <f t="shared" si="15"/>
        <v>2014</v>
      </c>
      <c r="D171" s="1">
        <f t="shared" si="18"/>
        <v>41936</v>
      </c>
      <c r="E171" s="2"/>
      <c r="F171" s="2"/>
      <c r="G171" s="14" t="str">
        <f t="shared" si="16"/>
        <v/>
      </c>
      <c r="H171" s="2"/>
      <c r="I171" s="2"/>
      <c r="J171" s="15" t="str">
        <f t="shared" si="17"/>
        <v/>
      </c>
    </row>
    <row r="172" spans="1:10" x14ac:dyDescent="0.3">
      <c r="A172">
        <f t="shared" si="20"/>
        <v>25</v>
      </c>
      <c r="B172" s="1" t="str">
        <f t="shared" si="14"/>
        <v>Oct</v>
      </c>
      <c r="C172" s="1" t="str">
        <f t="shared" si="15"/>
        <v>2014</v>
      </c>
      <c r="D172" s="1">
        <f t="shared" si="18"/>
        <v>41937</v>
      </c>
      <c r="E172" s="2"/>
      <c r="F172" s="2"/>
      <c r="G172" s="14" t="str">
        <f t="shared" si="16"/>
        <v/>
      </c>
      <c r="H172" s="2"/>
      <c r="I172" s="2"/>
      <c r="J172" s="15" t="str">
        <f t="shared" si="17"/>
        <v/>
      </c>
    </row>
    <row r="173" spans="1:10" x14ac:dyDescent="0.3">
      <c r="A173">
        <f t="shared" si="20"/>
        <v>25</v>
      </c>
      <c r="B173" s="1" t="str">
        <f t="shared" si="14"/>
        <v>Oct</v>
      </c>
      <c r="C173" s="1" t="str">
        <f t="shared" si="15"/>
        <v>2014</v>
      </c>
      <c r="D173" s="1">
        <f t="shared" si="18"/>
        <v>41938</v>
      </c>
      <c r="E173" s="2"/>
      <c r="F173" s="2"/>
      <c r="G173" s="14" t="str">
        <f t="shared" si="16"/>
        <v/>
      </c>
      <c r="H173" s="2"/>
      <c r="I173" s="2"/>
      <c r="J173" s="15" t="str">
        <f t="shared" si="17"/>
        <v/>
      </c>
    </row>
    <row r="174" spans="1:10" x14ac:dyDescent="0.3">
      <c r="A174">
        <f t="shared" si="20"/>
        <v>25</v>
      </c>
      <c r="B174" s="1" t="str">
        <f t="shared" si="14"/>
        <v>Oct</v>
      </c>
      <c r="C174" s="1" t="str">
        <f t="shared" si="15"/>
        <v>2014</v>
      </c>
      <c r="D174" s="1">
        <f t="shared" si="18"/>
        <v>41939</v>
      </c>
      <c r="E174" s="2"/>
      <c r="F174" s="2"/>
      <c r="G174" s="14" t="str">
        <f t="shared" si="16"/>
        <v/>
      </c>
      <c r="H174" s="2"/>
      <c r="I174" s="2"/>
      <c r="J174" s="15" t="str">
        <f t="shared" si="17"/>
        <v/>
      </c>
    </row>
    <row r="175" spans="1:10" x14ac:dyDescent="0.3">
      <c r="A175">
        <f t="shared" si="20"/>
        <v>25</v>
      </c>
      <c r="B175" s="1" t="str">
        <f t="shared" si="14"/>
        <v>Oct</v>
      </c>
      <c r="C175" s="1" t="str">
        <f t="shared" si="15"/>
        <v>2014</v>
      </c>
      <c r="D175" s="1">
        <f t="shared" si="18"/>
        <v>41940</v>
      </c>
      <c r="E175" s="2"/>
      <c r="F175" s="2"/>
      <c r="G175" s="14" t="str">
        <f t="shared" si="16"/>
        <v/>
      </c>
      <c r="H175" s="2"/>
      <c r="I175" s="2"/>
      <c r="J175" s="15" t="str">
        <f t="shared" si="17"/>
        <v/>
      </c>
    </row>
    <row r="176" spans="1:10" x14ac:dyDescent="0.3">
      <c r="A176">
        <f t="shared" si="20"/>
        <v>25</v>
      </c>
      <c r="B176" s="1" t="str">
        <f t="shared" si="14"/>
        <v>Oct</v>
      </c>
      <c r="C176" s="1" t="str">
        <f t="shared" si="15"/>
        <v>2014</v>
      </c>
      <c r="D176" s="1">
        <f t="shared" si="18"/>
        <v>41941</v>
      </c>
      <c r="E176" s="2"/>
      <c r="F176" s="2"/>
      <c r="G176" s="14" t="str">
        <f t="shared" si="16"/>
        <v/>
      </c>
      <c r="H176" s="2"/>
      <c r="I176" s="2"/>
      <c r="J176" s="15" t="str">
        <f t="shared" si="17"/>
        <v/>
      </c>
    </row>
    <row r="177" spans="1:10" x14ac:dyDescent="0.3">
      <c r="A177">
        <f t="shared" si="20"/>
        <v>25</v>
      </c>
      <c r="B177" s="1" t="str">
        <f t="shared" si="14"/>
        <v>Oct</v>
      </c>
      <c r="C177" s="1" t="str">
        <f t="shared" si="15"/>
        <v>2014</v>
      </c>
      <c r="D177" s="1">
        <f t="shared" si="18"/>
        <v>41942</v>
      </c>
      <c r="E177" s="2"/>
      <c r="F177" s="2"/>
      <c r="G177" s="14" t="str">
        <f t="shared" si="16"/>
        <v/>
      </c>
      <c r="H177" s="2"/>
      <c r="I177" s="2"/>
      <c r="J177" s="15" t="str">
        <f t="shared" si="17"/>
        <v/>
      </c>
    </row>
    <row r="178" spans="1:10" x14ac:dyDescent="0.3">
      <c r="A178">
        <f t="shared" si="20"/>
        <v>25</v>
      </c>
      <c r="B178" s="1" t="str">
        <f t="shared" si="14"/>
        <v>Oct</v>
      </c>
      <c r="C178" s="1" t="str">
        <f t="shared" si="15"/>
        <v>2014</v>
      </c>
      <c r="D178" s="1">
        <f t="shared" si="18"/>
        <v>41943</v>
      </c>
      <c r="E178" s="2"/>
      <c r="F178" s="2"/>
      <c r="G178" s="14" t="str">
        <f t="shared" si="16"/>
        <v/>
      </c>
      <c r="H178" s="2"/>
      <c r="I178" s="2"/>
      <c r="J178" s="15" t="str">
        <f t="shared" si="17"/>
        <v/>
      </c>
    </row>
    <row r="179" spans="1:10" x14ac:dyDescent="0.3">
      <c r="A179">
        <f t="shared" si="20"/>
        <v>26</v>
      </c>
      <c r="B179" s="1" t="str">
        <f t="shared" si="14"/>
        <v>Nov</v>
      </c>
      <c r="C179" s="1" t="str">
        <f t="shared" si="15"/>
        <v>2014</v>
      </c>
      <c r="D179" s="1">
        <f t="shared" si="18"/>
        <v>41944</v>
      </c>
      <c r="E179" s="2"/>
      <c r="F179" s="2"/>
      <c r="G179" s="14" t="str">
        <f t="shared" si="16"/>
        <v/>
      </c>
      <c r="H179" s="2"/>
      <c r="I179" s="2"/>
      <c r="J179" s="15" t="str">
        <f t="shared" si="17"/>
        <v/>
      </c>
    </row>
    <row r="180" spans="1:10" x14ac:dyDescent="0.3">
      <c r="A180">
        <f t="shared" si="20"/>
        <v>26</v>
      </c>
      <c r="B180" s="1" t="str">
        <f t="shared" si="14"/>
        <v>Nov</v>
      </c>
      <c r="C180" s="1" t="str">
        <f t="shared" si="15"/>
        <v>2014</v>
      </c>
      <c r="D180" s="1">
        <f t="shared" si="18"/>
        <v>41945</v>
      </c>
      <c r="E180" s="2"/>
      <c r="F180" s="2"/>
      <c r="G180" s="14" t="str">
        <f t="shared" si="16"/>
        <v/>
      </c>
      <c r="H180" s="2"/>
      <c r="I180" s="2"/>
      <c r="J180" s="15" t="str">
        <f t="shared" si="17"/>
        <v/>
      </c>
    </row>
    <row r="181" spans="1:10" x14ac:dyDescent="0.3">
      <c r="A181">
        <f t="shared" si="20"/>
        <v>26</v>
      </c>
      <c r="B181" s="1" t="str">
        <f t="shared" si="14"/>
        <v>Nov</v>
      </c>
      <c r="C181" s="1" t="str">
        <f t="shared" si="15"/>
        <v>2014</v>
      </c>
      <c r="D181" s="1">
        <f t="shared" si="18"/>
        <v>41946</v>
      </c>
      <c r="E181" s="2"/>
      <c r="F181" s="2"/>
      <c r="G181" s="14" t="str">
        <f t="shared" si="16"/>
        <v/>
      </c>
      <c r="H181" s="2"/>
      <c r="I181" s="2"/>
      <c r="J181" s="15" t="str">
        <f t="shared" si="17"/>
        <v/>
      </c>
    </row>
    <row r="182" spans="1:10" x14ac:dyDescent="0.3">
      <c r="A182">
        <f t="shared" si="20"/>
        <v>26</v>
      </c>
      <c r="B182" s="1" t="str">
        <f t="shared" si="14"/>
        <v>Nov</v>
      </c>
      <c r="C182" s="1" t="str">
        <f t="shared" si="15"/>
        <v>2014</v>
      </c>
      <c r="D182" s="1">
        <f t="shared" si="18"/>
        <v>41947</v>
      </c>
      <c r="E182" s="2"/>
      <c r="F182" s="2"/>
      <c r="G182" s="14" t="str">
        <f t="shared" si="16"/>
        <v/>
      </c>
      <c r="H182" s="2"/>
      <c r="I182" s="2"/>
      <c r="J182" s="15" t="str">
        <f t="shared" si="17"/>
        <v/>
      </c>
    </row>
    <row r="183" spans="1:10" x14ac:dyDescent="0.3">
      <c r="A183">
        <f t="shared" si="20"/>
        <v>26</v>
      </c>
      <c r="B183" s="1" t="str">
        <f t="shared" si="14"/>
        <v>Nov</v>
      </c>
      <c r="C183" s="1" t="str">
        <f t="shared" si="15"/>
        <v>2014</v>
      </c>
      <c r="D183" s="1">
        <f t="shared" si="18"/>
        <v>41948</v>
      </c>
      <c r="E183" s="2"/>
      <c r="F183" s="2"/>
      <c r="G183" s="14" t="str">
        <f t="shared" si="16"/>
        <v/>
      </c>
      <c r="H183" s="2"/>
      <c r="I183" s="2"/>
      <c r="J183" s="15" t="str">
        <f t="shared" si="17"/>
        <v/>
      </c>
    </row>
    <row r="184" spans="1:10" x14ac:dyDescent="0.3">
      <c r="A184">
        <f t="shared" si="20"/>
        <v>26</v>
      </c>
      <c r="B184" s="1" t="str">
        <f t="shared" si="14"/>
        <v>Nov</v>
      </c>
      <c r="C184" s="1" t="str">
        <f t="shared" si="15"/>
        <v>2014</v>
      </c>
      <c r="D184" s="1">
        <f t="shared" si="18"/>
        <v>41949</v>
      </c>
      <c r="E184" s="2"/>
      <c r="F184" s="2"/>
      <c r="G184" s="14" t="str">
        <f t="shared" si="16"/>
        <v/>
      </c>
      <c r="H184" s="2"/>
      <c r="I184" s="2"/>
      <c r="J184" s="15" t="str">
        <f t="shared" si="17"/>
        <v/>
      </c>
    </row>
    <row r="185" spans="1:10" x14ac:dyDescent="0.3">
      <c r="A185">
        <f t="shared" si="20"/>
        <v>26</v>
      </c>
      <c r="B185" s="1" t="str">
        <f t="shared" si="14"/>
        <v>Nov</v>
      </c>
      <c r="C185" s="1" t="str">
        <f t="shared" si="15"/>
        <v>2014</v>
      </c>
      <c r="D185" s="1">
        <f t="shared" si="18"/>
        <v>41950</v>
      </c>
      <c r="E185" s="2"/>
      <c r="F185" s="2"/>
      <c r="G185" s="14" t="str">
        <f t="shared" si="16"/>
        <v/>
      </c>
      <c r="H185" s="2"/>
      <c r="I185" s="2"/>
      <c r="J185" s="15" t="str">
        <f t="shared" si="17"/>
        <v/>
      </c>
    </row>
    <row r="186" spans="1:10" x14ac:dyDescent="0.3">
      <c r="A186">
        <f t="shared" si="20"/>
        <v>27</v>
      </c>
      <c r="B186" s="1" t="str">
        <f t="shared" si="14"/>
        <v>Nov</v>
      </c>
      <c r="C186" s="1" t="str">
        <f t="shared" si="15"/>
        <v>2014</v>
      </c>
      <c r="D186" s="1">
        <f t="shared" si="18"/>
        <v>41951</v>
      </c>
      <c r="E186" s="2"/>
      <c r="F186" s="2"/>
      <c r="G186" s="14" t="str">
        <f t="shared" si="16"/>
        <v/>
      </c>
      <c r="H186" s="2"/>
      <c r="I186" s="2"/>
      <c r="J186" s="15" t="str">
        <f t="shared" si="17"/>
        <v/>
      </c>
    </row>
    <row r="187" spans="1:10" x14ac:dyDescent="0.3">
      <c r="A187">
        <f t="shared" si="20"/>
        <v>27</v>
      </c>
      <c r="B187" s="1" t="str">
        <f t="shared" si="14"/>
        <v>Nov</v>
      </c>
      <c r="C187" s="1" t="str">
        <f t="shared" si="15"/>
        <v>2014</v>
      </c>
      <c r="D187" s="1">
        <f t="shared" si="18"/>
        <v>41952</v>
      </c>
      <c r="E187" s="2"/>
      <c r="F187" s="2"/>
      <c r="G187" s="14" t="str">
        <f t="shared" si="16"/>
        <v/>
      </c>
      <c r="H187" s="2"/>
      <c r="I187" s="2"/>
      <c r="J187" s="15" t="str">
        <f t="shared" si="17"/>
        <v/>
      </c>
    </row>
    <row r="188" spans="1:10" x14ac:dyDescent="0.3">
      <c r="A188">
        <f t="shared" si="20"/>
        <v>27</v>
      </c>
      <c r="B188" s="1" t="str">
        <f t="shared" si="14"/>
        <v>Nov</v>
      </c>
      <c r="C188" s="1" t="str">
        <f t="shared" si="15"/>
        <v>2014</v>
      </c>
      <c r="D188" s="1">
        <f t="shared" si="18"/>
        <v>41953</v>
      </c>
      <c r="E188" s="2"/>
      <c r="F188" s="2"/>
      <c r="G188" s="14" t="str">
        <f t="shared" si="16"/>
        <v/>
      </c>
      <c r="H188" s="2"/>
      <c r="I188" s="2"/>
      <c r="J188" s="15" t="str">
        <f t="shared" si="17"/>
        <v/>
      </c>
    </row>
    <row r="189" spans="1:10" x14ac:dyDescent="0.3">
      <c r="A189">
        <f t="shared" si="20"/>
        <v>27</v>
      </c>
      <c r="B189" s="1" t="str">
        <f t="shared" si="14"/>
        <v>Nov</v>
      </c>
      <c r="C189" s="1" t="str">
        <f t="shared" si="15"/>
        <v>2014</v>
      </c>
      <c r="D189" s="1">
        <f t="shared" si="18"/>
        <v>41954</v>
      </c>
      <c r="E189" s="2"/>
      <c r="F189" s="2"/>
      <c r="G189" s="14" t="str">
        <f t="shared" si="16"/>
        <v/>
      </c>
      <c r="H189" s="2"/>
      <c r="I189" s="2"/>
      <c r="J189" s="15" t="str">
        <f t="shared" si="17"/>
        <v/>
      </c>
    </row>
    <row r="190" spans="1:10" x14ac:dyDescent="0.3">
      <c r="A190">
        <f t="shared" si="20"/>
        <v>27</v>
      </c>
      <c r="B190" s="1" t="str">
        <f t="shared" si="14"/>
        <v>Nov</v>
      </c>
      <c r="C190" s="1" t="str">
        <f t="shared" si="15"/>
        <v>2014</v>
      </c>
      <c r="D190" s="1">
        <f t="shared" si="18"/>
        <v>41955</v>
      </c>
      <c r="E190" s="2"/>
      <c r="F190" s="2"/>
      <c r="G190" s="14" t="str">
        <f t="shared" si="16"/>
        <v/>
      </c>
      <c r="H190" s="2"/>
      <c r="I190" s="2"/>
      <c r="J190" s="15" t="str">
        <f t="shared" si="17"/>
        <v/>
      </c>
    </row>
    <row r="191" spans="1:10" x14ac:dyDescent="0.3">
      <c r="A191">
        <f t="shared" si="20"/>
        <v>27</v>
      </c>
      <c r="B191" s="1" t="str">
        <f t="shared" si="14"/>
        <v>Nov</v>
      </c>
      <c r="C191" s="1" t="str">
        <f t="shared" si="15"/>
        <v>2014</v>
      </c>
      <c r="D191" s="1">
        <f t="shared" si="18"/>
        <v>41956</v>
      </c>
      <c r="E191" s="2"/>
      <c r="F191" s="2"/>
      <c r="G191" s="14" t="str">
        <f t="shared" si="16"/>
        <v/>
      </c>
      <c r="H191" s="2"/>
      <c r="I191" s="2"/>
      <c r="J191" s="15" t="str">
        <f t="shared" si="17"/>
        <v/>
      </c>
    </row>
    <row r="192" spans="1:10" x14ac:dyDescent="0.3">
      <c r="A192">
        <f t="shared" si="20"/>
        <v>27</v>
      </c>
      <c r="B192" s="1" t="str">
        <f t="shared" si="14"/>
        <v>Nov</v>
      </c>
      <c r="C192" s="1" t="str">
        <f t="shared" si="15"/>
        <v>2014</v>
      </c>
      <c r="D192" s="1">
        <f t="shared" si="18"/>
        <v>41957</v>
      </c>
      <c r="E192" s="2"/>
      <c r="F192" s="2"/>
      <c r="G192" s="14" t="str">
        <f t="shared" si="16"/>
        <v/>
      </c>
      <c r="H192" s="2"/>
      <c r="I192" s="2"/>
      <c r="J192" s="15" t="str">
        <f t="shared" si="17"/>
        <v/>
      </c>
    </row>
    <row r="193" spans="1:10" x14ac:dyDescent="0.3">
      <c r="A193">
        <f t="shared" si="20"/>
        <v>28</v>
      </c>
      <c r="B193" s="1" t="str">
        <f t="shared" si="14"/>
        <v>Nov</v>
      </c>
      <c r="C193" s="1" t="str">
        <f t="shared" si="15"/>
        <v>2014</v>
      </c>
      <c r="D193" s="1">
        <f t="shared" si="18"/>
        <v>41958</v>
      </c>
      <c r="E193" s="2"/>
      <c r="F193" s="2"/>
      <c r="G193" s="14" t="str">
        <f t="shared" si="16"/>
        <v/>
      </c>
      <c r="H193" s="2"/>
      <c r="I193" s="2"/>
      <c r="J193" s="15" t="str">
        <f t="shared" si="17"/>
        <v/>
      </c>
    </row>
    <row r="194" spans="1:10" x14ac:dyDescent="0.3">
      <c r="A194">
        <f t="shared" si="20"/>
        <v>28</v>
      </c>
      <c r="B194" s="1" t="str">
        <f t="shared" si="14"/>
        <v>Nov</v>
      </c>
      <c r="C194" s="1" t="str">
        <f t="shared" si="15"/>
        <v>2014</v>
      </c>
      <c r="D194" s="1">
        <f t="shared" si="18"/>
        <v>41959</v>
      </c>
      <c r="E194" s="2"/>
      <c r="F194" s="2"/>
      <c r="G194" s="14" t="str">
        <f t="shared" si="16"/>
        <v/>
      </c>
      <c r="H194" s="2"/>
      <c r="I194" s="2"/>
      <c r="J194" s="15" t="str">
        <f t="shared" si="17"/>
        <v/>
      </c>
    </row>
    <row r="195" spans="1:10" x14ac:dyDescent="0.3">
      <c r="A195">
        <f t="shared" si="20"/>
        <v>28</v>
      </c>
      <c r="B195" s="1" t="str">
        <f t="shared" si="14"/>
        <v>Nov</v>
      </c>
      <c r="C195" s="1" t="str">
        <f t="shared" si="15"/>
        <v>2014</v>
      </c>
      <c r="D195" s="1">
        <f t="shared" si="18"/>
        <v>41960</v>
      </c>
      <c r="E195" s="2"/>
      <c r="F195" s="2"/>
      <c r="G195" s="14" t="str">
        <f t="shared" si="16"/>
        <v/>
      </c>
      <c r="H195" s="2"/>
      <c r="I195" s="2"/>
      <c r="J195" s="15" t="str">
        <f t="shared" si="17"/>
        <v/>
      </c>
    </row>
    <row r="196" spans="1:10" x14ac:dyDescent="0.3">
      <c r="A196">
        <f t="shared" si="20"/>
        <v>28</v>
      </c>
      <c r="B196" s="1" t="str">
        <f t="shared" ref="B196:B259" si="21">TEXT(D196,"mmm")</f>
        <v>Nov</v>
      </c>
      <c r="C196" s="1" t="str">
        <f t="shared" si="15"/>
        <v>2014</v>
      </c>
      <c r="D196" s="1">
        <f t="shared" si="18"/>
        <v>41961</v>
      </c>
      <c r="E196" s="2"/>
      <c r="F196" s="2"/>
      <c r="G196" s="14" t="str">
        <f t="shared" si="16"/>
        <v/>
      </c>
      <c r="H196" s="2"/>
      <c r="I196" s="2"/>
      <c r="J196" s="15" t="str">
        <f t="shared" si="17"/>
        <v/>
      </c>
    </row>
    <row r="197" spans="1:10" x14ac:dyDescent="0.3">
      <c r="A197">
        <f t="shared" si="20"/>
        <v>28</v>
      </c>
      <c r="B197" s="1" t="str">
        <f t="shared" si="21"/>
        <v>Nov</v>
      </c>
      <c r="C197" s="1" t="str">
        <f t="shared" ref="C197:C260" si="22">TEXT(D197,"yyy")</f>
        <v>2014</v>
      </c>
      <c r="D197" s="1">
        <f t="shared" si="18"/>
        <v>41962</v>
      </c>
      <c r="E197" s="2"/>
      <c r="F197" s="2"/>
      <c r="G197" s="14" t="str">
        <f t="shared" ref="G197:G260" si="23">IF(E197="","",(E197+F197)/2)</f>
        <v/>
      </c>
      <c r="H197" s="2"/>
      <c r="I197" s="2"/>
      <c r="J197" s="15" t="str">
        <f t="shared" ref="J197:J260" si="24">IF(H197="","",(H197+I197))</f>
        <v/>
      </c>
    </row>
    <row r="198" spans="1:10" x14ac:dyDescent="0.3">
      <c r="A198">
        <f t="shared" si="20"/>
        <v>28</v>
      </c>
      <c r="B198" s="1" t="str">
        <f t="shared" si="21"/>
        <v>Nov</v>
      </c>
      <c r="C198" s="1" t="str">
        <f t="shared" si="22"/>
        <v>2014</v>
      </c>
      <c r="D198" s="1">
        <f t="shared" ref="D198:D261" si="25">D197+1</f>
        <v>41963</v>
      </c>
      <c r="E198" s="2"/>
      <c r="F198" s="2"/>
      <c r="G198" s="14" t="str">
        <f t="shared" si="23"/>
        <v/>
      </c>
      <c r="H198" s="2"/>
      <c r="I198" s="2"/>
      <c r="J198" s="15" t="str">
        <f t="shared" si="24"/>
        <v/>
      </c>
    </row>
    <row r="199" spans="1:10" x14ac:dyDescent="0.3">
      <c r="A199">
        <f t="shared" si="20"/>
        <v>28</v>
      </c>
      <c r="B199" s="1" t="str">
        <f t="shared" si="21"/>
        <v>Nov</v>
      </c>
      <c r="C199" s="1" t="str">
        <f t="shared" si="22"/>
        <v>2014</v>
      </c>
      <c r="D199" s="1">
        <f t="shared" si="25"/>
        <v>41964</v>
      </c>
      <c r="E199" s="2"/>
      <c r="F199" s="2"/>
      <c r="G199" s="14" t="str">
        <f t="shared" si="23"/>
        <v/>
      </c>
      <c r="H199" s="2"/>
      <c r="I199" s="2"/>
      <c r="J199" s="15" t="str">
        <f t="shared" si="24"/>
        <v/>
      </c>
    </row>
    <row r="200" spans="1:10" x14ac:dyDescent="0.3">
      <c r="A200">
        <f t="shared" si="20"/>
        <v>29</v>
      </c>
      <c r="B200" s="1" t="str">
        <f t="shared" si="21"/>
        <v>Nov</v>
      </c>
      <c r="C200" s="1" t="str">
        <f t="shared" si="22"/>
        <v>2014</v>
      </c>
      <c r="D200" s="1">
        <f t="shared" si="25"/>
        <v>41965</v>
      </c>
      <c r="E200" s="2"/>
      <c r="F200" s="2"/>
      <c r="G200" s="14" t="str">
        <f t="shared" si="23"/>
        <v/>
      </c>
      <c r="H200" s="2"/>
      <c r="I200" s="2"/>
      <c r="J200" s="15" t="str">
        <f t="shared" si="24"/>
        <v/>
      </c>
    </row>
    <row r="201" spans="1:10" x14ac:dyDescent="0.3">
      <c r="A201">
        <f t="shared" si="20"/>
        <v>29</v>
      </c>
      <c r="B201" s="1" t="str">
        <f t="shared" si="21"/>
        <v>Nov</v>
      </c>
      <c r="C201" s="1" t="str">
        <f t="shared" si="22"/>
        <v>2014</v>
      </c>
      <c r="D201" s="1">
        <f t="shared" si="25"/>
        <v>41966</v>
      </c>
      <c r="E201" s="2"/>
      <c r="F201" s="2"/>
      <c r="G201" s="14" t="str">
        <f t="shared" si="23"/>
        <v/>
      </c>
      <c r="H201" s="2"/>
      <c r="I201" s="2"/>
      <c r="J201" s="15" t="str">
        <f t="shared" si="24"/>
        <v/>
      </c>
    </row>
    <row r="202" spans="1:10" x14ac:dyDescent="0.3">
      <c r="A202">
        <f t="shared" si="20"/>
        <v>29</v>
      </c>
      <c r="B202" s="1" t="str">
        <f t="shared" si="21"/>
        <v>Nov</v>
      </c>
      <c r="C202" s="1" t="str">
        <f t="shared" si="22"/>
        <v>2014</v>
      </c>
      <c r="D202" s="1">
        <f t="shared" si="25"/>
        <v>41967</v>
      </c>
      <c r="E202" s="2"/>
      <c r="F202" s="2"/>
      <c r="G202" s="14" t="str">
        <f t="shared" si="23"/>
        <v/>
      </c>
      <c r="H202" s="2"/>
      <c r="I202" s="2"/>
      <c r="J202" s="15" t="str">
        <f t="shared" si="24"/>
        <v/>
      </c>
    </row>
    <row r="203" spans="1:10" x14ac:dyDescent="0.3">
      <c r="A203">
        <f t="shared" si="20"/>
        <v>29</v>
      </c>
      <c r="B203" s="1" t="str">
        <f t="shared" si="21"/>
        <v>Nov</v>
      </c>
      <c r="C203" s="1" t="str">
        <f t="shared" si="22"/>
        <v>2014</v>
      </c>
      <c r="D203" s="1">
        <f t="shared" si="25"/>
        <v>41968</v>
      </c>
      <c r="E203" s="2"/>
      <c r="F203" s="2"/>
      <c r="G203" s="14" t="str">
        <f t="shared" si="23"/>
        <v/>
      </c>
      <c r="H203" s="2"/>
      <c r="I203" s="2"/>
      <c r="J203" s="15" t="str">
        <f t="shared" si="24"/>
        <v/>
      </c>
    </row>
    <row r="204" spans="1:10" x14ac:dyDescent="0.3">
      <c r="A204">
        <f t="shared" si="20"/>
        <v>29</v>
      </c>
      <c r="B204" s="1" t="str">
        <f t="shared" si="21"/>
        <v>Nov</v>
      </c>
      <c r="C204" s="1" t="str">
        <f t="shared" si="22"/>
        <v>2014</v>
      </c>
      <c r="D204" s="1">
        <f t="shared" si="25"/>
        <v>41969</v>
      </c>
      <c r="E204" s="2"/>
      <c r="F204" s="2"/>
      <c r="G204" s="14" t="str">
        <f t="shared" si="23"/>
        <v/>
      </c>
      <c r="H204" s="2"/>
      <c r="I204" s="2"/>
      <c r="J204" s="15" t="str">
        <f t="shared" si="24"/>
        <v/>
      </c>
    </row>
    <row r="205" spans="1:10" x14ac:dyDescent="0.3">
      <c r="A205">
        <f t="shared" si="20"/>
        <v>29</v>
      </c>
      <c r="B205" s="1" t="str">
        <f t="shared" si="21"/>
        <v>Nov</v>
      </c>
      <c r="C205" s="1" t="str">
        <f t="shared" si="22"/>
        <v>2014</v>
      </c>
      <c r="D205" s="1">
        <f t="shared" si="25"/>
        <v>41970</v>
      </c>
      <c r="E205" s="2"/>
      <c r="F205" s="2"/>
      <c r="G205" s="14" t="str">
        <f t="shared" si="23"/>
        <v/>
      </c>
      <c r="H205" s="2"/>
      <c r="I205" s="2"/>
      <c r="J205" s="15" t="str">
        <f t="shared" si="24"/>
        <v/>
      </c>
    </row>
    <row r="206" spans="1:10" x14ac:dyDescent="0.3">
      <c r="A206">
        <f t="shared" si="20"/>
        <v>29</v>
      </c>
      <c r="B206" s="1" t="str">
        <f t="shared" si="21"/>
        <v>Nov</v>
      </c>
      <c r="C206" s="1" t="str">
        <f t="shared" si="22"/>
        <v>2014</v>
      </c>
      <c r="D206" s="1">
        <f t="shared" si="25"/>
        <v>41971</v>
      </c>
      <c r="E206" s="2"/>
      <c r="F206" s="2"/>
      <c r="G206" s="14" t="str">
        <f t="shared" si="23"/>
        <v/>
      </c>
      <c r="H206" s="2"/>
      <c r="I206" s="2"/>
      <c r="J206" s="15" t="str">
        <f t="shared" si="24"/>
        <v/>
      </c>
    </row>
    <row r="207" spans="1:10" x14ac:dyDescent="0.3">
      <c r="A207">
        <f t="shared" si="20"/>
        <v>30</v>
      </c>
      <c r="B207" s="1" t="str">
        <f t="shared" si="21"/>
        <v>Nov</v>
      </c>
      <c r="C207" s="1" t="str">
        <f t="shared" si="22"/>
        <v>2014</v>
      </c>
      <c r="D207" s="1">
        <f t="shared" si="25"/>
        <v>41972</v>
      </c>
      <c r="E207" s="2"/>
      <c r="F207" s="2"/>
      <c r="G207" s="14" t="str">
        <f t="shared" si="23"/>
        <v/>
      </c>
      <c r="H207" s="2"/>
      <c r="I207" s="2"/>
      <c r="J207" s="15" t="str">
        <f t="shared" si="24"/>
        <v/>
      </c>
    </row>
    <row r="208" spans="1:10" x14ac:dyDescent="0.3">
      <c r="A208">
        <f t="shared" si="20"/>
        <v>30</v>
      </c>
      <c r="B208" s="1" t="str">
        <f t="shared" si="21"/>
        <v>Nov</v>
      </c>
      <c r="C208" s="1" t="str">
        <f t="shared" si="22"/>
        <v>2014</v>
      </c>
      <c r="D208" s="1">
        <f t="shared" si="25"/>
        <v>41973</v>
      </c>
      <c r="E208" s="2"/>
      <c r="F208" s="2"/>
      <c r="G208" s="14" t="str">
        <f t="shared" si="23"/>
        <v/>
      </c>
      <c r="H208" s="2"/>
      <c r="I208" s="2"/>
      <c r="J208" s="15" t="str">
        <f t="shared" si="24"/>
        <v/>
      </c>
    </row>
    <row r="209" spans="1:10" x14ac:dyDescent="0.3">
      <c r="A209">
        <f t="shared" si="20"/>
        <v>30</v>
      </c>
      <c r="B209" s="1" t="str">
        <f t="shared" si="21"/>
        <v>Dec</v>
      </c>
      <c r="C209" s="1" t="str">
        <f t="shared" si="22"/>
        <v>2014</v>
      </c>
      <c r="D209" s="1">
        <f t="shared" si="25"/>
        <v>41974</v>
      </c>
      <c r="E209" s="2"/>
      <c r="F209" s="2"/>
      <c r="G209" s="14" t="str">
        <f t="shared" si="23"/>
        <v/>
      </c>
      <c r="H209" s="2"/>
      <c r="I209" s="2"/>
      <c r="J209" s="15" t="str">
        <f t="shared" si="24"/>
        <v/>
      </c>
    </row>
    <row r="210" spans="1:10" x14ac:dyDescent="0.3">
      <c r="A210">
        <f t="shared" si="20"/>
        <v>30</v>
      </c>
      <c r="B210" s="1" t="str">
        <f t="shared" si="21"/>
        <v>Dec</v>
      </c>
      <c r="C210" s="1" t="str">
        <f t="shared" si="22"/>
        <v>2014</v>
      </c>
      <c r="D210" s="1">
        <f t="shared" si="25"/>
        <v>41975</v>
      </c>
      <c r="E210" s="2"/>
      <c r="F210" s="2"/>
      <c r="G210" s="14" t="str">
        <f t="shared" si="23"/>
        <v/>
      </c>
      <c r="H210" s="2"/>
      <c r="I210" s="2"/>
      <c r="J210" s="15" t="str">
        <f t="shared" si="24"/>
        <v/>
      </c>
    </row>
    <row r="211" spans="1:10" x14ac:dyDescent="0.3">
      <c r="A211">
        <f t="shared" ref="A211:A274" si="26">A204+A$4</f>
        <v>30</v>
      </c>
      <c r="B211" s="1" t="str">
        <f t="shared" si="21"/>
        <v>Dec</v>
      </c>
      <c r="C211" s="1" t="str">
        <f t="shared" si="22"/>
        <v>2014</v>
      </c>
      <c r="D211" s="1">
        <f t="shared" si="25"/>
        <v>41976</v>
      </c>
      <c r="E211" s="2"/>
      <c r="F211" s="2"/>
      <c r="G211" s="14" t="str">
        <f t="shared" si="23"/>
        <v/>
      </c>
      <c r="H211" s="2"/>
      <c r="I211" s="2"/>
      <c r="J211" s="15" t="str">
        <f t="shared" si="24"/>
        <v/>
      </c>
    </row>
    <row r="212" spans="1:10" x14ac:dyDescent="0.3">
      <c r="A212">
        <f t="shared" si="26"/>
        <v>30</v>
      </c>
      <c r="B212" s="1" t="str">
        <f t="shared" si="21"/>
        <v>Dec</v>
      </c>
      <c r="C212" s="1" t="str">
        <f t="shared" si="22"/>
        <v>2014</v>
      </c>
      <c r="D212" s="1">
        <f t="shared" si="25"/>
        <v>41977</v>
      </c>
      <c r="E212" s="2"/>
      <c r="F212" s="2"/>
      <c r="G212" s="14" t="str">
        <f t="shared" si="23"/>
        <v/>
      </c>
      <c r="H212" s="2"/>
      <c r="I212" s="2"/>
      <c r="J212" s="15" t="str">
        <f t="shared" si="24"/>
        <v/>
      </c>
    </row>
    <row r="213" spans="1:10" x14ac:dyDescent="0.3">
      <c r="A213">
        <f t="shared" si="26"/>
        <v>30</v>
      </c>
      <c r="B213" s="1" t="str">
        <f t="shared" si="21"/>
        <v>Dec</v>
      </c>
      <c r="C213" s="1" t="str">
        <f t="shared" si="22"/>
        <v>2014</v>
      </c>
      <c r="D213" s="1">
        <f t="shared" si="25"/>
        <v>41978</v>
      </c>
      <c r="E213" s="2"/>
      <c r="F213" s="2"/>
      <c r="G213" s="14" t="str">
        <f t="shared" si="23"/>
        <v/>
      </c>
      <c r="H213" s="2"/>
      <c r="I213" s="2"/>
      <c r="J213" s="15" t="str">
        <f t="shared" si="24"/>
        <v/>
      </c>
    </row>
    <row r="214" spans="1:10" x14ac:dyDescent="0.3">
      <c r="A214">
        <f t="shared" si="26"/>
        <v>31</v>
      </c>
      <c r="B214" s="1" t="str">
        <f t="shared" si="21"/>
        <v>Dec</v>
      </c>
      <c r="C214" s="1" t="str">
        <f t="shared" si="22"/>
        <v>2014</v>
      </c>
      <c r="D214" s="1">
        <f t="shared" si="25"/>
        <v>41979</v>
      </c>
      <c r="E214" s="2"/>
      <c r="F214" s="2"/>
      <c r="G214" s="14" t="str">
        <f t="shared" si="23"/>
        <v/>
      </c>
      <c r="H214" s="2"/>
      <c r="I214" s="2"/>
      <c r="J214" s="15" t="str">
        <f t="shared" si="24"/>
        <v/>
      </c>
    </row>
    <row r="215" spans="1:10" x14ac:dyDescent="0.3">
      <c r="A215">
        <f t="shared" si="26"/>
        <v>31</v>
      </c>
      <c r="B215" s="1" t="str">
        <f t="shared" si="21"/>
        <v>Dec</v>
      </c>
      <c r="C215" s="1" t="str">
        <f t="shared" si="22"/>
        <v>2014</v>
      </c>
      <c r="D215" s="1">
        <f t="shared" si="25"/>
        <v>41980</v>
      </c>
      <c r="E215" s="2"/>
      <c r="F215" s="2"/>
      <c r="G215" s="14" t="str">
        <f t="shared" si="23"/>
        <v/>
      </c>
      <c r="H215" s="2"/>
      <c r="I215" s="2"/>
      <c r="J215" s="15" t="str">
        <f t="shared" si="24"/>
        <v/>
      </c>
    </row>
    <row r="216" spans="1:10" x14ac:dyDescent="0.3">
      <c r="A216">
        <f t="shared" si="26"/>
        <v>31</v>
      </c>
      <c r="B216" s="1" t="str">
        <f t="shared" si="21"/>
        <v>Dec</v>
      </c>
      <c r="C216" s="1" t="str">
        <f t="shared" si="22"/>
        <v>2014</v>
      </c>
      <c r="D216" s="1">
        <f t="shared" si="25"/>
        <v>41981</v>
      </c>
      <c r="E216" s="2"/>
      <c r="F216" s="2"/>
      <c r="G216" s="14" t="str">
        <f t="shared" si="23"/>
        <v/>
      </c>
      <c r="H216" s="2"/>
      <c r="I216" s="2"/>
      <c r="J216" s="15" t="str">
        <f t="shared" si="24"/>
        <v/>
      </c>
    </row>
    <row r="217" spans="1:10" x14ac:dyDescent="0.3">
      <c r="A217">
        <f t="shared" si="26"/>
        <v>31</v>
      </c>
      <c r="B217" s="1" t="str">
        <f t="shared" si="21"/>
        <v>Dec</v>
      </c>
      <c r="C217" s="1" t="str">
        <f t="shared" si="22"/>
        <v>2014</v>
      </c>
      <c r="D217" s="1">
        <f t="shared" si="25"/>
        <v>41982</v>
      </c>
      <c r="E217" s="2"/>
      <c r="F217" s="2"/>
      <c r="G217" s="14" t="str">
        <f t="shared" si="23"/>
        <v/>
      </c>
      <c r="H217" s="2"/>
      <c r="I217" s="2"/>
      <c r="J217" s="15" t="str">
        <f t="shared" si="24"/>
        <v/>
      </c>
    </row>
    <row r="218" spans="1:10" x14ac:dyDescent="0.3">
      <c r="A218">
        <f t="shared" si="26"/>
        <v>31</v>
      </c>
      <c r="B218" s="1" t="str">
        <f t="shared" si="21"/>
        <v>Dec</v>
      </c>
      <c r="C218" s="1" t="str">
        <f t="shared" si="22"/>
        <v>2014</v>
      </c>
      <c r="D218" s="1">
        <f t="shared" si="25"/>
        <v>41983</v>
      </c>
      <c r="E218" s="2"/>
      <c r="F218" s="2"/>
      <c r="G218" s="14" t="str">
        <f t="shared" si="23"/>
        <v/>
      </c>
      <c r="H218" s="2"/>
      <c r="I218" s="2"/>
      <c r="J218" s="15" t="str">
        <f t="shared" si="24"/>
        <v/>
      </c>
    </row>
    <row r="219" spans="1:10" x14ac:dyDescent="0.3">
      <c r="A219">
        <f t="shared" si="26"/>
        <v>31</v>
      </c>
      <c r="B219" s="1" t="str">
        <f t="shared" si="21"/>
        <v>Dec</v>
      </c>
      <c r="C219" s="1" t="str">
        <f t="shared" si="22"/>
        <v>2014</v>
      </c>
      <c r="D219" s="1">
        <f t="shared" si="25"/>
        <v>41984</v>
      </c>
      <c r="E219" s="2"/>
      <c r="F219" s="2"/>
      <c r="G219" s="14" t="str">
        <f t="shared" si="23"/>
        <v/>
      </c>
      <c r="H219" s="2"/>
      <c r="I219" s="2"/>
      <c r="J219" s="15" t="str">
        <f t="shared" si="24"/>
        <v/>
      </c>
    </row>
    <row r="220" spans="1:10" x14ac:dyDescent="0.3">
      <c r="A220">
        <f t="shared" si="26"/>
        <v>31</v>
      </c>
      <c r="B220" s="1" t="str">
        <f t="shared" si="21"/>
        <v>Dec</v>
      </c>
      <c r="C220" s="1" t="str">
        <f t="shared" si="22"/>
        <v>2014</v>
      </c>
      <c r="D220" s="1">
        <f t="shared" si="25"/>
        <v>41985</v>
      </c>
      <c r="E220" s="2"/>
      <c r="F220" s="2"/>
      <c r="G220" s="14" t="str">
        <f t="shared" si="23"/>
        <v/>
      </c>
      <c r="H220" s="2"/>
      <c r="I220" s="2"/>
      <c r="J220" s="15" t="str">
        <f t="shared" si="24"/>
        <v/>
      </c>
    </row>
    <row r="221" spans="1:10" x14ac:dyDescent="0.3">
      <c r="A221">
        <f t="shared" si="26"/>
        <v>32</v>
      </c>
      <c r="B221" s="1" t="str">
        <f t="shared" si="21"/>
        <v>Dec</v>
      </c>
      <c r="C221" s="1" t="str">
        <f t="shared" si="22"/>
        <v>2014</v>
      </c>
      <c r="D221" s="1">
        <f t="shared" si="25"/>
        <v>41986</v>
      </c>
      <c r="E221" s="2"/>
      <c r="F221" s="2"/>
      <c r="G221" s="14" t="str">
        <f t="shared" si="23"/>
        <v/>
      </c>
      <c r="H221" s="2"/>
      <c r="I221" s="2"/>
      <c r="J221" s="15" t="str">
        <f t="shared" si="24"/>
        <v/>
      </c>
    </row>
    <row r="222" spans="1:10" x14ac:dyDescent="0.3">
      <c r="A222">
        <f t="shared" si="26"/>
        <v>32</v>
      </c>
      <c r="B222" s="1" t="str">
        <f t="shared" si="21"/>
        <v>Dec</v>
      </c>
      <c r="C222" s="1" t="str">
        <f t="shared" si="22"/>
        <v>2014</v>
      </c>
      <c r="D222" s="1">
        <f t="shared" si="25"/>
        <v>41987</v>
      </c>
      <c r="E222" s="2"/>
      <c r="F222" s="2"/>
      <c r="G222" s="14" t="str">
        <f t="shared" si="23"/>
        <v/>
      </c>
      <c r="H222" s="2"/>
      <c r="I222" s="2"/>
      <c r="J222" s="15" t="str">
        <f t="shared" si="24"/>
        <v/>
      </c>
    </row>
    <row r="223" spans="1:10" x14ac:dyDescent="0.3">
      <c r="A223">
        <f t="shared" si="26"/>
        <v>32</v>
      </c>
      <c r="B223" s="1" t="str">
        <f t="shared" si="21"/>
        <v>Dec</v>
      </c>
      <c r="C223" s="1" t="str">
        <f t="shared" si="22"/>
        <v>2014</v>
      </c>
      <c r="D223" s="1">
        <f t="shared" si="25"/>
        <v>41988</v>
      </c>
      <c r="E223" s="2"/>
      <c r="F223" s="2"/>
      <c r="G223" s="14" t="str">
        <f t="shared" si="23"/>
        <v/>
      </c>
      <c r="H223" s="2"/>
      <c r="I223" s="2"/>
      <c r="J223" s="15" t="str">
        <f t="shared" si="24"/>
        <v/>
      </c>
    </row>
    <row r="224" spans="1:10" x14ac:dyDescent="0.3">
      <c r="A224">
        <f t="shared" si="26"/>
        <v>32</v>
      </c>
      <c r="B224" s="1" t="str">
        <f t="shared" si="21"/>
        <v>Dec</v>
      </c>
      <c r="C224" s="1" t="str">
        <f t="shared" si="22"/>
        <v>2014</v>
      </c>
      <c r="D224" s="1">
        <f t="shared" si="25"/>
        <v>41989</v>
      </c>
      <c r="E224" s="2"/>
      <c r="F224" s="2"/>
      <c r="G224" s="14" t="str">
        <f t="shared" si="23"/>
        <v/>
      </c>
      <c r="H224" s="2"/>
      <c r="I224" s="2"/>
      <c r="J224" s="15" t="str">
        <f t="shared" si="24"/>
        <v/>
      </c>
    </row>
    <row r="225" spans="1:10" x14ac:dyDescent="0.3">
      <c r="A225">
        <f t="shared" si="26"/>
        <v>32</v>
      </c>
      <c r="B225" s="1" t="str">
        <f t="shared" si="21"/>
        <v>Dec</v>
      </c>
      <c r="C225" s="1" t="str">
        <f t="shared" si="22"/>
        <v>2014</v>
      </c>
      <c r="D225" s="1">
        <f t="shared" si="25"/>
        <v>41990</v>
      </c>
      <c r="E225" s="2"/>
      <c r="F225" s="2"/>
      <c r="G225" s="14" t="str">
        <f t="shared" si="23"/>
        <v/>
      </c>
      <c r="H225" s="2"/>
      <c r="I225" s="2"/>
      <c r="J225" s="15" t="str">
        <f t="shared" si="24"/>
        <v/>
      </c>
    </row>
    <row r="226" spans="1:10" x14ac:dyDescent="0.3">
      <c r="A226">
        <f t="shared" si="26"/>
        <v>32</v>
      </c>
      <c r="B226" s="1" t="str">
        <f t="shared" si="21"/>
        <v>Dec</v>
      </c>
      <c r="C226" s="1" t="str">
        <f t="shared" si="22"/>
        <v>2014</v>
      </c>
      <c r="D226" s="1">
        <f t="shared" si="25"/>
        <v>41991</v>
      </c>
      <c r="E226" s="2"/>
      <c r="F226" s="2"/>
      <c r="G226" s="14" t="str">
        <f t="shared" si="23"/>
        <v/>
      </c>
      <c r="H226" s="2"/>
      <c r="I226" s="2"/>
      <c r="J226" s="15" t="str">
        <f t="shared" si="24"/>
        <v/>
      </c>
    </row>
    <row r="227" spans="1:10" x14ac:dyDescent="0.3">
      <c r="A227">
        <f t="shared" si="26"/>
        <v>32</v>
      </c>
      <c r="B227" s="1" t="str">
        <f t="shared" si="21"/>
        <v>Dec</v>
      </c>
      <c r="C227" s="1" t="str">
        <f t="shared" si="22"/>
        <v>2014</v>
      </c>
      <c r="D227" s="1">
        <f t="shared" si="25"/>
        <v>41992</v>
      </c>
      <c r="E227" s="2"/>
      <c r="F227" s="2"/>
      <c r="G227" s="14" t="str">
        <f t="shared" si="23"/>
        <v/>
      </c>
      <c r="H227" s="2"/>
      <c r="I227" s="2"/>
      <c r="J227" s="15" t="str">
        <f t="shared" si="24"/>
        <v/>
      </c>
    </row>
    <row r="228" spans="1:10" x14ac:dyDescent="0.3">
      <c r="A228">
        <f t="shared" si="26"/>
        <v>33</v>
      </c>
      <c r="B228" s="1" t="str">
        <f t="shared" si="21"/>
        <v>Dec</v>
      </c>
      <c r="C228" s="1" t="str">
        <f t="shared" si="22"/>
        <v>2014</v>
      </c>
      <c r="D228" s="1">
        <f t="shared" si="25"/>
        <v>41993</v>
      </c>
      <c r="E228" s="2"/>
      <c r="F228" s="2"/>
      <c r="G228" s="14" t="str">
        <f t="shared" si="23"/>
        <v/>
      </c>
      <c r="H228" s="2"/>
      <c r="I228" s="2"/>
      <c r="J228" s="15" t="str">
        <f t="shared" si="24"/>
        <v/>
      </c>
    </row>
    <row r="229" spans="1:10" x14ac:dyDescent="0.3">
      <c r="A229">
        <f t="shared" si="26"/>
        <v>33</v>
      </c>
      <c r="B229" s="1" t="str">
        <f t="shared" si="21"/>
        <v>Dec</v>
      </c>
      <c r="C229" s="1" t="str">
        <f t="shared" si="22"/>
        <v>2014</v>
      </c>
      <c r="D229" s="1">
        <f t="shared" si="25"/>
        <v>41994</v>
      </c>
      <c r="E229" s="2"/>
      <c r="F229" s="2"/>
      <c r="G229" s="14" t="str">
        <f t="shared" si="23"/>
        <v/>
      </c>
      <c r="H229" s="2"/>
      <c r="I229" s="2"/>
      <c r="J229" s="15" t="str">
        <f t="shared" si="24"/>
        <v/>
      </c>
    </row>
    <row r="230" spans="1:10" x14ac:dyDescent="0.3">
      <c r="A230">
        <f t="shared" si="26"/>
        <v>33</v>
      </c>
      <c r="B230" s="1" t="str">
        <f t="shared" si="21"/>
        <v>Dec</v>
      </c>
      <c r="C230" s="1" t="str">
        <f t="shared" si="22"/>
        <v>2014</v>
      </c>
      <c r="D230" s="1">
        <f t="shared" si="25"/>
        <v>41995</v>
      </c>
      <c r="E230" s="2"/>
      <c r="F230" s="2"/>
      <c r="G230" s="14" t="str">
        <f t="shared" si="23"/>
        <v/>
      </c>
      <c r="H230" s="2"/>
      <c r="I230" s="2"/>
      <c r="J230" s="15" t="str">
        <f t="shared" si="24"/>
        <v/>
      </c>
    </row>
    <row r="231" spans="1:10" x14ac:dyDescent="0.3">
      <c r="A231">
        <f t="shared" si="26"/>
        <v>33</v>
      </c>
      <c r="B231" s="1" t="str">
        <f t="shared" si="21"/>
        <v>Dec</v>
      </c>
      <c r="C231" s="1" t="str">
        <f t="shared" si="22"/>
        <v>2014</v>
      </c>
      <c r="D231" s="1">
        <f t="shared" si="25"/>
        <v>41996</v>
      </c>
      <c r="E231" s="2"/>
      <c r="F231" s="2"/>
      <c r="G231" s="14" t="str">
        <f t="shared" si="23"/>
        <v/>
      </c>
      <c r="H231" s="2"/>
      <c r="I231" s="2"/>
      <c r="J231" s="15" t="str">
        <f t="shared" si="24"/>
        <v/>
      </c>
    </row>
    <row r="232" spans="1:10" x14ac:dyDescent="0.3">
      <c r="A232">
        <f t="shared" si="26"/>
        <v>33</v>
      </c>
      <c r="B232" s="1" t="str">
        <f t="shared" si="21"/>
        <v>Dec</v>
      </c>
      <c r="C232" s="1" t="str">
        <f t="shared" si="22"/>
        <v>2014</v>
      </c>
      <c r="D232" s="1">
        <f t="shared" si="25"/>
        <v>41997</v>
      </c>
      <c r="E232" s="2"/>
      <c r="F232" s="2"/>
      <c r="G232" s="14" t="str">
        <f t="shared" si="23"/>
        <v/>
      </c>
      <c r="H232" s="2"/>
      <c r="I232" s="2"/>
      <c r="J232" s="15" t="str">
        <f t="shared" si="24"/>
        <v/>
      </c>
    </row>
    <row r="233" spans="1:10" x14ac:dyDescent="0.3">
      <c r="A233">
        <f t="shared" si="26"/>
        <v>33</v>
      </c>
      <c r="B233" s="1" t="str">
        <f t="shared" si="21"/>
        <v>Dec</v>
      </c>
      <c r="C233" s="1" t="str">
        <f t="shared" si="22"/>
        <v>2014</v>
      </c>
      <c r="D233" s="1">
        <f t="shared" si="25"/>
        <v>41998</v>
      </c>
      <c r="E233" s="2"/>
      <c r="F233" s="2"/>
      <c r="G233" s="14" t="str">
        <f t="shared" si="23"/>
        <v/>
      </c>
      <c r="H233" s="2"/>
      <c r="I233" s="2"/>
      <c r="J233" s="15" t="str">
        <f t="shared" si="24"/>
        <v/>
      </c>
    </row>
    <row r="234" spans="1:10" x14ac:dyDescent="0.3">
      <c r="A234">
        <f t="shared" si="26"/>
        <v>33</v>
      </c>
      <c r="B234" s="1" t="str">
        <f t="shared" si="21"/>
        <v>Dec</v>
      </c>
      <c r="C234" s="1" t="str">
        <f t="shared" si="22"/>
        <v>2014</v>
      </c>
      <c r="D234" s="1">
        <f t="shared" si="25"/>
        <v>41999</v>
      </c>
      <c r="E234" s="2"/>
      <c r="F234" s="2"/>
      <c r="G234" s="14" t="str">
        <f t="shared" si="23"/>
        <v/>
      </c>
      <c r="H234" s="2"/>
      <c r="I234" s="2"/>
      <c r="J234" s="15" t="str">
        <f t="shared" si="24"/>
        <v/>
      </c>
    </row>
    <row r="235" spans="1:10" x14ac:dyDescent="0.3">
      <c r="A235">
        <f t="shared" si="26"/>
        <v>34</v>
      </c>
      <c r="B235" s="1" t="str">
        <f t="shared" si="21"/>
        <v>Dec</v>
      </c>
      <c r="C235" s="1" t="str">
        <f t="shared" si="22"/>
        <v>2014</v>
      </c>
      <c r="D235" s="1">
        <f t="shared" si="25"/>
        <v>42000</v>
      </c>
      <c r="E235" s="2"/>
      <c r="F235" s="2"/>
      <c r="G235" s="14" t="str">
        <f t="shared" si="23"/>
        <v/>
      </c>
      <c r="H235" s="2"/>
      <c r="I235" s="2"/>
      <c r="J235" s="15" t="str">
        <f t="shared" si="24"/>
        <v/>
      </c>
    </row>
    <row r="236" spans="1:10" x14ac:dyDescent="0.3">
      <c r="A236">
        <f t="shared" si="26"/>
        <v>34</v>
      </c>
      <c r="B236" s="1" t="str">
        <f t="shared" si="21"/>
        <v>Dec</v>
      </c>
      <c r="C236" s="1" t="str">
        <f t="shared" si="22"/>
        <v>2014</v>
      </c>
      <c r="D236" s="1">
        <f t="shared" si="25"/>
        <v>42001</v>
      </c>
      <c r="E236" s="2"/>
      <c r="F236" s="2"/>
      <c r="G236" s="14" t="str">
        <f t="shared" si="23"/>
        <v/>
      </c>
      <c r="H236" s="2"/>
      <c r="I236" s="2"/>
      <c r="J236" s="15" t="str">
        <f t="shared" si="24"/>
        <v/>
      </c>
    </row>
    <row r="237" spans="1:10" x14ac:dyDescent="0.3">
      <c r="A237">
        <f t="shared" si="26"/>
        <v>34</v>
      </c>
      <c r="B237" s="1" t="str">
        <f t="shared" si="21"/>
        <v>Dec</v>
      </c>
      <c r="C237" s="1" t="str">
        <f t="shared" si="22"/>
        <v>2014</v>
      </c>
      <c r="D237" s="1">
        <f t="shared" si="25"/>
        <v>42002</v>
      </c>
      <c r="E237" s="2"/>
      <c r="F237" s="2"/>
      <c r="G237" s="14" t="str">
        <f t="shared" si="23"/>
        <v/>
      </c>
      <c r="H237" s="2"/>
      <c r="I237" s="2"/>
      <c r="J237" s="15" t="str">
        <f t="shared" si="24"/>
        <v/>
      </c>
    </row>
    <row r="238" spans="1:10" x14ac:dyDescent="0.3">
      <c r="A238">
        <f t="shared" si="26"/>
        <v>34</v>
      </c>
      <c r="B238" s="1" t="str">
        <f t="shared" si="21"/>
        <v>Dec</v>
      </c>
      <c r="C238" s="1" t="str">
        <f t="shared" si="22"/>
        <v>2014</v>
      </c>
      <c r="D238" s="1">
        <f t="shared" si="25"/>
        <v>42003</v>
      </c>
      <c r="E238" s="2"/>
      <c r="F238" s="2"/>
      <c r="G238" s="14" t="str">
        <f t="shared" si="23"/>
        <v/>
      </c>
      <c r="H238" s="2"/>
      <c r="I238" s="2"/>
      <c r="J238" s="15" t="str">
        <f t="shared" si="24"/>
        <v/>
      </c>
    </row>
    <row r="239" spans="1:10" x14ac:dyDescent="0.3">
      <c r="A239">
        <f t="shared" si="26"/>
        <v>34</v>
      </c>
      <c r="B239" s="1" t="str">
        <f t="shared" si="21"/>
        <v>Dec</v>
      </c>
      <c r="C239" s="1" t="str">
        <f t="shared" si="22"/>
        <v>2014</v>
      </c>
      <c r="D239" s="1">
        <f t="shared" si="25"/>
        <v>42004</v>
      </c>
      <c r="E239" s="2"/>
      <c r="F239" s="2"/>
      <c r="G239" s="14" t="str">
        <f t="shared" si="23"/>
        <v/>
      </c>
      <c r="H239" s="2"/>
      <c r="I239" s="2"/>
      <c r="J239" s="15" t="str">
        <f t="shared" si="24"/>
        <v/>
      </c>
    </row>
    <row r="240" spans="1:10" x14ac:dyDescent="0.3">
      <c r="A240">
        <f t="shared" si="26"/>
        <v>34</v>
      </c>
      <c r="B240" s="1" t="str">
        <f t="shared" si="21"/>
        <v>Jan</v>
      </c>
      <c r="C240" s="1" t="str">
        <f t="shared" si="22"/>
        <v>2015</v>
      </c>
      <c r="D240" s="1">
        <f t="shared" si="25"/>
        <v>42005</v>
      </c>
      <c r="E240" s="2"/>
      <c r="F240" s="2"/>
      <c r="G240" s="14" t="str">
        <f t="shared" si="23"/>
        <v/>
      </c>
      <c r="H240" s="2"/>
      <c r="I240" s="2"/>
      <c r="J240" s="15" t="str">
        <f t="shared" si="24"/>
        <v/>
      </c>
    </row>
    <row r="241" spans="1:10" x14ac:dyDescent="0.3">
      <c r="A241">
        <f t="shared" si="26"/>
        <v>34</v>
      </c>
      <c r="B241" s="1" t="str">
        <f t="shared" si="21"/>
        <v>Jan</v>
      </c>
      <c r="C241" s="1" t="str">
        <f t="shared" si="22"/>
        <v>2015</v>
      </c>
      <c r="D241" s="1">
        <f t="shared" si="25"/>
        <v>42006</v>
      </c>
      <c r="E241" s="2"/>
      <c r="F241" s="2"/>
      <c r="G241" s="14" t="str">
        <f t="shared" si="23"/>
        <v/>
      </c>
      <c r="H241" s="2"/>
      <c r="I241" s="2"/>
      <c r="J241" s="15" t="str">
        <f t="shared" si="24"/>
        <v/>
      </c>
    </row>
    <row r="242" spans="1:10" x14ac:dyDescent="0.3">
      <c r="A242">
        <f t="shared" si="26"/>
        <v>35</v>
      </c>
      <c r="B242" s="1" t="str">
        <f t="shared" si="21"/>
        <v>Jan</v>
      </c>
      <c r="C242" s="1" t="str">
        <f t="shared" si="22"/>
        <v>2015</v>
      </c>
      <c r="D242" s="1">
        <f t="shared" si="25"/>
        <v>42007</v>
      </c>
      <c r="E242" s="2"/>
      <c r="F242" s="2"/>
      <c r="G242" s="14" t="str">
        <f t="shared" si="23"/>
        <v/>
      </c>
      <c r="H242" s="2"/>
      <c r="I242" s="2"/>
      <c r="J242" s="15" t="str">
        <f t="shared" si="24"/>
        <v/>
      </c>
    </row>
    <row r="243" spans="1:10" x14ac:dyDescent="0.3">
      <c r="A243">
        <f t="shared" si="26"/>
        <v>35</v>
      </c>
      <c r="B243" s="1" t="str">
        <f t="shared" si="21"/>
        <v>Jan</v>
      </c>
      <c r="C243" s="1" t="str">
        <f t="shared" si="22"/>
        <v>2015</v>
      </c>
      <c r="D243" s="1">
        <f t="shared" si="25"/>
        <v>42008</v>
      </c>
      <c r="E243" s="2"/>
      <c r="F243" s="2"/>
      <c r="G243" s="14" t="str">
        <f t="shared" si="23"/>
        <v/>
      </c>
      <c r="H243" s="2"/>
      <c r="I243" s="2"/>
      <c r="J243" s="15" t="str">
        <f t="shared" si="24"/>
        <v/>
      </c>
    </row>
    <row r="244" spans="1:10" x14ac:dyDescent="0.3">
      <c r="A244">
        <f t="shared" si="26"/>
        <v>35</v>
      </c>
      <c r="B244" s="1" t="str">
        <f t="shared" si="21"/>
        <v>Jan</v>
      </c>
      <c r="C244" s="1" t="str">
        <f t="shared" si="22"/>
        <v>2015</v>
      </c>
      <c r="D244" s="1">
        <f t="shared" si="25"/>
        <v>42009</v>
      </c>
      <c r="E244" s="2"/>
      <c r="F244" s="2"/>
      <c r="G244" s="14" t="str">
        <f t="shared" si="23"/>
        <v/>
      </c>
      <c r="H244" s="2"/>
      <c r="I244" s="2"/>
      <c r="J244" s="15" t="str">
        <f t="shared" si="24"/>
        <v/>
      </c>
    </row>
    <row r="245" spans="1:10" x14ac:dyDescent="0.3">
      <c r="A245">
        <f t="shared" si="26"/>
        <v>35</v>
      </c>
      <c r="B245" s="1" t="str">
        <f t="shared" si="21"/>
        <v>Jan</v>
      </c>
      <c r="C245" s="1" t="str">
        <f t="shared" si="22"/>
        <v>2015</v>
      </c>
      <c r="D245" s="1">
        <f t="shared" si="25"/>
        <v>42010</v>
      </c>
      <c r="E245" s="2"/>
      <c r="F245" s="2"/>
      <c r="G245" s="14" t="str">
        <f t="shared" si="23"/>
        <v/>
      </c>
      <c r="H245" s="2"/>
      <c r="I245" s="2"/>
      <c r="J245" s="15" t="str">
        <f t="shared" si="24"/>
        <v/>
      </c>
    </row>
    <row r="246" spans="1:10" x14ac:dyDescent="0.3">
      <c r="A246">
        <f t="shared" si="26"/>
        <v>35</v>
      </c>
      <c r="B246" s="1" t="str">
        <f t="shared" si="21"/>
        <v>Jan</v>
      </c>
      <c r="C246" s="1" t="str">
        <f t="shared" si="22"/>
        <v>2015</v>
      </c>
      <c r="D246" s="1">
        <f t="shared" si="25"/>
        <v>42011</v>
      </c>
      <c r="E246" s="2"/>
      <c r="F246" s="2"/>
      <c r="G246" s="14" t="str">
        <f t="shared" si="23"/>
        <v/>
      </c>
      <c r="H246" s="2"/>
      <c r="I246" s="2"/>
      <c r="J246" s="15" t="str">
        <f t="shared" si="24"/>
        <v/>
      </c>
    </row>
    <row r="247" spans="1:10" x14ac:dyDescent="0.3">
      <c r="A247">
        <f t="shared" si="26"/>
        <v>35</v>
      </c>
      <c r="B247" s="1" t="str">
        <f t="shared" si="21"/>
        <v>Jan</v>
      </c>
      <c r="C247" s="1" t="str">
        <f t="shared" si="22"/>
        <v>2015</v>
      </c>
      <c r="D247" s="1">
        <f t="shared" si="25"/>
        <v>42012</v>
      </c>
      <c r="E247" s="2"/>
      <c r="F247" s="2"/>
      <c r="G247" s="14" t="str">
        <f t="shared" si="23"/>
        <v/>
      </c>
      <c r="H247" s="2"/>
      <c r="I247" s="2"/>
      <c r="J247" s="15" t="str">
        <f t="shared" si="24"/>
        <v/>
      </c>
    </row>
    <row r="248" spans="1:10" x14ac:dyDescent="0.3">
      <c r="A248">
        <f t="shared" si="26"/>
        <v>35</v>
      </c>
      <c r="B248" s="1" t="str">
        <f t="shared" si="21"/>
        <v>Jan</v>
      </c>
      <c r="C248" s="1" t="str">
        <f t="shared" si="22"/>
        <v>2015</v>
      </c>
      <c r="D248" s="1">
        <f t="shared" si="25"/>
        <v>42013</v>
      </c>
      <c r="E248" s="2"/>
      <c r="F248" s="2"/>
      <c r="G248" s="14" t="str">
        <f t="shared" si="23"/>
        <v/>
      </c>
      <c r="H248" s="2"/>
      <c r="I248" s="2"/>
      <c r="J248" s="15" t="str">
        <f t="shared" si="24"/>
        <v/>
      </c>
    </row>
    <row r="249" spans="1:10" x14ac:dyDescent="0.3">
      <c r="A249">
        <f t="shared" si="26"/>
        <v>36</v>
      </c>
      <c r="B249" s="1" t="str">
        <f t="shared" si="21"/>
        <v>Jan</v>
      </c>
      <c r="C249" s="1" t="str">
        <f t="shared" si="22"/>
        <v>2015</v>
      </c>
      <c r="D249" s="1">
        <f t="shared" si="25"/>
        <v>42014</v>
      </c>
      <c r="E249" s="2"/>
      <c r="F249" s="2"/>
      <c r="G249" s="14" t="str">
        <f t="shared" si="23"/>
        <v/>
      </c>
      <c r="H249" s="2"/>
      <c r="I249" s="2"/>
      <c r="J249" s="15" t="str">
        <f t="shared" si="24"/>
        <v/>
      </c>
    </row>
    <row r="250" spans="1:10" x14ac:dyDescent="0.3">
      <c r="A250">
        <f t="shared" si="26"/>
        <v>36</v>
      </c>
      <c r="B250" s="1" t="str">
        <f t="shared" si="21"/>
        <v>Jan</v>
      </c>
      <c r="C250" s="1" t="str">
        <f t="shared" si="22"/>
        <v>2015</v>
      </c>
      <c r="D250" s="1">
        <f t="shared" si="25"/>
        <v>42015</v>
      </c>
      <c r="E250" s="2"/>
      <c r="F250" s="2"/>
      <c r="G250" s="14" t="str">
        <f t="shared" si="23"/>
        <v/>
      </c>
      <c r="H250" s="2"/>
      <c r="I250" s="2"/>
      <c r="J250" s="15" t="str">
        <f t="shared" si="24"/>
        <v/>
      </c>
    </row>
    <row r="251" spans="1:10" x14ac:dyDescent="0.3">
      <c r="A251">
        <f t="shared" si="26"/>
        <v>36</v>
      </c>
      <c r="B251" s="1" t="str">
        <f t="shared" si="21"/>
        <v>Jan</v>
      </c>
      <c r="C251" s="1" t="str">
        <f t="shared" si="22"/>
        <v>2015</v>
      </c>
      <c r="D251" s="1">
        <f t="shared" si="25"/>
        <v>42016</v>
      </c>
      <c r="E251" s="2"/>
      <c r="F251" s="2"/>
      <c r="G251" s="14" t="str">
        <f t="shared" si="23"/>
        <v/>
      </c>
      <c r="H251" s="2"/>
      <c r="I251" s="2"/>
      <c r="J251" s="15" t="str">
        <f t="shared" si="24"/>
        <v/>
      </c>
    </row>
    <row r="252" spans="1:10" x14ac:dyDescent="0.3">
      <c r="A252">
        <f t="shared" si="26"/>
        <v>36</v>
      </c>
      <c r="B252" s="1" t="str">
        <f t="shared" si="21"/>
        <v>Jan</v>
      </c>
      <c r="C252" s="1" t="str">
        <f t="shared" si="22"/>
        <v>2015</v>
      </c>
      <c r="D252" s="1">
        <f t="shared" si="25"/>
        <v>42017</v>
      </c>
      <c r="E252" s="2"/>
      <c r="F252" s="2"/>
      <c r="G252" s="14" t="str">
        <f t="shared" si="23"/>
        <v/>
      </c>
      <c r="H252" s="2"/>
      <c r="I252" s="2"/>
      <c r="J252" s="15" t="str">
        <f t="shared" si="24"/>
        <v/>
      </c>
    </row>
    <row r="253" spans="1:10" x14ac:dyDescent="0.3">
      <c r="A253">
        <f t="shared" si="26"/>
        <v>36</v>
      </c>
      <c r="B253" s="1" t="str">
        <f t="shared" si="21"/>
        <v>Jan</v>
      </c>
      <c r="C253" s="1" t="str">
        <f t="shared" si="22"/>
        <v>2015</v>
      </c>
      <c r="D253" s="1">
        <f t="shared" si="25"/>
        <v>42018</v>
      </c>
      <c r="E253" s="2"/>
      <c r="F253" s="2"/>
      <c r="G253" s="14" t="str">
        <f t="shared" si="23"/>
        <v/>
      </c>
      <c r="H253" s="2"/>
      <c r="I253" s="2"/>
      <c r="J253" s="15" t="str">
        <f t="shared" si="24"/>
        <v/>
      </c>
    </row>
    <row r="254" spans="1:10" x14ac:dyDescent="0.3">
      <c r="A254">
        <f t="shared" si="26"/>
        <v>36</v>
      </c>
      <c r="B254" s="1" t="str">
        <f t="shared" si="21"/>
        <v>Jan</v>
      </c>
      <c r="C254" s="1" t="str">
        <f t="shared" si="22"/>
        <v>2015</v>
      </c>
      <c r="D254" s="1">
        <f t="shared" si="25"/>
        <v>42019</v>
      </c>
      <c r="E254" s="2"/>
      <c r="F254" s="2"/>
      <c r="G254" s="14" t="str">
        <f t="shared" si="23"/>
        <v/>
      </c>
      <c r="H254" s="2"/>
      <c r="I254" s="2"/>
      <c r="J254" s="15" t="str">
        <f t="shared" si="24"/>
        <v/>
      </c>
    </row>
    <row r="255" spans="1:10" x14ac:dyDescent="0.3">
      <c r="A255">
        <f t="shared" si="26"/>
        <v>36</v>
      </c>
      <c r="B255" s="1" t="str">
        <f t="shared" si="21"/>
        <v>Jan</v>
      </c>
      <c r="C255" s="1" t="str">
        <f t="shared" si="22"/>
        <v>2015</v>
      </c>
      <c r="D255" s="1">
        <f t="shared" si="25"/>
        <v>42020</v>
      </c>
      <c r="E255" s="2"/>
      <c r="F255" s="2"/>
      <c r="G255" s="14" t="str">
        <f t="shared" si="23"/>
        <v/>
      </c>
      <c r="H255" s="2"/>
      <c r="I255" s="2"/>
      <c r="J255" s="15" t="str">
        <f t="shared" si="24"/>
        <v/>
      </c>
    </row>
    <row r="256" spans="1:10" x14ac:dyDescent="0.3">
      <c r="A256">
        <f t="shared" si="26"/>
        <v>37</v>
      </c>
      <c r="B256" s="1" t="str">
        <f t="shared" si="21"/>
        <v>Jan</v>
      </c>
      <c r="C256" s="1" t="str">
        <f t="shared" si="22"/>
        <v>2015</v>
      </c>
      <c r="D256" s="1">
        <f t="shared" si="25"/>
        <v>42021</v>
      </c>
      <c r="E256" s="2"/>
      <c r="F256" s="2"/>
      <c r="G256" s="14" t="str">
        <f t="shared" si="23"/>
        <v/>
      </c>
      <c r="H256" s="2"/>
      <c r="I256" s="2"/>
      <c r="J256" s="15" t="str">
        <f t="shared" si="24"/>
        <v/>
      </c>
    </row>
    <row r="257" spans="1:10" x14ac:dyDescent="0.3">
      <c r="A257">
        <f t="shared" si="26"/>
        <v>37</v>
      </c>
      <c r="B257" s="1" t="str">
        <f t="shared" si="21"/>
        <v>Jan</v>
      </c>
      <c r="C257" s="1" t="str">
        <f t="shared" si="22"/>
        <v>2015</v>
      </c>
      <c r="D257" s="1">
        <f t="shared" si="25"/>
        <v>42022</v>
      </c>
      <c r="E257" s="2"/>
      <c r="F257" s="2"/>
      <c r="G257" s="14" t="str">
        <f t="shared" si="23"/>
        <v/>
      </c>
      <c r="H257" s="2"/>
      <c r="I257" s="2"/>
      <c r="J257" s="15" t="str">
        <f t="shared" si="24"/>
        <v/>
      </c>
    </row>
    <row r="258" spans="1:10" x14ac:dyDescent="0.3">
      <c r="A258">
        <f t="shared" si="26"/>
        <v>37</v>
      </c>
      <c r="B258" s="1" t="str">
        <f t="shared" si="21"/>
        <v>Jan</v>
      </c>
      <c r="C258" s="1" t="str">
        <f t="shared" si="22"/>
        <v>2015</v>
      </c>
      <c r="D258" s="1">
        <f t="shared" si="25"/>
        <v>42023</v>
      </c>
      <c r="E258" s="2"/>
      <c r="F258" s="2"/>
      <c r="G258" s="14" t="str">
        <f t="shared" si="23"/>
        <v/>
      </c>
      <c r="H258" s="2"/>
      <c r="I258" s="2"/>
      <c r="J258" s="15" t="str">
        <f t="shared" si="24"/>
        <v/>
      </c>
    </row>
    <row r="259" spans="1:10" x14ac:dyDescent="0.3">
      <c r="A259">
        <f t="shared" si="26"/>
        <v>37</v>
      </c>
      <c r="B259" s="1" t="str">
        <f t="shared" si="21"/>
        <v>Jan</v>
      </c>
      <c r="C259" s="1" t="str">
        <f t="shared" si="22"/>
        <v>2015</v>
      </c>
      <c r="D259" s="1">
        <f t="shared" si="25"/>
        <v>42024</v>
      </c>
      <c r="E259" s="2"/>
      <c r="F259" s="2"/>
      <c r="G259" s="14" t="str">
        <f t="shared" si="23"/>
        <v/>
      </c>
      <c r="H259" s="2"/>
      <c r="I259" s="2"/>
      <c r="J259" s="15" t="str">
        <f t="shared" si="24"/>
        <v/>
      </c>
    </row>
    <row r="260" spans="1:10" x14ac:dyDescent="0.3">
      <c r="A260">
        <f t="shared" si="26"/>
        <v>37</v>
      </c>
      <c r="B260" s="1" t="str">
        <f t="shared" ref="B260:B323" si="27">TEXT(D260,"mmm")</f>
        <v>Jan</v>
      </c>
      <c r="C260" s="1" t="str">
        <f t="shared" si="22"/>
        <v>2015</v>
      </c>
      <c r="D260" s="1">
        <f t="shared" si="25"/>
        <v>42025</v>
      </c>
      <c r="E260" s="2"/>
      <c r="F260" s="2"/>
      <c r="G260" s="14" t="str">
        <f t="shared" si="23"/>
        <v/>
      </c>
      <c r="H260" s="2"/>
      <c r="I260" s="2"/>
      <c r="J260" s="15" t="str">
        <f t="shared" si="24"/>
        <v/>
      </c>
    </row>
    <row r="261" spans="1:10" x14ac:dyDescent="0.3">
      <c r="A261">
        <f t="shared" si="26"/>
        <v>37</v>
      </c>
      <c r="B261" s="1" t="str">
        <f t="shared" si="27"/>
        <v>Jan</v>
      </c>
      <c r="C261" s="1" t="str">
        <f t="shared" ref="C261:C324" si="28">TEXT(D261,"yyy")</f>
        <v>2015</v>
      </c>
      <c r="D261" s="1">
        <f t="shared" si="25"/>
        <v>42026</v>
      </c>
      <c r="E261" s="2"/>
      <c r="F261" s="2"/>
      <c r="G261" s="14" t="str">
        <f t="shared" ref="G261:G324" si="29">IF(E261="","",(E261+F261)/2)</f>
        <v/>
      </c>
      <c r="H261" s="2"/>
      <c r="I261" s="2"/>
      <c r="J261" s="15" t="str">
        <f t="shared" ref="J261:J324" si="30">IF(H261="","",(H261+I261))</f>
        <v/>
      </c>
    </row>
    <row r="262" spans="1:10" x14ac:dyDescent="0.3">
      <c r="A262">
        <f t="shared" si="26"/>
        <v>37</v>
      </c>
      <c r="B262" s="1" t="str">
        <f t="shared" si="27"/>
        <v>Jan</v>
      </c>
      <c r="C262" s="1" t="str">
        <f t="shared" si="28"/>
        <v>2015</v>
      </c>
      <c r="D262" s="1">
        <f t="shared" ref="D262:D325" si="31">D261+1</f>
        <v>42027</v>
      </c>
      <c r="E262" s="2"/>
      <c r="F262" s="2"/>
      <c r="G262" s="14" t="str">
        <f t="shared" si="29"/>
        <v/>
      </c>
      <c r="H262" s="2"/>
      <c r="I262" s="2"/>
      <c r="J262" s="15" t="str">
        <f t="shared" si="30"/>
        <v/>
      </c>
    </row>
    <row r="263" spans="1:10" x14ac:dyDescent="0.3">
      <c r="A263">
        <f t="shared" si="26"/>
        <v>38</v>
      </c>
      <c r="B263" s="1" t="str">
        <f t="shared" si="27"/>
        <v>Jan</v>
      </c>
      <c r="C263" s="1" t="str">
        <f t="shared" si="28"/>
        <v>2015</v>
      </c>
      <c r="D263" s="1">
        <f t="shared" si="31"/>
        <v>42028</v>
      </c>
      <c r="E263" s="2"/>
      <c r="F263" s="2"/>
      <c r="G263" s="14" t="str">
        <f t="shared" si="29"/>
        <v/>
      </c>
      <c r="H263" s="2"/>
      <c r="I263" s="2"/>
      <c r="J263" s="15" t="str">
        <f t="shared" si="30"/>
        <v/>
      </c>
    </row>
    <row r="264" spans="1:10" x14ac:dyDescent="0.3">
      <c r="A264">
        <f t="shared" si="26"/>
        <v>38</v>
      </c>
      <c r="B264" s="1" t="str">
        <f t="shared" si="27"/>
        <v>Jan</v>
      </c>
      <c r="C264" s="1" t="str">
        <f t="shared" si="28"/>
        <v>2015</v>
      </c>
      <c r="D264" s="1">
        <f t="shared" si="31"/>
        <v>42029</v>
      </c>
      <c r="E264" s="2"/>
      <c r="F264" s="2"/>
      <c r="G264" s="14" t="str">
        <f t="shared" si="29"/>
        <v/>
      </c>
      <c r="H264" s="2"/>
      <c r="I264" s="2"/>
      <c r="J264" s="15" t="str">
        <f t="shared" si="30"/>
        <v/>
      </c>
    </row>
    <row r="265" spans="1:10" x14ac:dyDescent="0.3">
      <c r="A265">
        <f t="shared" si="26"/>
        <v>38</v>
      </c>
      <c r="B265" s="1" t="str">
        <f t="shared" si="27"/>
        <v>Jan</v>
      </c>
      <c r="C265" s="1" t="str">
        <f t="shared" si="28"/>
        <v>2015</v>
      </c>
      <c r="D265" s="1">
        <f t="shared" si="31"/>
        <v>42030</v>
      </c>
      <c r="E265" s="2"/>
      <c r="F265" s="2"/>
      <c r="G265" s="14" t="str">
        <f t="shared" si="29"/>
        <v/>
      </c>
      <c r="H265" s="2"/>
      <c r="I265" s="2"/>
      <c r="J265" s="15" t="str">
        <f t="shared" si="30"/>
        <v/>
      </c>
    </row>
    <row r="266" spans="1:10" x14ac:dyDescent="0.3">
      <c r="A266">
        <f t="shared" si="26"/>
        <v>38</v>
      </c>
      <c r="B266" s="1" t="str">
        <f t="shared" si="27"/>
        <v>Jan</v>
      </c>
      <c r="C266" s="1" t="str">
        <f t="shared" si="28"/>
        <v>2015</v>
      </c>
      <c r="D266" s="1">
        <f t="shared" si="31"/>
        <v>42031</v>
      </c>
      <c r="E266" s="2"/>
      <c r="F266" s="2"/>
      <c r="G266" s="14" t="str">
        <f t="shared" si="29"/>
        <v/>
      </c>
      <c r="H266" s="2"/>
      <c r="I266" s="2"/>
      <c r="J266" s="15" t="str">
        <f t="shared" si="30"/>
        <v/>
      </c>
    </row>
    <row r="267" spans="1:10" x14ac:dyDescent="0.3">
      <c r="A267">
        <f t="shared" si="26"/>
        <v>38</v>
      </c>
      <c r="B267" s="1" t="str">
        <f t="shared" si="27"/>
        <v>Jan</v>
      </c>
      <c r="C267" s="1" t="str">
        <f t="shared" si="28"/>
        <v>2015</v>
      </c>
      <c r="D267" s="1">
        <f t="shared" si="31"/>
        <v>42032</v>
      </c>
      <c r="E267" s="2"/>
      <c r="F267" s="2"/>
      <c r="G267" s="14" t="str">
        <f t="shared" si="29"/>
        <v/>
      </c>
      <c r="H267" s="2"/>
      <c r="I267" s="2"/>
      <c r="J267" s="15" t="str">
        <f t="shared" si="30"/>
        <v/>
      </c>
    </row>
    <row r="268" spans="1:10" x14ac:dyDescent="0.3">
      <c r="A268">
        <f t="shared" si="26"/>
        <v>38</v>
      </c>
      <c r="B268" s="1" t="str">
        <f t="shared" si="27"/>
        <v>Jan</v>
      </c>
      <c r="C268" s="1" t="str">
        <f t="shared" si="28"/>
        <v>2015</v>
      </c>
      <c r="D268" s="1">
        <f t="shared" si="31"/>
        <v>42033</v>
      </c>
      <c r="E268" s="2"/>
      <c r="F268" s="2"/>
      <c r="G268" s="14" t="str">
        <f t="shared" si="29"/>
        <v/>
      </c>
      <c r="H268" s="2"/>
      <c r="I268" s="2"/>
      <c r="J268" s="15" t="str">
        <f t="shared" si="30"/>
        <v/>
      </c>
    </row>
    <row r="269" spans="1:10" x14ac:dyDescent="0.3">
      <c r="A269">
        <f t="shared" si="26"/>
        <v>38</v>
      </c>
      <c r="B269" s="1" t="str">
        <f t="shared" si="27"/>
        <v>Jan</v>
      </c>
      <c r="C269" s="1" t="str">
        <f t="shared" si="28"/>
        <v>2015</v>
      </c>
      <c r="D269" s="1">
        <f t="shared" si="31"/>
        <v>42034</v>
      </c>
      <c r="E269" s="2"/>
      <c r="F269" s="2"/>
      <c r="G269" s="14" t="str">
        <f t="shared" si="29"/>
        <v/>
      </c>
      <c r="H269" s="2"/>
      <c r="I269" s="2"/>
      <c r="J269" s="15" t="str">
        <f t="shared" si="30"/>
        <v/>
      </c>
    </row>
    <row r="270" spans="1:10" x14ac:dyDescent="0.3">
      <c r="A270">
        <f t="shared" si="26"/>
        <v>39</v>
      </c>
      <c r="B270" s="1" t="str">
        <f t="shared" si="27"/>
        <v>Jan</v>
      </c>
      <c r="C270" s="1" t="str">
        <f t="shared" si="28"/>
        <v>2015</v>
      </c>
      <c r="D270" s="1">
        <f t="shared" si="31"/>
        <v>42035</v>
      </c>
      <c r="E270" s="2"/>
      <c r="F270" s="2"/>
      <c r="G270" s="14" t="str">
        <f t="shared" si="29"/>
        <v/>
      </c>
      <c r="H270" s="2"/>
      <c r="I270" s="2"/>
      <c r="J270" s="15" t="str">
        <f t="shared" si="30"/>
        <v/>
      </c>
    </row>
    <row r="271" spans="1:10" x14ac:dyDescent="0.3">
      <c r="A271">
        <f t="shared" si="26"/>
        <v>39</v>
      </c>
      <c r="B271" s="1" t="str">
        <f t="shared" si="27"/>
        <v>Feb</v>
      </c>
      <c r="C271" s="1" t="str">
        <f t="shared" si="28"/>
        <v>2015</v>
      </c>
      <c r="D271" s="1">
        <f t="shared" si="31"/>
        <v>42036</v>
      </c>
      <c r="E271" s="2"/>
      <c r="F271" s="2"/>
      <c r="G271" s="14" t="str">
        <f t="shared" si="29"/>
        <v/>
      </c>
      <c r="H271" s="2"/>
      <c r="I271" s="2"/>
      <c r="J271" s="15" t="str">
        <f t="shared" si="30"/>
        <v/>
      </c>
    </row>
    <row r="272" spans="1:10" x14ac:dyDescent="0.3">
      <c r="A272">
        <f t="shared" si="26"/>
        <v>39</v>
      </c>
      <c r="B272" s="1" t="str">
        <f t="shared" si="27"/>
        <v>Feb</v>
      </c>
      <c r="C272" s="1" t="str">
        <f t="shared" si="28"/>
        <v>2015</v>
      </c>
      <c r="D272" s="1">
        <f t="shared" si="31"/>
        <v>42037</v>
      </c>
      <c r="E272" s="2"/>
      <c r="F272" s="2"/>
      <c r="G272" s="14" t="str">
        <f t="shared" si="29"/>
        <v/>
      </c>
      <c r="H272" s="2"/>
      <c r="I272" s="2"/>
      <c r="J272" s="15" t="str">
        <f t="shared" si="30"/>
        <v/>
      </c>
    </row>
    <row r="273" spans="1:10" x14ac:dyDescent="0.3">
      <c r="A273">
        <f t="shared" si="26"/>
        <v>39</v>
      </c>
      <c r="B273" s="1" t="str">
        <f t="shared" si="27"/>
        <v>Feb</v>
      </c>
      <c r="C273" s="1" t="str">
        <f t="shared" si="28"/>
        <v>2015</v>
      </c>
      <c r="D273" s="1">
        <f t="shared" si="31"/>
        <v>42038</v>
      </c>
      <c r="E273" s="2"/>
      <c r="F273" s="2"/>
      <c r="G273" s="14" t="str">
        <f t="shared" si="29"/>
        <v/>
      </c>
      <c r="H273" s="2"/>
      <c r="I273" s="2"/>
      <c r="J273" s="15" t="str">
        <f t="shared" si="30"/>
        <v/>
      </c>
    </row>
    <row r="274" spans="1:10" x14ac:dyDescent="0.3">
      <c r="A274">
        <f t="shared" si="26"/>
        <v>39</v>
      </c>
      <c r="B274" s="1" t="str">
        <f t="shared" si="27"/>
        <v>Feb</v>
      </c>
      <c r="C274" s="1" t="str">
        <f t="shared" si="28"/>
        <v>2015</v>
      </c>
      <c r="D274" s="1">
        <f t="shared" si="31"/>
        <v>42039</v>
      </c>
      <c r="E274" s="2"/>
      <c r="F274" s="2"/>
      <c r="G274" s="14" t="str">
        <f t="shared" si="29"/>
        <v/>
      </c>
      <c r="H274" s="2"/>
      <c r="I274" s="2"/>
      <c r="J274" s="15" t="str">
        <f t="shared" si="30"/>
        <v/>
      </c>
    </row>
    <row r="275" spans="1:10" x14ac:dyDescent="0.3">
      <c r="A275">
        <f t="shared" ref="A275:A338" si="32">A268+A$4</f>
        <v>39</v>
      </c>
      <c r="B275" s="1" t="str">
        <f t="shared" si="27"/>
        <v>Feb</v>
      </c>
      <c r="C275" s="1" t="str">
        <f t="shared" si="28"/>
        <v>2015</v>
      </c>
      <c r="D275" s="1">
        <f t="shared" si="31"/>
        <v>42040</v>
      </c>
      <c r="E275" s="2"/>
      <c r="F275" s="2"/>
      <c r="G275" s="14" t="str">
        <f t="shared" si="29"/>
        <v/>
      </c>
      <c r="H275" s="2"/>
      <c r="I275" s="2"/>
      <c r="J275" s="15" t="str">
        <f t="shared" si="30"/>
        <v/>
      </c>
    </row>
    <row r="276" spans="1:10" x14ac:dyDescent="0.3">
      <c r="A276">
        <f t="shared" si="32"/>
        <v>39</v>
      </c>
      <c r="B276" s="1" t="str">
        <f t="shared" si="27"/>
        <v>Feb</v>
      </c>
      <c r="C276" s="1" t="str">
        <f t="shared" si="28"/>
        <v>2015</v>
      </c>
      <c r="D276" s="1">
        <f t="shared" si="31"/>
        <v>42041</v>
      </c>
      <c r="E276" s="2"/>
      <c r="F276" s="2"/>
      <c r="G276" s="14" t="str">
        <f t="shared" si="29"/>
        <v/>
      </c>
      <c r="H276" s="2"/>
      <c r="I276" s="2"/>
      <c r="J276" s="15" t="str">
        <f t="shared" si="30"/>
        <v/>
      </c>
    </row>
    <row r="277" spans="1:10" x14ac:dyDescent="0.3">
      <c r="A277">
        <f t="shared" si="32"/>
        <v>40</v>
      </c>
      <c r="B277" s="1" t="str">
        <f t="shared" si="27"/>
        <v>Feb</v>
      </c>
      <c r="C277" s="1" t="str">
        <f t="shared" si="28"/>
        <v>2015</v>
      </c>
      <c r="D277" s="1">
        <f t="shared" si="31"/>
        <v>42042</v>
      </c>
      <c r="E277" s="2"/>
      <c r="F277" s="2"/>
      <c r="G277" s="14" t="str">
        <f t="shared" si="29"/>
        <v/>
      </c>
      <c r="H277" s="2"/>
      <c r="I277" s="2"/>
      <c r="J277" s="15" t="str">
        <f t="shared" si="30"/>
        <v/>
      </c>
    </row>
    <row r="278" spans="1:10" x14ac:dyDescent="0.3">
      <c r="A278">
        <f t="shared" si="32"/>
        <v>40</v>
      </c>
      <c r="B278" s="1" t="str">
        <f t="shared" si="27"/>
        <v>Feb</v>
      </c>
      <c r="C278" s="1" t="str">
        <f t="shared" si="28"/>
        <v>2015</v>
      </c>
      <c r="D278" s="1">
        <f t="shared" si="31"/>
        <v>42043</v>
      </c>
      <c r="E278" s="2"/>
      <c r="F278" s="2"/>
      <c r="G278" s="14" t="str">
        <f t="shared" si="29"/>
        <v/>
      </c>
      <c r="H278" s="2"/>
      <c r="I278" s="2"/>
      <c r="J278" s="15" t="str">
        <f t="shared" si="30"/>
        <v/>
      </c>
    </row>
    <row r="279" spans="1:10" x14ac:dyDescent="0.3">
      <c r="A279">
        <f t="shared" si="32"/>
        <v>40</v>
      </c>
      <c r="B279" s="1" t="str">
        <f t="shared" si="27"/>
        <v>Feb</v>
      </c>
      <c r="C279" s="1" t="str">
        <f t="shared" si="28"/>
        <v>2015</v>
      </c>
      <c r="D279" s="1">
        <f t="shared" si="31"/>
        <v>42044</v>
      </c>
      <c r="E279" s="2"/>
      <c r="F279" s="2"/>
      <c r="G279" s="14" t="str">
        <f t="shared" si="29"/>
        <v/>
      </c>
      <c r="H279" s="2"/>
      <c r="I279" s="2"/>
      <c r="J279" s="15" t="str">
        <f t="shared" si="30"/>
        <v/>
      </c>
    </row>
    <row r="280" spans="1:10" x14ac:dyDescent="0.3">
      <c r="A280">
        <f t="shared" si="32"/>
        <v>40</v>
      </c>
      <c r="B280" s="1" t="str">
        <f t="shared" si="27"/>
        <v>Feb</v>
      </c>
      <c r="C280" s="1" t="str">
        <f t="shared" si="28"/>
        <v>2015</v>
      </c>
      <c r="D280" s="1">
        <f t="shared" si="31"/>
        <v>42045</v>
      </c>
      <c r="E280" s="2"/>
      <c r="F280" s="2"/>
      <c r="G280" s="14" t="str">
        <f t="shared" si="29"/>
        <v/>
      </c>
      <c r="H280" s="2"/>
      <c r="I280" s="2"/>
      <c r="J280" s="15" t="str">
        <f t="shared" si="30"/>
        <v/>
      </c>
    </row>
    <row r="281" spans="1:10" x14ac:dyDescent="0.3">
      <c r="A281">
        <f t="shared" si="32"/>
        <v>40</v>
      </c>
      <c r="B281" s="1" t="str">
        <f t="shared" si="27"/>
        <v>Feb</v>
      </c>
      <c r="C281" s="1" t="str">
        <f t="shared" si="28"/>
        <v>2015</v>
      </c>
      <c r="D281" s="1">
        <f t="shared" si="31"/>
        <v>42046</v>
      </c>
      <c r="E281" s="2"/>
      <c r="F281" s="2"/>
      <c r="G281" s="14" t="str">
        <f t="shared" si="29"/>
        <v/>
      </c>
      <c r="H281" s="2"/>
      <c r="I281" s="2"/>
      <c r="J281" s="15" t="str">
        <f t="shared" si="30"/>
        <v/>
      </c>
    </row>
    <row r="282" spans="1:10" x14ac:dyDescent="0.3">
      <c r="A282">
        <f t="shared" si="32"/>
        <v>40</v>
      </c>
      <c r="B282" s="1" t="str">
        <f t="shared" si="27"/>
        <v>Feb</v>
      </c>
      <c r="C282" s="1" t="str">
        <f t="shared" si="28"/>
        <v>2015</v>
      </c>
      <c r="D282" s="1">
        <f t="shared" si="31"/>
        <v>42047</v>
      </c>
      <c r="E282" s="2"/>
      <c r="F282" s="2"/>
      <c r="G282" s="14" t="str">
        <f t="shared" si="29"/>
        <v/>
      </c>
      <c r="H282" s="2"/>
      <c r="I282" s="2"/>
      <c r="J282" s="15" t="str">
        <f t="shared" si="30"/>
        <v/>
      </c>
    </row>
    <row r="283" spans="1:10" x14ac:dyDescent="0.3">
      <c r="A283">
        <f t="shared" si="32"/>
        <v>40</v>
      </c>
      <c r="B283" s="1" t="str">
        <f t="shared" si="27"/>
        <v>Feb</v>
      </c>
      <c r="C283" s="1" t="str">
        <f t="shared" si="28"/>
        <v>2015</v>
      </c>
      <c r="D283" s="1">
        <f t="shared" si="31"/>
        <v>42048</v>
      </c>
      <c r="E283" s="2"/>
      <c r="F283" s="2"/>
      <c r="G283" s="14" t="str">
        <f t="shared" si="29"/>
        <v/>
      </c>
      <c r="H283" s="2"/>
      <c r="I283" s="2"/>
      <c r="J283" s="15" t="str">
        <f t="shared" si="30"/>
        <v/>
      </c>
    </row>
    <row r="284" spans="1:10" x14ac:dyDescent="0.3">
      <c r="A284">
        <f t="shared" si="32"/>
        <v>41</v>
      </c>
      <c r="B284" s="1" t="str">
        <f t="shared" si="27"/>
        <v>Feb</v>
      </c>
      <c r="C284" s="1" t="str">
        <f t="shared" si="28"/>
        <v>2015</v>
      </c>
      <c r="D284" s="1">
        <f t="shared" si="31"/>
        <v>42049</v>
      </c>
      <c r="E284" s="2"/>
      <c r="F284" s="2"/>
      <c r="G284" s="14" t="str">
        <f t="shared" si="29"/>
        <v/>
      </c>
      <c r="H284" s="2"/>
      <c r="I284" s="2"/>
      <c r="J284" s="15" t="str">
        <f t="shared" si="30"/>
        <v/>
      </c>
    </row>
    <row r="285" spans="1:10" x14ac:dyDescent="0.3">
      <c r="A285">
        <f t="shared" si="32"/>
        <v>41</v>
      </c>
      <c r="B285" s="1" t="str">
        <f t="shared" si="27"/>
        <v>Feb</v>
      </c>
      <c r="C285" s="1" t="str">
        <f t="shared" si="28"/>
        <v>2015</v>
      </c>
      <c r="D285" s="1">
        <f t="shared" si="31"/>
        <v>42050</v>
      </c>
      <c r="E285" s="2"/>
      <c r="F285" s="2"/>
      <c r="G285" s="14" t="str">
        <f t="shared" si="29"/>
        <v/>
      </c>
      <c r="H285" s="2"/>
      <c r="I285" s="2"/>
      <c r="J285" s="15" t="str">
        <f t="shared" si="30"/>
        <v/>
      </c>
    </row>
    <row r="286" spans="1:10" x14ac:dyDescent="0.3">
      <c r="A286">
        <f t="shared" si="32"/>
        <v>41</v>
      </c>
      <c r="B286" s="1" t="str">
        <f t="shared" si="27"/>
        <v>Feb</v>
      </c>
      <c r="C286" s="1" t="str">
        <f t="shared" si="28"/>
        <v>2015</v>
      </c>
      <c r="D286" s="1">
        <f t="shared" si="31"/>
        <v>42051</v>
      </c>
      <c r="E286" s="2"/>
      <c r="F286" s="2"/>
      <c r="G286" s="14" t="str">
        <f t="shared" si="29"/>
        <v/>
      </c>
      <c r="H286" s="2"/>
      <c r="I286" s="2"/>
      <c r="J286" s="15" t="str">
        <f t="shared" si="30"/>
        <v/>
      </c>
    </row>
    <row r="287" spans="1:10" x14ac:dyDescent="0.3">
      <c r="A287">
        <f t="shared" si="32"/>
        <v>41</v>
      </c>
      <c r="B287" s="1" t="str">
        <f t="shared" si="27"/>
        <v>Feb</v>
      </c>
      <c r="C287" s="1" t="str">
        <f t="shared" si="28"/>
        <v>2015</v>
      </c>
      <c r="D287" s="1">
        <f t="shared" si="31"/>
        <v>42052</v>
      </c>
      <c r="E287" s="2"/>
      <c r="F287" s="2"/>
      <c r="G287" s="14" t="str">
        <f t="shared" si="29"/>
        <v/>
      </c>
      <c r="H287" s="2"/>
      <c r="I287" s="2"/>
      <c r="J287" s="15" t="str">
        <f t="shared" si="30"/>
        <v/>
      </c>
    </row>
    <row r="288" spans="1:10" x14ac:dyDescent="0.3">
      <c r="A288">
        <f t="shared" si="32"/>
        <v>41</v>
      </c>
      <c r="B288" s="1" t="str">
        <f t="shared" si="27"/>
        <v>Feb</v>
      </c>
      <c r="C288" s="1" t="str">
        <f t="shared" si="28"/>
        <v>2015</v>
      </c>
      <c r="D288" s="1">
        <f t="shared" si="31"/>
        <v>42053</v>
      </c>
      <c r="E288" s="2"/>
      <c r="F288" s="2"/>
      <c r="G288" s="14" t="str">
        <f t="shared" si="29"/>
        <v/>
      </c>
      <c r="H288" s="2"/>
      <c r="I288" s="2"/>
      <c r="J288" s="15" t="str">
        <f t="shared" si="30"/>
        <v/>
      </c>
    </row>
    <row r="289" spans="1:10" x14ac:dyDescent="0.3">
      <c r="A289">
        <f t="shared" si="32"/>
        <v>41</v>
      </c>
      <c r="B289" s="1" t="str">
        <f t="shared" si="27"/>
        <v>Feb</v>
      </c>
      <c r="C289" s="1" t="str">
        <f t="shared" si="28"/>
        <v>2015</v>
      </c>
      <c r="D289" s="1">
        <f t="shared" si="31"/>
        <v>42054</v>
      </c>
      <c r="E289" s="2"/>
      <c r="F289" s="2"/>
      <c r="G289" s="14" t="str">
        <f t="shared" si="29"/>
        <v/>
      </c>
      <c r="H289" s="2"/>
      <c r="I289" s="2"/>
      <c r="J289" s="15" t="str">
        <f t="shared" si="30"/>
        <v/>
      </c>
    </row>
    <row r="290" spans="1:10" x14ac:dyDescent="0.3">
      <c r="A290">
        <f t="shared" si="32"/>
        <v>41</v>
      </c>
      <c r="B290" s="1" t="str">
        <f t="shared" si="27"/>
        <v>Feb</v>
      </c>
      <c r="C290" s="1" t="str">
        <f t="shared" si="28"/>
        <v>2015</v>
      </c>
      <c r="D290" s="1">
        <f t="shared" si="31"/>
        <v>42055</v>
      </c>
      <c r="E290" s="2"/>
      <c r="F290" s="2"/>
      <c r="G290" s="14" t="str">
        <f t="shared" si="29"/>
        <v/>
      </c>
      <c r="H290" s="2"/>
      <c r="I290" s="2"/>
      <c r="J290" s="15" t="str">
        <f t="shared" si="30"/>
        <v/>
      </c>
    </row>
    <row r="291" spans="1:10" x14ac:dyDescent="0.3">
      <c r="A291">
        <f t="shared" si="32"/>
        <v>42</v>
      </c>
      <c r="B291" s="1" t="str">
        <f t="shared" si="27"/>
        <v>Feb</v>
      </c>
      <c r="C291" s="1" t="str">
        <f t="shared" si="28"/>
        <v>2015</v>
      </c>
      <c r="D291" s="1">
        <f t="shared" si="31"/>
        <v>42056</v>
      </c>
      <c r="E291" s="2"/>
      <c r="F291" s="2"/>
      <c r="G291" s="14" t="str">
        <f t="shared" si="29"/>
        <v/>
      </c>
      <c r="H291" s="2"/>
      <c r="I291" s="2"/>
      <c r="J291" s="15" t="str">
        <f t="shared" si="30"/>
        <v/>
      </c>
    </row>
    <row r="292" spans="1:10" x14ac:dyDescent="0.3">
      <c r="A292">
        <f t="shared" si="32"/>
        <v>42</v>
      </c>
      <c r="B292" s="1" t="str">
        <f t="shared" si="27"/>
        <v>Feb</v>
      </c>
      <c r="C292" s="1" t="str">
        <f t="shared" si="28"/>
        <v>2015</v>
      </c>
      <c r="D292" s="1">
        <f t="shared" si="31"/>
        <v>42057</v>
      </c>
      <c r="E292" s="2"/>
      <c r="F292" s="2"/>
      <c r="G292" s="14" t="str">
        <f t="shared" si="29"/>
        <v/>
      </c>
      <c r="H292" s="2"/>
      <c r="I292" s="2"/>
      <c r="J292" s="15" t="str">
        <f t="shared" si="30"/>
        <v/>
      </c>
    </row>
    <row r="293" spans="1:10" x14ac:dyDescent="0.3">
      <c r="A293">
        <f t="shared" si="32"/>
        <v>42</v>
      </c>
      <c r="B293" s="1" t="str">
        <f t="shared" si="27"/>
        <v>Feb</v>
      </c>
      <c r="C293" s="1" t="str">
        <f t="shared" si="28"/>
        <v>2015</v>
      </c>
      <c r="D293" s="1">
        <f t="shared" si="31"/>
        <v>42058</v>
      </c>
      <c r="E293" s="2"/>
      <c r="F293" s="2"/>
      <c r="G293" s="14" t="str">
        <f t="shared" si="29"/>
        <v/>
      </c>
      <c r="H293" s="2"/>
      <c r="I293" s="2"/>
      <c r="J293" s="15" t="str">
        <f t="shared" si="30"/>
        <v/>
      </c>
    </row>
    <row r="294" spans="1:10" x14ac:dyDescent="0.3">
      <c r="A294">
        <f t="shared" si="32"/>
        <v>42</v>
      </c>
      <c r="B294" s="1" t="str">
        <f t="shared" si="27"/>
        <v>Feb</v>
      </c>
      <c r="C294" s="1" t="str">
        <f t="shared" si="28"/>
        <v>2015</v>
      </c>
      <c r="D294" s="1">
        <f t="shared" si="31"/>
        <v>42059</v>
      </c>
      <c r="E294" s="2"/>
      <c r="F294" s="2"/>
      <c r="G294" s="14" t="str">
        <f t="shared" si="29"/>
        <v/>
      </c>
      <c r="H294" s="2"/>
      <c r="I294" s="2"/>
      <c r="J294" s="15" t="str">
        <f t="shared" si="30"/>
        <v/>
      </c>
    </row>
    <row r="295" spans="1:10" x14ac:dyDescent="0.3">
      <c r="A295">
        <f t="shared" si="32"/>
        <v>42</v>
      </c>
      <c r="B295" s="1" t="str">
        <f t="shared" si="27"/>
        <v>Feb</v>
      </c>
      <c r="C295" s="1" t="str">
        <f t="shared" si="28"/>
        <v>2015</v>
      </c>
      <c r="D295" s="1">
        <f t="shared" si="31"/>
        <v>42060</v>
      </c>
      <c r="E295" s="2"/>
      <c r="F295" s="2"/>
      <c r="G295" s="14" t="str">
        <f t="shared" si="29"/>
        <v/>
      </c>
      <c r="H295" s="2"/>
      <c r="I295" s="2"/>
      <c r="J295" s="15" t="str">
        <f t="shared" si="30"/>
        <v/>
      </c>
    </row>
    <row r="296" spans="1:10" x14ac:dyDescent="0.3">
      <c r="A296">
        <f t="shared" si="32"/>
        <v>42</v>
      </c>
      <c r="B296" s="1" t="str">
        <f t="shared" si="27"/>
        <v>Feb</v>
      </c>
      <c r="C296" s="1" t="str">
        <f t="shared" si="28"/>
        <v>2015</v>
      </c>
      <c r="D296" s="1">
        <f t="shared" si="31"/>
        <v>42061</v>
      </c>
      <c r="E296" s="2"/>
      <c r="F296" s="2"/>
      <c r="G296" s="14" t="str">
        <f t="shared" si="29"/>
        <v/>
      </c>
      <c r="H296" s="2"/>
      <c r="I296" s="2"/>
      <c r="J296" s="15" t="str">
        <f t="shared" si="30"/>
        <v/>
      </c>
    </row>
    <row r="297" spans="1:10" x14ac:dyDescent="0.3">
      <c r="A297">
        <f t="shared" si="32"/>
        <v>42</v>
      </c>
      <c r="B297" s="1" t="str">
        <f t="shared" si="27"/>
        <v>Feb</v>
      </c>
      <c r="C297" s="1" t="str">
        <f t="shared" si="28"/>
        <v>2015</v>
      </c>
      <c r="D297" s="1">
        <f t="shared" si="31"/>
        <v>42062</v>
      </c>
      <c r="E297" s="2"/>
      <c r="F297" s="2"/>
      <c r="G297" s="14" t="str">
        <f t="shared" si="29"/>
        <v/>
      </c>
      <c r="H297" s="2"/>
      <c r="I297" s="2"/>
      <c r="J297" s="15" t="str">
        <f t="shared" si="30"/>
        <v/>
      </c>
    </row>
    <row r="298" spans="1:10" x14ac:dyDescent="0.3">
      <c r="A298">
        <f t="shared" si="32"/>
        <v>43</v>
      </c>
      <c r="B298" s="1" t="str">
        <f t="shared" si="27"/>
        <v>Feb</v>
      </c>
      <c r="C298" s="1" t="str">
        <f t="shared" si="28"/>
        <v>2015</v>
      </c>
      <c r="D298" s="1">
        <f t="shared" si="31"/>
        <v>42063</v>
      </c>
      <c r="E298" s="2"/>
      <c r="F298" s="2"/>
      <c r="G298" s="14" t="str">
        <f t="shared" si="29"/>
        <v/>
      </c>
      <c r="H298" s="2"/>
      <c r="I298" s="2"/>
      <c r="J298" s="15" t="str">
        <f t="shared" si="30"/>
        <v/>
      </c>
    </row>
    <row r="299" spans="1:10" x14ac:dyDescent="0.3">
      <c r="A299">
        <f t="shared" si="32"/>
        <v>43</v>
      </c>
      <c r="B299" s="1" t="str">
        <f t="shared" si="27"/>
        <v>Mar</v>
      </c>
      <c r="C299" s="1" t="str">
        <f t="shared" si="28"/>
        <v>2015</v>
      </c>
      <c r="D299" s="1">
        <f t="shared" si="31"/>
        <v>42064</v>
      </c>
      <c r="E299" s="2"/>
      <c r="F299" s="2"/>
      <c r="G299" s="14" t="str">
        <f t="shared" si="29"/>
        <v/>
      </c>
      <c r="H299" s="2"/>
      <c r="I299" s="2"/>
      <c r="J299" s="15" t="str">
        <f t="shared" si="30"/>
        <v/>
      </c>
    </row>
    <row r="300" spans="1:10" x14ac:dyDescent="0.3">
      <c r="A300">
        <f t="shared" si="32"/>
        <v>43</v>
      </c>
      <c r="B300" s="1" t="str">
        <f t="shared" si="27"/>
        <v>Mar</v>
      </c>
      <c r="C300" s="1" t="str">
        <f t="shared" si="28"/>
        <v>2015</v>
      </c>
      <c r="D300" s="1">
        <f t="shared" si="31"/>
        <v>42065</v>
      </c>
      <c r="E300" s="2"/>
      <c r="F300" s="2"/>
      <c r="G300" s="14" t="str">
        <f t="shared" si="29"/>
        <v/>
      </c>
      <c r="H300" s="2"/>
      <c r="I300" s="2"/>
      <c r="J300" s="15" t="str">
        <f t="shared" si="30"/>
        <v/>
      </c>
    </row>
    <row r="301" spans="1:10" x14ac:dyDescent="0.3">
      <c r="A301">
        <f t="shared" si="32"/>
        <v>43</v>
      </c>
      <c r="B301" s="1" t="str">
        <f t="shared" si="27"/>
        <v>Mar</v>
      </c>
      <c r="C301" s="1" t="str">
        <f t="shared" si="28"/>
        <v>2015</v>
      </c>
      <c r="D301" s="1">
        <f t="shared" si="31"/>
        <v>42066</v>
      </c>
      <c r="E301" s="2"/>
      <c r="F301" s="2"/>
      <c r="G301" s="14" t="str">
        <f t="shared" si="29"/>
        <v/>
      </c>
      <c r="H301" s="2"/>
      <c r="I301" s="2"/>
      <c r="J301" s="15" t="str">
        <f t="shared" si="30"/>
        <v/>
      </c>
    </row>
    <row r="302" spans="1:10" x14ac:dyDescent="0.3">
      <c r="A302">
        <f t="shared" si="32"/>
        <v>43</v>
      </c>
      <c r="B302" s="1" t="str">
        <f t="shared" si="27"/>
        <v>Mar</v>
      </c>
      <c r="C302" s="1" t="str">
        <f t="shared" si="28"/>
        <v>2015</v>
      </c>
      <c r="D302" s="1">
        <f t="shared" si="31"/>
        <v>42067</v>
      </c>
      <c r="E302" s="2"/>
      <c r="F302" s="2"/>
      <c r="G302" s="14" t="str">
        <f t="shared" si="29"/>
        <v/>
      </c>
      <c r="H302" s="2"/>
      <c r="I302" s="2"/>
      <c r="J302" s="15" t="str">
        <f t="shared" si="30"/>
        <v/>
      </c>
    </row>
    <row r="303" spans="1:10" x14ac:dyDescent="0.3">
      <c r="A303">
        <f t="shared" si="32"/>
        <v>43</v>
      </c>
      <c r="B303" s="1" t="str">
        <f t="shared" si="27"/>
        <v>Mar</v>
      </c>
      <c r="C303" s="1" t="str">
        <f t="shared" si="28"/>
        <v>2015</v>
      </c>
      <c r="D303" s="1">
        <f t="shared" si="31"/>
        <v>42068</v>
      </c>
      <c r="E303" s="2"/>
      <c r="F303" s="2"/>
      <c r="G303" s="14" t="str">
        <f t="shared" si="29"/>
        <v/>
      </c>
      <c r="H303" s="2"/>
      <c r="I303" s="2"/>
      <c r="J303" s="15" t="str">
        <f t="shared" si="30"/>
        <v/>
      </c>
    </row>
    <row r="304" spans="1:10" x14ac:dyDescent="0.3">
      <c r="A304">
        <f t="shared" si="32"/>
        <v>43</v>
      </c>
      <c r="B304" s="1" t="str">
        <f t="shared" si="27"/>
        <v>Mar</v>
      </c>
      <c r="C304" s="1" t="str">
        <f t="shared" si="28"/>
        <v>2015</v>
      </c>
      <c r="D304" s="1">
        <f t="shared" si="31"/>
        <v>42069</v>
      </c>
      <c r="E304" s="2"/>
      <c r="F304" s="2"/>
      <c r="G304" s="14" t="str">
        <f t="shared" si="29"/>
        <v/>
      </c>
      <c r="H304" s="2"/>
      <c r="I304" s="2"/>
      <c r="J304" s="15" t="str">
        <f t="shared" si="30"/>
        <v/>
      </c>
    </row>
    <row r="305" spans="1:10" x14ac:dyDescent="0.3">
      <c r="A305">
        <f t="shared" si="32"/>
        <v>44</v>
      </c>
      <c r="B305" s="1" t="str">
        <f t="shared" si="27"/>
        <v>Mar</v>
      </c>
      <c r="C305" s="1" t="str">
        <f t="shared" si="28"/>
        <v>2015</v>
      </c>
      <c r="D305" s="1">
        <f t="shared" si="31"/>
        <v>42070</v>
      </c>
      <c r="E305" s="2"/>
      <c r="F305" s="2"/>
      <c r="G305" s="14" t="str">
        <f t="shared" si="29"/>
        <v/>
      </c>
      <c r="H305" s="2"/>
      <c r="I305" s="2"/>
      <c r="J305" s="15" t="str">
        <f t="shared" si="30"/>
        <v/>
      </c>
    </row>
    <row r="306" spans="1:10" x14ac:dyDescent="0.3">
      <c r="A306">
        <f t="shared" si="32"/>
        <v>44</v>
      </c>
      <c r="B306" s="1" t="str">
        <f t="shared" si="27"/>
        <v>Mar</v>
      </c>
      <c r="C306" s="1" t="str">
        <f t="shared" si="28"/>
        <v>2015</v>
      </c>
      <c r="D306" s="1">
        <f t="shared" si="31"/>
        <v>42071</v>
      </c>
      <c r="E306" s="2"/>
      <c r="F306" s="2"/>
      <c r="G306" s="14" t="str">
        <f t="shared" si="29"/>
        <v/>
      </c>
      <c r="H306" s="2"/>
      <c r="I306" s="2"/>
      <c r="J306" s="15" t="str">
        <f t="shared" si="30"/>
        <v/>
      </c>
    </row>
    <row r="307" spans="1:10" x14ac:dyDescent="0.3">
      <c r="A307">
        <f t="shared" si="32"/>
        <v>44</v>
      </c>
      <c r="B307" s="1" t="str">
        <f t="shared" si="27"/>
        <v>Mar</v>
      </c>
      <c r="C307" s="1" t="str">
        <f t="shared" si="28"/>
        <v>2015</v>
      </c>
      <c r="D307" s="1">
        <f t="shared" si="31"/>
        <v>42072</v>
      </c>
      <c r="E307" s="2"/>
      <c r="F307" s="2"/>
      <c r="G307" s="14" t="str">
        <f t="shared" si="29"/>
        <v/>
      </c>
      <c r="H307" s="2"/>
      <c r="I307" s="2"/>
      <c r="J307" s="15" t="str">
        <f t="shared" si="30"/>
        <v/>
      </c>
    </row>
    <row r="308" spans="1:10" x14ac:dyDescent="0.3">
      <c r="A308">
        <f t="shared" si="32"/>
        <v>44</v>
      </c>
      <c r="B308" s="1" t="str">
        <f t="shared" si="27"/>
        <v>Mar</v>
      </c>
      <c r="C308" s="1" t="str">
        <f t="shared" si="28"/>
        <v>2015</v>
      </c>
      <c r="D308" s="1">
        <f t="shared" si="31"/>
        <v>42073</v>
      </c>
      <c r="E308" s="2"/>
      <c r="F308" s="2"/>
      <c r="G308" s="14" t="str">
        <f t="shared" si="29"/>
        <v/>
      </c>
      <c r="H308" s="2"/>
      <c r="I308" s="2"/>
      <c r="J308" s="15" t="str">
        <f t="shared" si="30"/>
        <v/>
      </c>
    </row>
    <row r="309" spans="1:10" x14ac:dyDescent="0.3">
      <c r="A309">
        <f t="shared" si="32"/>
        <v>44</v>
      </c>
      <c r="B309" s="1" t="str">
        <f t="shared" si="27"/>
        <v>Mar</v>
      </c>
      <c r="C309" s="1" t="str">
        <f t="shared" si="28"/>
        <v>2015</v>
      </c>
      <c r="D309" s="1">
        <f t="shared" si="31"/>
        <v>42074</v>
      </c>
      <c r="E309" s="2"/>
      <c r="F309" s="2"/>
      <c r="G309" s="14" t="str">
        <f t="shared" si="29"/>
        <v/>
      </c>
      <c r="H309" s="2"/>
      <c r="I309" s="2"/>
      <c r="J309" s="15" t="str">
        <f t="shared" si="30"/>
        <v/>
      </c>
    </row>
    <row r="310" spans="1:10" x14ac:dyDescent="0.3">
      <c r="A310">
        <f t="shared" si="32"/>
        <v>44</v>
      </c>
      <c r="B310" s="1" t="str">
        <f t="shared" si="27"/>
        <v>Mar</v>
      </c>
      <c r="C310" s="1" t="str">
        <f t="shared" si="28"/>
        <v>2015</v>
      </c>
      <c r="D310" s="1">
        <f t="shared" si="31"/>
        <v>42075</v>
      </c>
      <c r="E310" s="2"/>
      <c r="F310" s="2"/>
      <c r="G310" s="14" t="str">
        <f t="shared" si="29"/>
        <v/>
      </c>
      <c r="H310" s="2"/>
      <c r="I310" s="2"/>
      <c r="J310" s="15" t="str">
        <f t="shared" si="30"/>
        <v/>
      </c>
    </row>
    <row r="311" spans="1:10" x14ac:dyDescent="0.3">
      <c r="A311">
        <f t="shared" si="32"/>
        <v>44</v>
      </c>
      <c r="B311" s="1" t="str">
        <f t="shared" si="27"/>
        <v>Mar</v>
      </c>
      <c r="C311" s="1" t="str">
        <f t="shared" si="28"/>
        <v>2015</v>
      </c>
      <c r="D311" s="1">
        <f t="shared" si="31"/>
        <v>42076</v>
      </c>
      <c r="E311" s="2"/>
      <c r="F311" s="2"/>
      <c r="G311" s="14" t="str">
        <f t="shared" si="29"/>
        <v/>
      </c>
      <c r="H311" s="2"/>
      <c r="I311" s="2"/>
      <c r="J311" s="15" t="str">
        <f t="shared" si="30"/>
        <v/>
      </c>
    </row>
    <row r="312" spans="1:10" x14ac:dyDescent="0.3">
      <c r="A312">
        <f t="shared" si="32"/>
        <v>45</v>
      </c>
      <c r="B312" s="1" t="str">
        <f t="shared" si="27"/>
        <v>Mar</v>
      </c>
      <c r="C312" s="1" t="str">
        <f t="shared" si="28"/>
        <v>2015</v>
      </c>
      <c r="D312" s="1">
        <f t="shared" si="31"/>
        <v>42077</v>
      </c>
      <c r="E312" s="2"/>
      <c r="F312" s="2"/>
      <c r="G312" s="14" t="str">
        <f t="shared" si="29"/>
        <v/>
      </c>
      <c r="H312" s="2"/>
      <c r="I312" s="2"/>
      <c r="J312" s="15" t="str">
        <f t="shared" si="30"/>
        <v/>
      </c>
    </row>
    <row r="313" spans="1:10" x14ac:dyDescent="0.3">
      <c r="A313">
        <f t="shared" si="32"/>
        <v>45</v>
      </c>
      <c r="B313" s="1" t="str">
        <f t="shared" si="27"/>
        <v>Mar</v>
      </c>
      <c r="C313" s="1" t="str">
        <f t="shared" si="28"/>
        <v>2015</v>
      </c>
      <c r="D313" s="1">
        <f t="shared" si="31"/>
        <v>42078</v>
      </c>
      <c r="E313" s="2"/>
      <c r="F313" s="2"/>
      <c r="G313" s="14" t="str">
        <f t="shared" si="29"/>
        <v/>
      </c>
      <c r="H313" s="2"/>
      <c r="I313" s="2"/>
      <c r="J313" s="15" t="str">
        <f t="shared" si="30"/>
        <v/>
      </c>
    </row>
    <row r="314" spans="1:10" x14ac:dyDescent="0.3">
      <c r="A314">
        <f t="shared" si="32"/>
        <v>45</v>
      </c>
      <c r="B314" s="1" t="str">
        <f t="shared" si="27"/>
        <v>Mar</v>
      </c>
      <c r="C314" s="1" t="str">
        <f t="shared" si="28"/>
        <v>2015</v>
      </c>
      <c r="D314" s="1">
        <f t="shared" si="31"/>
        <v>42079</v>
      </c>
      <c r="E314" s="2"/>
      <c r="F314" s="2"/>
      <c r="G314" s="14" t="str">
        <f t="shared" si="29"/>
        <v/>
      </c>
      <c r="H314" s="2"/>
      <c r="I314" s="2"/>
      <c r="J314" s="15" t="str">
        <f t="shared" si="30"/>
        <v/>
      </c>
    </row>
    <row r="315" spans="1:10" x14ac:dyDescent="0.3">
      <c r="A315">
        <f t="shared" si="32"/>
        <v>45</v>
      </c>
      <c r="B315" s="1" t="str">
        <f t="shared" si="27"/>
        <v>Mar</v>
      </c>
      <c r="C315" s="1" t="str">
        <f t="shared" si="28"/>
        <v>2015</v>
      </c>
      <c r="D315" s="1">
        <f t="shared" si="31"/>
        <v>42080</v>
      </c>
      <c r="E315" s="2"/>
      <c r="F315" s="2"/>
      <c r="G315" s="14" t="str">
        <f t="shared" si="29"/>
        <v/>
      </c>
      <c r="H315" s="2"/>
      <c r="I315" s="2"/>
      <c r="J315" s="15" t="str">
        <f t="shared" si="30"/>
        <v/>
      </c>
    </row>
    <row r="316" spans="1:10" x14ac:dyDescent="0.3">
      <c r="A316">
        <f t="shared" si="32"/>
        <v>45</v>
      </c>
      <c r="B316" s="1" t="str">
        <f t="shared" si="27"/>
        <v>Mar</v>
      </c>
      <c r="C316" s="1" t="str">
        <f t="shared" si="28"/>
        <v>2015</v>
      </c>
      <c r="D316" s="1">
        <f t="shared" si="31"/>
        <v>42081</v>
      </c>
      <c r="E316" s="2"/>
      <c r="F316" s="2"/>
      <c r="G316" s="14" t="str">
        <f t="shared" si="29"/>
        <v/>
      </c>
      <c r="H316" s="2"/>
      <c r="I316" s="2"/>
      <c r="J316" s="15" t="str">
        <f t="shared" si="30"/>
        <v/>
      </c>
    </row>
    <row r="317" spans="1:10" x14ac:dyDescent="0.3">
      <c r="A317">
        <f t="shared" si="32"/>
        <v>45</v>
      </c>
      <c r="B317" s="1" t="str">
        <f t="shared" si="27"/>
        <v>Mar</v>
      </c>
      <c r="C317" s="1" t="str">
        <f t="shared" si="28"/>
        <v>2015</v>
      </c>
      <c r="D317" s="1">
        <f t="shared" si="31"/>
        <v>42082</v>
      </c>
      <c r="E317" s="2"/>
      <c r="F317" s="2"/>
      <c r="G317" s="14" t="str">
        <f t="shared" si="29"/>
        <v/>
      </c>
      <c r="H317" s="2"/>
      <c r="I317" s="2"/>
      <c r="J317" s="15" t="str">
        <f t="shared" si="30"/>
        <v/>
      </c>
    </row>
    <row r="318" spans="1:10" x14ac:dyDescent="0.3">
      <c r="A318">
        <f t="shared" si="32"/>
        <v>45</v>
      </c>
      <c r="B318" s="1" t="str">
        <f t="shared" si="27"/>
        <v>Mar</v>
      </c>
      <c r="C318" s="1" t="str">
        <f t="shared" si="28"/>
        <v>2015</v>
      </c>
      <c r="D318" s="1">
        <f t="shared" si="31"/>
        <v>42083</v>
      </c>
      <c r="E318" s="2"/>
      <c r="F318" s="2"/>
      <c r="G318" s="14" t="str">
        <f t="shared" si="29"/>
        <v/>
      </c>
      <c r="H318" s="2"/>
      <c r="I318" s="2"/>
      <c r="J318" s="15" t="str">
        <f t="shared" si="30"/>
        <v/>
      </c>
    </row>
    <row r="319" spans="1:10" x14ac:dyDescent="0.3">
      <c r="A319">
        <f t="shared" si="32"/>
        <v>46</v>
      </c>
      <c r="B319" s="1" t="str">
        <f t="shared" si="27"/>
        <v>Mar</v>
      </c>
      <c r="C319" s="1" t="str">
        <f t="shared" si="28"/>
        <v>2015</v>
      </c>
      <c r="D319" s="1">
        <f t="shared" si="31"/>
        <v>42084</v>
      </c>
      <c r="E319" s="2"/>
      <c r="F319" s="2"/>
      <c r="G319" s="14" t="str">
        <f t="shared" si="29"/>
        <v/>
      </c>
      <c r="H319" s="2"/>
      <c r="I319" s="2"/>
      <c r="J319" s="15" t="str">
        <f t="shared" si="30"/>
        <v/>
      </c>
    </row>
    <row r="320" spans="1:10" x14ac:dyDescent="0.3">
      <c r="A320">
        <f t="shared" si="32"/>
        <v>46</v>
      </c>
      <c r="B320" s="1" t="str">
        <f t="shared" si="27"/>
        <v>Mar</v>
      </c>
      <c r="C320" s="1" t="str">
        <f t="shared" si="28"/>
        <v>2015</v>
      </c>
      <c r="D320" s="1">
        <f t="shared" si="31"/>
        <v>42085</v>
      </c>
      <c r="E320" s="2"/>
      <c r="F320" s="2"/>
      <c r="G320" s="14" t="str">
        <f t="shared" si="29"/>
        <v/>
      </c>
      <c r="H320" s="2"/>
      <c r="I320" s="2"/>
      <c r="J320" s="15" t="str">
        <f t="shared" si="30"/>
        <v/>
      </c>
    </row>
    <row r="321" spans="1:10" x14ac:dyDescent="0.3">
      <c r="A321">
        <f t="shared" si="32"/>
        <v>46</v>
      </c>
      <c r="B321" s="1" t="str">
        <f t="shared" si="27"/>
        <v>Mar</v>
      </c>
      <c r="C321" s="1" t="str">
        <f t="shared" si="28"/>
        <v>2015</v>
      </c>
      <c r="D321" s="1">
        <f t="shared" si="31"/>
        <v>42086</v>
      </c>
      <c r="E321" s="2"/>
      <c r="F321" s="2"/>
      <c r="G321" s="14" t="str">
        <f t="shared" si="29"/>
        <v/>
      </c>
      <c r="H321" s="2"/>
      <c r="I321" s="2"/>
      <c r="J321" s="15" t="str">
        <f t="shared" si="30"/>
        <v/>
      </c>
    </row>
    <row r="322" spans="1:10" x14ac:dyDescent="0.3">
      <c r="A322">
        <f t="shared" si="32"/>
        <v>46</v>
      </c>
      <c r="B322" s="1" t="str">
        <f t="shared" si="27"/>
        <v>Mar</v>
      </c>
      <c r="C322" s="1" t="str">
        <f t="shared" si="28"/>
        <v>2015</v>
      </c>
      <c r="D322" s="1">
        <f t="shared" si="31"/>
        <v>42087</v>
      </c>
      <c r="E322" s="2"/>
      <c r="F322" s="2"/>
      <c r="G322" s="14" t="str">
        <f t="shared" si="29"/>
        <v/>
      </c>
      <c r="H322" s="2"/>
      <c r="I322" s="2"/>
      <c r="J322" s="15" t="str">
        <f t="shared" si="30"/>
        <v/>
      </c>
    </row>
    <row r="323" spans="1:10" x14ac:dyDescent="0.3">
      <c r="A323">
        <f t="shared" si="32"/>
        <v>46</v>
      </c>
      <c r="B323" s="1" t="str">
        <f t="shared" si="27"/>
        <v>Mar</v>
      </c>
      <c r="C323" s="1" t="str">
        <f t="shared" si="28"/>
        <v>2015</v>
      </c>
      <c r="D323" s="1">
        <f t="shared" si="31"/>
        <v>42088</v>
      </c>
      <c r="E323" s="2"/>
      <c r="F323" s="2"/>
      <c r="G323" s="14" t="str">
        <f t="shared" si="29"/>
        <v/>
      </c>
      <c r="H323" s="2"/>
      <c r="I323" s="2"/>
      <c r="J323" s="15" t="str">
        <f t="shared" si="30"/>
        <v/>
      </c>
    </row>
    <row r="324" spans="1:10" x14ac:dyDescent="0.3">
      <c r="A324">
        <f t="shared" si="32"/>
        <v>46</v>
      </c>
      <c r="B324" s="1" t="str">
        <f t="shared" ref="B324:B368" si="33">TEXT(D324,"mmm")</f>
        <v>Mar</v>
      </c>
      <c r="C324" s="1" t="str">
        <f t="shared" si="28"/>
        <v>2015</v>
      </c>
      <c r="D324" s="1">
        <f t="shared" si="31"/>
        <v>42089</v>
      </c>
      <c r="E324" s="2"/>
      <c r="F324" s="2"/>
      <c r="G324" s="14" t="str">
        <f t="shared" si="29"/>
        <v/>
      </c>
      <c r="H324" s="2"/>
      <c r="I324" s="2"/>
      <c r="J324" s="15" t="str">
        <f t="shared" si="30"/>
        <v/>
      </c>
    </row>
    <row r="325" spans="1:10" x14ac:dyDescent="0.3">
      <c r="A325">
        <f t="shared" si="32"/>
        <v>46</v>
      </c>
      <c r="B325" s="1" t="str">
        <f t="shared" si="33"/>
        <v>Mar</v>
      </c>
      <c r="C325" s="1" t="str">
        <f t="shared" ref="C325:C368" si="34">TEXT(D325,"yyy")</f>
        <v>2015</v>
      </c>
      <c r="D325" s="1">
        <f t="shared" si="31"/>
        <v>42090</v>
      </c>
      <c r="E325" s="2"/>
      <c r="F325" s="2"/>
      <c r="G325" s="14" t="str">
        <f t="shared" ref="G325:G368" si="35">IF(E325="","",(E325+F325)/2)</f>
        <v/>
      </c>
      <c r="H325" s="2"/>
      <c r="I325" s="2"/>
      <c r="J325" s="15" t="str">
        <f t="shared" ref="J325:J368" si="36">IF(H325="","",(H325+I325))</f>
        <v/>
      </c>
    </row>
    <row r="326" spans="1:10" x14ac:dyDescent="0.3">
      <c r="A326">
        <f t="shared" si="32"/>
        <v>47</v>
      </c>
      <c r="B326" s="1" t="str">
        <f t="shared" si="33"/>
        <v>Mar</v>
      </c>
      <c r="C326" s="1" t="str">
        <f t="shared" si="34"/>
        <v>2015</v>
      </c>
      <c r="D326" s="1">
        <f t="shared" ref="D326:D368" si="37">D325+1</f>
        <v>42091</v>
      </c>
      <c r="E326" s="2"/>
      <c r="F326" s="2"/>
      <c r="G326" s="14" t="str">
        <f t="shared" si="35"/>
        <v/>
      </c>
      <c r="H326" s="2"/>
      <c r="I326" s="2"/>
      <c r="J326" s="15" t="str">
        <f t="shared" si="36"/>
        <v/>
      </c>
    </row>
    <row r="327" spans="1:10" x14ac:dyDescent="0.3">
      <c r="A327">
        <f t="shared" si="32"/>
        <v>47</v>
      </c>
      <c r="B327" s="1" t="str">
        <f t="shared" si="33"/>
        <v>Mar</v>
      </c>
      <c r="C327" s="1" t="str">
        <f t="shared" si="34"/>
        <v>2015</v>
      </c>
      <c r="D327" s="1">
        <f t="shared" si="37"/>
        <v>42092</v>
      </c>
      <c r="E327" s="2"/>
      <c r="F327" s="2"/>
      <c r="G327" s="14" t="str">
        <f t="shared" si="35"/>
        <v/>
      </c>
      <c r="H327" s="2"/>
      <c r="I327" s="2"/>
      <c r="J327" s="15" t="str">
        <f t="shared" si="36"/>
        <v/>
      </c>
    </row>
    <row r="328" spans="1:10" x14ac:dyDescent="0.3">
      <c r="A328">
        <f t="shared" si="32"/>
        <v>47</v>
      </c>
      <c r="B328" s="1" t="str">
        <f t="shared" si="33"/>
        <v>Mar</v>
      </c>
      <c r="C328" s="1" t="str">
        <f t="shared" si="34"/>
        <v>2015</v>
      </c>
      <c r="D328" s="1">
        <f t="shared" si="37"/>
        <v>42093</v>
      </c>
      <c r="E328" s="2"/>
      <c r="F328" s="2"/>
      <c r="G328" s="14" t="str">
        <f t="shared" si="35"/>
        <v/>
      </c>
      <c r="H328" s="2"/>
      <c r="I328" s="2"/>
      <c r="J328" s="15" t="str">
        <f t="shared" si="36"/>
        <v/>
      </c>
    </row>
    <row r="329" spans="1:10" x14ac:dyDescent="0.3">
      <c r="A329">
        <f t="shared" si="32"/>
        <v>47</v>
      </c>
      <c r="B329" s="1" t="str">
        <f t="shared" si="33"/>
        <v>Mar</v>
      </c>
      <c r="C329" s="1" t="str">
        <f t="shared" si="34"/>
        <v>2015</v>
      </c>
      <c r="D329" s="1">
        <f t="shared" si="37"/>
        <v>42094</v>
      </c>
      <c r="E329" s="2"/>
      <c r="F329" s="2"/>
      <c r="G329" s="14" t="str">
        <f t="shared" si="35"/>
        <v/>
      </c>
      <c r="H329" s="2"/>
      <c r="I329" s="2"/>
      <c r="J329" s="15" t="str">
        <f t="shared" si="36"/>
        <v/>
      </c>
    </row>
    <row r="330" spans="1:10" x14ac:dyDescent="0.3">
      <c r="A330">
        <f t="shared" si="32"/>
        <v>47</v>
      </c>
      <c r="B330" s="1" t="str">
        <f t="shared" si="33"/>
        <v>Apr</v>
      </c>
      <c r="C330" s="1" t="str">
        <f t="shared" si="34"/>
        <v>2015</v>
      </c>
      <c r="D330" s="1">
        <f t="shared" si="37"/>
        <v>42095</v>
      </c>
      <c r="E330" s="2"/>
      <c r="F330" s="2"/>
      <c r="G330" s="14" t="str">
        <f t="shared" si="35"/>
        <v/>
      </c>
      <c r="H330" s="2"/>
      <c r="I330" s="2"/>
      <c r="J330" s="15" t="str">
        <f t="shared" si="36"/>
        <v/>
      </c>
    </row>
    <row r="331" spans="1:10" x14ac:dyDescent="0.3">
      <c r="A331">
        <f t="shared" si="32"/>
        <v>47</v>
      </c>
      <c r="B331" s="1" t="str">
        <f t="shared" si="33"/>
        <v>Apr</v>
      </c>
      <c r="C331" s="1" t="str">
        <f t="shared" si="34"/>
        <v>2015</v>
      </c>
      <c r="D331" s="1">
        <f t="shared" si="37"/>
        <v>42096</v>
      </c>
      <c r="E331" s="2"/>
      <c r="F331" s="2"/>
      <c r="G331" s="14" t="str">
        <f t="shared" si="35"/>
        <v/>
      </c>
      <c r="H331" s="2"/>
      <c r="I331" s="2"/>
      <c r="J331" s="15" t="str">
        <f t="shared" si="36"/>
        <v/>
      </c>
    </row>
    <row r="332" spans="1:10" x14ac:dyDescent="0.3">
      <c r="A332">
        <f t="shared" si="32"/>
        <v>47</v>
      </c>
      <c r="B332" s="1" t="str">
        <f t="shared" si="33"/>
        <v>Apr</v>
      </c>
      <c r="C332" s="1" t="str">
        <f t="shared" si="34"/>
        <v>2015</v>
      </c>
      <c r="D332" s="1">
        <f t="shared" si="37"/>
        <v>42097</v>
      </c>
      <c r="E332" s="2"/>
      <c r="F332" s="2"/>
      <c r="G332" s="14" t="str">
        <f t="shared" si="35"/>
        <v/>
      </c>
      <c r="H332" s="2"/>
      <c r="I332" s="2"/>
      <c r="J332" s="15" t="str">
        <f t="shared" si="36"/>
        <v/>
      </c>
    </row>
    <row r="333" spans="1:10" x14ac:dyDescent="0.3">
      <c r="A333">
        <f t="shared" si="32"/>
        <v>48</v>
      </c>
      <c r="B333" s="1" t="str">
        <f t="shared" si="33"/>
        <v>Apr</v>
      </c>
      <c r="C333" s="1" t="str">
        <f t="shared" si="34"/>
        <v>2015</v>
      </c>
      <c r="D333" s="1">
        <f t="shared" si="37"/>
        <v>42098</v>
      </c>
      <c r="E333" s="2"/>
      <c r="F333" s="2"/>
      <c r="G333" s="14" t="str">
        <f t="shared" si="35"/>
        <v/>
      </c>
      <c r="H333" s="2"/>
      <c r="I333" s="2"/>
      <c r="J333" s="15" t="str">
        <f t="shared" si="36"/>
        <v/>
      </c>
    </row>
    <row r="334" spans="1:10" x14ac:dyDescent="0.3">
      <c r="A334">
        <f t="shared" si="32"/>
        <v>48</v>
      </c>
      <c r="B334" s="1" t="str">
        <f t="shared" si="33"/>
        <v>Apr</v>
      </c>
      <c r="C334" s="1" t="str">
        <f t="shared" si="34"/>
        <v>2015</v>
      </c>
      <c r="D334" s="1">
        <f t="shared" si="37"/>
        <v>42099</v>
      </c>
      <c r="E334" s="2"/>
      <c r="F334" s="2"/>
      <c r="G334" s="14" t="str">
        <f t="shared" si="35"/>
        <v/>
      </c>
      <c r="H334" s="2"/>
      <c r="I334" s="2"/>
      <c r="J334" s="15" t="str">
        <f t="shared" si="36"/>
        <v/>
      </c>
    </row>
    <row r="335" spans="1:10" x14ac:dyDescent="0.3">
      <c r="A335">
        <f t="shared" si="32"/>
        <v>48</v>
      </c>
      <c r="B335" s="1" t="str">
        <f t="shared" si="33"/>
        <v>Apr</v>
      </c>
      <c r="C335" s="1" t="str">
        <f t="shared" si="34"/>
        <v>2015</v>
      </c>
      <c r="D335" s="1">
        <f t="shared" si="37"/>
        <v>42100</v>
      </c>
      <c r="E335" s="2"/>
      <c r="F335" s="2"/>
      <c r="G335" s="14" t="str">
        <f t="shared" si="35"/>
        <v/>
      </c>
      <c r="H335" s="2"/>
      <c r="I335" s="2"/>
      <c r="J335" s="15" t="str">
        <f t="shared" si="36"/>
        <v/>
      </c>
    </row>
    <row r="336" spans="1:10" x14ac:dyDescent="0.3">
      <c r="A336">
        <f t="shared" si="32"/>
        <v>48</v>
      </c>
      <c r="B336" s="1" t="str">
        <f t="shared" si="33"/>
        <v>Apr</v>
      </c>
      <c r="C336" s="1" t="str">
        <f t="shared" si="34"/>
        <v>2015</v>
      </c>
      <c r="D336" s="1">
        <f t="shared" si="37"/>
        <v>42101</v>
      </c>
      <c r="E336" s="2"/>
      <c r="F336" s="2"/>
      <c r="G336" s="14" t="str">
        <f t="shared" si="35"/>
        <v/>
      </c>
      <c r="H336" s="2"/>
      <c r="I336" s="2"/>
      <c r="J336" s="15" t="str">
        <f t="shared" si="36"/>
        <v/>
      </c>
    </row>
    <row r="337" spans="1:10" x14ac:dyDescent="0.3">
      <c r="A337">
        <f t="shared" si="32"/>
        <v>48</v>
      </c>
      <c r="B337" s="1" t="str">
        <f t="shared" si="33"/>
        <v>Apr</v>
      </c>
      <c r="C337" s="1" t="str">
        <f t="shared" si="34"/>
        <v>2015</v>
      </c>
      <c r="D337" s="1">
        <f t="shared" si="37"/>
        <v>42102</v>
      </c>
      <c r="E337" s="2"/>
      <c r="F337" s="2"/>
      <c r="G337" s="14" t="str">
        <f t="shared" si="35"/>
        <v/>
      </c>
      <c r="H337" s="2"/>
      <c r="I337" s="2"/>
      <c r="J337" s="15" t="str">
        <f t="shared" si="36"/>
        <v/>
      </c>
    </row>
    <row r="338" spans="1:10" x14ac:dyDescent="0.3">
      <c r="A338">
        <f t="shared" si="32"/>
        <v>48</v>
      </c>
      <c r="B338" s="1" t="str">
        <f t="shared" si="33"/>
        <v>Apr</v>
      </c>
      <c r="C338" s="1" t="str">
        <f t="shared" si="34"/>
        <v>2015</v>
      </c>
      <c r="D338" s="1">
        <f t="shared" si="37"/>
        <v>42103</v>
      </c>
      <c r="E338" s="2"/>
      <c r="F338" s="2"/>
      <c r="G338" s="14" t="str">
        <f t="shared" si="35"/>
        <v/>
      </c>
      <c r="H338" s="2"/>
      <c r="I338" s="2"/>
      <c r="J338" s="15" t="str">
        <f t="shared" si="36"/>
        <v/>
      </c>
    </row>
    <row r="339" spans="1:10" x14ac:dyDescent="0.3">
      <c r="A339">
        <f t="shared" ref="A339:A368" si="38">A332+A$4</f>
        <v>48</v>
      </c>
      <c r="B339" s="1" t="str">
        <f t="shared" si="33"/>
        <v>Apr</v>
      </c>
      <c r="C339" s="1" t="str">
        <f t="shared" si="34"/>
        <v>2015</v>
      </c>
      <c r="D339" s="1">
        <f t="shared" si="37"/>
        <v>42104</v>
      </c>
      <c r="E339" s="2"/>
      <c r="F339" s="2"/>
      <c r="G339" s="14" t="str">
        <f t="shared" si="35"/>
        <v/>
      </c>
      <c r="H339" s="2"/>
      <c r="I339" s="2"/>
      <c r="J339" s="15" t="str">
        <f t="shared" si="36"/>
        <v/>
      </c>
    </row>
    <row r="340" spans="1:10" x14ac:dyDescent="0.3">
      <c r="A340">
        <f t="shared" si="38"/>
        <v>49</v>
      </c>
      <c r="B340" s="1" t="str">
        <f t="shared" si="33"/>
        <v>Apr</v>
      </c>
      <c r="C340" s="1" t="str">
        <f t="shared" si="34"/>
        <v>2015</v>
      </c>
      <c r="D340" s="1">
        <f t="shared" si="37"/>
        <v>42105</v>
      </c>
      <c r="E340" s="2"/>
      <c r="F340" s="2"/>
      <c r="G340" s="14" t="str">
        <f t="shared" si="35"/>
        <v/>
      </c>
      <c r="H340" s="2"/>
      <c r="I340" s="2"/>
      <c r="J340" s="15" t="str">
        <f t="shared" si="36"/>
        <v/>
      </c>
    </row>
    <row r="341" spans="1:10" x14ac:dyDescent="0.3">
      <c r="A341">
        <f t="shared" si="38"/>
        <v>49</v>
      </c>
      <c r="B341" s="1" t="str">
        <f t="shared" si="33"/>
        <v>Apr</v>
      </c>
      <c r="C341" s="1" t="str">
        <f t="shared" si="34"/>
        <v>2015</v>
      </c>
      <c r="D341" s="1">
        <f t="shared" si="37"/>
        <v>42106</v>
      </c>
      <c r="E341" s="2"/>
      <c r="F341" s="2"/>
      <c r="G341" s="14" t="str">
        <f t="shared" si="35"/>
        <v/>
      </c>
      <c r="H341" s="2"/>
      <c r="I341" s="2"/>
      <c r="J341" s="15" t="str">
        <f t="shared" si="36"/>
        <v/>
      </c>
    </row>
    <row r="342" spans="1:10" x14ac:dyDescent="0.3">
      <c r="A342">
        <f t="shared" si="38"/>
        <v>49</v>
      </c>
      <c r="B342" s="1" t="str">
        <f t="shared" si="33"/>
        <v>Apr</v>
      </c>
      <c r="C342" s="1" t="str">
        <f t="shared" si="34"/>
        <v>2015</v>
      </c>
      <c r="D342" s="1">
        <f t="shared" si="37"/>
        <v>42107</v>
      </c>
      <c r="E342" s="2"/>
      <c r="F342" s="2"/>
      <c r="G342" s="14" t="str">
        <f t="shared" si="35"/>
        <v/>
      </c>
      <c r="H342" s="2"/>
      <c r="I342" s="2"/>
      <c r="J342" s="15" t="str">
        <f t="shared" si="36"/>
        <v/>
      </c>
    </row>
    <row r="343" spans="1:10" x14ac:dyDescent="0.3">
      <c r="A343">
        <f t="shared" si="38"/>
        <v>49</v>
      </c>
      <c r="B343" s="1" t="str">
        <f t="shared" si="33"/>
        <v>Apr</v>
      </c>
      <c r="C343" s="1" t="str">
        <f t="shared" si="34"/>
        <v>2015</v>
      </c>
      <c r="D343" s="1">
        <f t="shared" si="37"/>
        <v>42108</v>
      </c>
      <c r="E343" s="2"/>
      <c r="F343" s="2"/>
      <c r="G343" s="14" t="str">
        <f t="shared" si="35"/>
        <v/>
      </c>
      <c r="H343" s="2"/>
      <c r="I343" s="2"/>
      <c r="J343" s="15" t="str">
        <f t="shared" si="36"/>
        <v/>
      </c>
    </row>
    <row r="344" spans="1:10" x14ac:dyDescent="0.3">
      <c r="A344">
        <f t="shared" si="38"/>
        <v>49</v>
      </c>
      <c r="B344" s="1" t="str">
        <f t="shared" si="33"/>
        <v>Apr</v>
      </c>
      <c r="C344" s="1" t="str">
        <f t="shared" si="34"/>
        <v>2015</v>
      </c>
      <c r="D344" s="1">
        <f t="shared" si="37"/>
        <v>42109</v>
      </c>
      <c r="E344" s="2"/>
      <c r="F344" s="2"/>
      <c r="G344" s="14" t="str">
        <f t="shared" si="35"/>
        <v/>
      </c>
      <c r="H344" s="2"/>
      <c r="I344" s="2"/>
      <c r="J344" s="15" t="str">
        <f t="shared" si="36"/>
        <v/>
      </c>
    </row>
    <row r="345" spans="1:10" x14ac:dyDescent="0.3">
      <c r="A345">
        <f t="shared" si="38"/>
        <v>49</v>
      </c>
      <c r="B345" s="1" t="str">
        <f t="shared" si="33"/>
        <v>Apr</v>
      </c>
      <c r="C345" s="1" t="str">
        <f t="shared" si="34"/>
        <v>2015</v>
      </c>
      <c r="D345" s="1">
        <f t="shared" si="37"/>
        <v>42110</v>
      </c>
      <c r="E345" s="2"/>
      <c r="F345" s="2"/>
      <c r="G345" s="14" t="str">
        <f t="shared" si="35"/>
        <v/>
      </c>
      <c r="H345" s="2"/>
      <c r="I345" s="2"/>
      <c r="J345" s="15" t="str">
        <f t="shared" si="36"/>
        <v/>
      </c>
    </row>
    <row r="346" spans="1:10" x14ac:dyDescent="0.3">
      <c r="A346">
        <f t="shared" si="38"/>
        <v>49</v>
      </c>
      <c r="B346" s="1" t="str">
        <f t="shared" si="33"/>
        <v>Apr</v>
      </c>
      <c r="C346" s="1" t="str">
        <f t="shared" si="34"/>
        <v>2015</v>
      </c>
      <c r="D346" s="1">
        <f t="shared" si="37"/>
        <v>42111</v>
      </c>
      <c r="E346" s="2"/>
      <c r="F346" s="2"/>
      <c r="G346" s="14" t="str">
        <f t="shared" si="35"/>
        <v/>
      </c>
      <c r="H346" s="2"/>
      <c r="I346" s="2"/>
      <c r="J346" s="15" t="str">
        <f t="shared" si="36"/>
        <v/>
      </c>
    </row>
    <row r="347" spans="1:10" x14ac:dyDescent="0.3">
      <c r="A347">
        <f t="shared" si="38"/>
        <v>50</v>
      </c>
      <c r="B347" s="1" t="str">
        <f t="shared" si="33"/>
        <v>Apr</v>
      </c>
      <c r="C347" s="1" t="str">
        <f t="shared" si="34"/>
        <v>2015</v>
      </c>
      <c r="D347" s="1">
        <f t="shared" si="37"/>
        <v>42112</v>
      </c>
      <c r="E347" s="2"/>
      <c r="F347" s="2"/>
      <c r="G347" s="14" t="str">
        <f t="shared" si="35"/>
        <v/>
      </c>
      <c r="H347" s="2"/>
      <c r="I347" s="2"/>
      <c r="J347" s="15" t="str">
        <f t="shared" si="36"/>
        <v/>
      </c>
    </row>
    <row r="348" spans="1:10" x14ac:dyDescent="0.3">
      <c r="A348">
        <f t="shared" si="38"/>
        <v>50</v>
      </c>
      <c r="B348" s="1" t="str">
        <f t="shared" si="33"/>
        <v>Apr</v>
      </c>
      <c r="C348" s="1" t="str">
        <f t="shared" si="34"/>
        <v>2015</v>
      </c>
      <c r="D348" s="1">
        <f t="shared" si="37"/>
        <v>42113</v>
      </c>
      <c r="E348" s="2"/>
      <c r="F348" s="2"/>
      <c r="G348" s="14" t="str">
        <f t="shared" si="35"/>
        <v/>
      </c>
      <c r="H348" s="2"/>
      <c r="I348" s="2"/>
      <c r="J348" s="15" t="str">
        <f t="shared" si="36"/>
        <v/>
      </c>
    </row>
    <row r="349" spans="1:10" x14ac:dyDescent="0.3">
      <c r="A349">
        <f t="shared" si="38"/>
        <v>50</v>
      </c>
      <c r="B349" s="1" t="str">
        <f t="shared" si="33"/>
        <v>Apr</v>
      </c>
      <c r="C349" s="1" t="str">
        <f t="shared" si="34"/>
        <v>2015</v>
      </c>
      <c r="D349" s="1">
        <f t="shared" si="37"/>
        <v>42114</v>
      </c>
      <c r="E349" s="2"/>
      <c r="F349" s="2"/>
      <c r="G349" s="14" t="str">
        <f t="shared" si="35"/>
        <v/>
      </c>
      <c r="H349" s="2"/>
      <c r="I349" s="2"/>
      <c r="J349" s="15" t="str">
        <f t="shared" si="36"/>
        <v/>
      </c>
    </row>
    <row r="350" spans="1:10" x14ac:dyDescent="0.3">
      <c r="A350">
        <f t="shared" si="38"/>
        <v>50</v>
      </c>
      <c r="B350" s="1" t="str">
        <f t="shared" si="33"/>
        <v>Apr</v>
      </c>
      <c r="C350" s="1" t="str">
        <f t="shared" si="34"/>
        <v>2015</v>
      </c>
      <c r="D350" s="1">
        <f t="shared" si="37"/>
        <v>42115</v>
      </c>
      <c r="E350" s="2"/>
      <c r="F350" s="2"/>
      <c r="G350" s="14" t="str">
        <f t="shared" si="35"/>
        <v/>
      </c>
      <c r="H350" s="2"/>
      <c r="I350" s="2"/>
      <c r="J350" s="15" t="str">
        <f t="shared" si="36"/>
        <v/>
      </c>
    </row>
    <row r="351" spans="1:10" x14ac:dyDescent="0.3">
      <c r="A351">
        <f t="shared" si="38"/>
        <v>50</v>
      </c>
      <c r="B351" s="1" t="str">
        <f t="shared" si="33"/>
        <v>Apr</v>
      </c>
      <c r="C351" s="1" t="str">
        <f t="shared" si="34"/>
        <v>2015</v>
      </c>
      <c r="D351" s="1">
        <f t="shared" si="37"/>
        <v>42116</v>
      </c>
      <c r="E351" s="2"/>
      <c r="F351" s="2"/>
      <c r="G351" s="14" t="str">
        <f t="shared" si="35"/>
        <v/>
      </c>
      <c r="H351" s="2"/>
      <c r="I351" s="2"/>
      <c r="J351" s="15" t="str">
        <f t="shared" si="36"/>
        <v/>
      </c>
    </row>
    <row r="352" spans="1:10" x14ac:dyDescent="0.3">
      <c r="A352">
        <f t="shared" si="38"/>
        <v>50</v>
      </c>
      <c r="B352" s="1" t="str">
        <f t="shared" si="33"/>
        <v>Apr</v>
      </c>
      <c r="C352" s="1" t="str">
        <f t="shared" si="34"/>
        <v>2015</v>
      </c>
      <c r="D352" s="1">
        <f t="shared" si="37"/>
        <v>42117</v>
      </c>
      <c r="E352" s="2"/>
      <c r="F352" s="2"/>
      <c r="G352" s="14" t="str">
        <f t="shared" si="35"/>
        <v/>
      </c>
      <c r="H352" s="2"/>
      <c r="I352" s="2"/>
      <c r="J352" s="15" t="str">
        <f t="shared" si="36"/>
        <v/>
      </c>
    </row>
    <row r="353" spans="1:10" x14ac:dyDescent="0.3">
      <c r="A353">
        <f t="shared" si="38"/>
        <v>50</v>
      </c>
      <c r="B353" s="1" t="str">
        <f t="shared" si="33"/>
        <v>Apr</v>
      </c>
      <c r="C353" s="1" t="str">
        <f t="shared" si="34"/>
        <v>2015</v>
      </c>
      <c r="D353" s="1">
        <f t="shared" si="37"/>
        <v>42118</v>
      </c>
      <c r="E353" s="2"/>
      <c r="F353" s="2"/>
      <c r="G353" s="14" t="str">
        <f t="shared" si="35"/>
        <v/>
      </c>
      <c r="H353" s="2"/>
      <c r="I353" s="2"/>
      <c r="J353" s="15" t="str">
        <f t="shared" si="36"/>
        <v/>
      </c>
    </row>
    <row r="354" spans="1:10" x14ac:dyDescent="0.3">
      <c r="A354">
        <f t="shared" si="38"/>
        <v>51</v>
      </c>
      <c r="B354" s="1" t="str">
        <f t="shared" si="33"/>
        <v>Apr</v>
      </c>
      <c r="C354" s="1" t="str">
        <f t="shared" si="34"/>
        <v>2015</v>
      </c>
      <c r="D354" s="1">
        <f t="shared" si="37"/>
        <v>42119</v>
      </c>
      <c r="E354" s="2"/>
      <c r="F354" s="2"/>
      <c r="G354" s="14" t="str">
        <f t="shared" si="35"/>
        <v/>
      </c>
      <c r="H354" s="2"/>
      <c r="I354" s="2"/>
      <c r="J354" s="15" t="str">
        <f t="shared" si="36"/>
        <v/>
      </c>
    </row>
    <row r="355" spans="1:10" x14ac:dyDescent="0.3">
      <c r="A355">
        <f t="shared" si="38"/>
        <v>51</v>
      </c>
      <c r="B355" s="1" t="str">
        <f t="shared" si="33"/>
        <v>Apr</v>
      </c>
      <c r="C355" s="1" t="str">
        <f t="shared" si="34"/>
        <v>2015</v>
      </c>
      <c r="D355" s="1">
        <f t="shared" si="37"/>
        <v>42120</v>
      </c>
      <c r="E355" s="2"/>
      <c r="F355" s="2"/>
      <c r="G355" s="14" t="str">
        <f t="shared" si="35"/>
        <v/>
      </c>
      <c r="H355" s="2"/>
      <c r="I355" s="2"/>
      <c r="J355" s="15" t="str">
        <f t="shared" si="36"/>
        <v/>
      </c>
    </row>
    <row r="356" spans="1:10" x14ac:dyDescent="0.3">
      <c r="A356">
        <f t="shared" si="38"/>
        <v>51</v>
      </c>
      <c r="B356" s="1" t="str">
        <f t="shared" si="33"/>
        <v>Apr</v>
      </c>
      <c r="C356" s="1" t="str">
        <f t="shared" si="34"/>
        <v>2015</v>
      </c>
      <c r="D356" s="1">
        <f t="shared" si="37"/>
        <v>42121</v>
      </c>
      <c r="E356" s="2"/>
      <c r="F356" s="2"/>
      <c r="G356" s="14" t="str">
        <f t="shared" si="35"/>
        <v/>
      </c>
      <c r="H356" s="2"/>
      <c r="I356" s="2"/>
      <c r="J356" s="15" t="str">
        <f t="shared" si="36"/>
        <v/>
      </c>
    </row>
    <row r="357" spans="1:10" x14ac:dyDescent="0.3">
      <c r="A357">
        <f t="shared" si="38"/>
        <v>51</v>
      </c>
      <c r="B357" s="1" t="str">
        <f t="shared" si="33"/>
        <v>Apr</v>
      </c>
      <c r="C357" s="1" t="str">
        <f t="shared" si="34"/>
        <v>2015</v>
      </c>
      <c r="D357" s="1">
        <f t="shared" si="37"/>
        <v>42122</v>
      </c>
      <c r="E357" s="2"/>
      <c r="F357" s="2"/>
      <c r="G357" s="14" t="str">
        <f t="shared" si="35"/>
        <v/>
      </c>
      <c r="H357" s="2"/>
      <c r="I357" s="2"/>
      <c r="J357" s="15" t="str">
        <f t="shared" si="36"/>
        <v/>
      </c>
    </row>
    <row r="358" spans="1:10" x14ac:dyDescent="0.3">
      <c r="A358">
        <f t="shared" si="38"/>
        <v>51</v>
      </c>
      <c r="B358" s="1" t="str">
        <f t="shared" si="33"/>
        <v>Apr</v>
      </c>
      <c r="C358" s="1" t="str">
        <f t="shared" si="34"/>
        <v>2015</v>
      </c>
      <c r="D358" s="1">
        <f t="shared" si="37"/>
        <v>42123</v>
      </c>
      <c r="E358" s="2"/>
      <c r="F358" s="2"/>
      <c r="G358" s="14" t="str">
        <f t="shared" si="35"/>
        <v/>
      </c>
      <c r="H358" s="2"/>
      <c r="I358" s="2"/>
      <c r="J358" s="15" t="str">
        <f t="shared" si="36"/>
        <v/>
      </c>
    </row>
    <row r="359" spans="1:10" x14ac:dyDescent="0.3">
      <c r="A359">
        <f t="shared" si="38"/>
        <v>51</v>
      </c>
      <c r="B359" s="1" t="str">
        <f t="shared" si="33"/>
        <v>Apr</v>
      </c>
      <c r="C359" s="1" t="str">
        <f t="shared" si="34"/>
        <v>2015</v>
      </c>
      <c r="D359" s="1">
        <f t="shared" si="37"/>
        <v>42124</v>
      </c>
      <c r="E359" s="2"/>
      <c r="F359" s="2"/>
      <c r="G359" s="14" t="str">
        <f t="shared" si="35"/>
        <v/>
      </c>
      <c r="H359" s="2"/>
      <c r="I359" s="2"/>
      <c r="J359" s="15" t="str">
        <f t="shared" si="36"/>
        <v/>
      </c>
    </row>
    <row r="360" spans="1:10" x14ac:dyDescent="0.3">
      <c r="A360">
        <f t="shared" si="38"/>
        <v>51</v>
      </c>
      <c r="B360" s="1" t="str">
        <f t="shared" si="33"/>
        <v>May</v>
      </c>
      <c r="C360" s="1" t="str">
        <f t="shared" si="34"/>
        <v>2015</v>
      </c>
      <c r="D360" s="1">
        <f t="shared" si="37"/>
        <v>42125</v>
      </c>
      <c r="E360" s="2"/>
      <c r="F360" s="2"/>
      <c r="G360" s="14" t="str">
        <f t="shared" si="35"/>
        <v/>
      </c>
      <c r="H360" s="2"/>
      <c r="I360" s="2"/>
      <c r="J360" s="15" t="str">
        <f t="shared" si="36"/>
        <v/>
      </c>
    </row>
    <row r="361" spans="1:10" x14ac:dyDescent="0.3">
      <c r="A361">
        <f t="shared" si="38"/>
        <v>52</v>
      </c>
      <c r="B361" s="1" t="str">
        <f t="shared" si="33"/>
        <v>May</v>
      </c>
      <c r="C361" s="1" t="str">
        <f t="shared" si="34"/>
        <v>2015</v>
      </c>
      <c r="D361" s="1">
        <f t="shared" si="37"/>
        <v>42126</v>
      </c>
      <c r="E361" s="2"/>
      <c r="F361" s="2"/>
      <c r="G361" s="14" t="str">
        <f t="shared" si="35"/>
        <v/>
      </c>
      <c r="H361" s="2"/>
      <c r="I361" s="2"/>
      <c r="J361" s="15" t="str">
        <f t="shared" si="36"/>
        <v/>
      </c>
    </row>
    <row r="362" spans="1:10" x14ac:dyDescent="0.3">
      <c r="A362">
        <f t="shared" si="38"/>
        <v>52</v>
      </c>
      <c r="B362" s="1" t="str">
        <f t="shared" si="33"/>
        <v>May</v>
      </c>
      <c r="C362" s="1" t="str">
        <f t="shared" si="34"/>
        <v>2015</v>
      </c>
      <c r="D362" s="1">
        <f t="shared" si="37"/>
        <v>42127</v>
      </c>
      <c r="E362" s="2"/>
      <c r="F362" s="2"/>
      <c r="G362" s="14" t="str">
        <f t="shared" si="35"/>
        <v/>
      </c>
      <c r="H362" s="2"/>
      <c r="I362" s="2"/>
      <c r="J362" s="15" t="str">
        <f t="shared" si="36"/>
        <v/>
      </c>
    </row>
    <row r="363" spans="1:10" x14ac:dyDescent="0.3">
      <c r="A363">
        <f t="shared" si="38"/>
        <v>52</v>
      </c>
      <c r="B363" s="1" t="str">
        <f t="shared" si="33"/>
        <v>May</v>
      </c>
      <c r="C363" s="1" t="str">
        <f t="shared" si="34"/>
        <v>2015</v>
      </c>
      <c r="D363" s="1">
        <f t="shared" si="37"/>
        <v>42128</v>
      </c>
      <c r="E363" s="2"/>
      <c r="F363" s="2"/>
      <c r="G363" s="14" t="str">
        <f t="shared" si="35"/>
        <v/>
      </c>
      <c r="H363" s="2"/>
      <c r="I363" s="2"/>
      <c r="J363" s="15" t="str">
        <f t="shared" si="36"/>
        <v/>
      </c>
    </row>
    <row r="364" spans="1:10" x14ac:dyDescent="0.3">
      <c r="A364">
        <f t="shared" si="38"/>
        <v>52</v>
      </c>
      <c r="B364" s="1" t="str">
        <f t="shared" si="33"/>
        <v>May</v>
      </c>
      <c r="C364" s="1" t="str">
        <f t="shared" si="34"/>
        <v>2015</v>
      </c>
      <c r="D364" s="1">
        <f t="shared" si="37"/>
        <v>42129</v>
      </c>
      <c r="E364" s="2"/>
      <c r="F364" s="2"/>
      <c r="G364" s="14" t="str">
        <f t="shared" si="35"/>
        <v/>
      </c>
      <c r="H364" s="2"/>
      <c r="I364" s="2"/>
      <c r="J364" s="15" t="str">
        <f t="shared" si="36"/>
        <v/>
      </c>
    </row>
    <row r="365" spans="1:10" x14ac:dyDescent="0.3">
      <c r="A365">
        <f t="shared" si="38"/>
        <v>52</v>
      </c>
      <c r="B365" s="1" t="str">
        <f t="shared" si="33"/>
        <v>May</v>
      </c>
      <c r="C365" s="1" t="str">
        <f t="shared" si="34"/>
        <v>2015</v>
      </c>
      <c r="D365" s="1">
        <f t="shared" si="37"/>
        <v>42130</v>
      </c>
      <c r="E365" s="2"/>
      <c r="F365" s="2"/>
      <c r="G365" s="14" t="str">
        <f t="shared" si="35"/>
        <v/>
      </c>
      <c r="H365" s="2"/>
      <c r="I365" s="2"/>
      <c r="J365" s="15" t="str">
        <f t="shared" si="36"/>
        <v/>
      </c>
    </row>
    <row r="366" spans="1:10" x14ac:dyDescent="0.3">
      <c r="A366">
        <f t="shared" si="38"/>
        <v>52</v>
      </c>
      <c r="B366" s="1" t="str">
        <f t="shared" si="33"/>
        <v>May</v>
      </c>
      <c r="C366" s="1" t="str">
        <f t="shared" si="34"/>
        <v>2015</v>
      </c>
      <c r="D366" s="1">
        <f t="shared" si="37"/>
        <v>42131</v>
      </c>
      <c r="E366" s="2"/>
      <c r="F366" s="2"/>
      <c r="G366" s="14" t="str">
        <f t="shared" si="35"/>
        <v/>
      </c>
      <c r="H366" s="2"/>
      <c r="I366" s="2"/>
      <c r="J366" s="15" t="str">
        <f t="shared" si="36"/>
        <v/>
      </c>
    </row>
    <row r="367" spans="1:10" x14ac:dyDescent="0.3">
      <c r="A367">
        <f t="shared" si="38"/>
        <v>52</v>
      </c>
      <c r="B367" s="1" t="str">
        <f t="shared" si="33"/>
        <v>May</v>
      </c>
      <c r="C367" s="1" t="str">
        <f t="shared" si="34"/>
        <v>2015</v>
      </c>
      <c r="D367" s="1">
        <f t="shared" si="37"/>
        <v>42132</v>
      </c>
      <c r="E367" s="2"/>
      <c r="F367" s="2"/>
      <c r="G367" s="14" t="str">
        <f t="shared" si="35"/>
        <v/>
      </c>
      <c r="H367" s="2"/>
      <c r="I367" s="2"/>
      <c r="J367" s="15" t="str">
        <f t="shared" si="36"/>
        <v/>
      </c>
    </row>
    <row r="368" spans="1:10" x14ac:dyDescent="0.3">
      <c r="A368">
        <f t="shared" si="38"/>
        <v>53</v>
      </c>
      <c r="B368" s="1" t="str">
        <f t="shared" si="33"/>
        <v>May</v>
      </c>
      <c r="C368" s="1" t="str">
        <f t="shared" si="34"/>
        <v>2015</v>
      </c>
      <c r="D368" s="1">
        <f t="shared" si="37"/>
        <v>42133</v>
      </c>
      <c r="E368" s="2"/>
      <c r="F368" s="2"/>
      <c r="G368" s="14" t="str">
        <f t="shared" si="35"/>
        <v/>
      </c>
      <c r="H368" s="2"/>
      <c r="I368" s="2"/>
      <c r="J368" s="15" t="str">
        <f t="shared" si="36"/>
        <v/>
      </c>
    </row>
    <row r="369" spans="2:8" x14ac:dyDescent="0.3">
      <c r="B369" s="4"/>
      <c r="C369" s="4"/>
      <c r="D369" s="4"/>
      <c r="E369" s="3"/>
      <c r="F369" s="3"/>
      <c r="H369" s="3"/>
    </row>
    <row r="370" spans="2:8" x14ac:dyDescent="0.3">
      <c r="B370" s="4"/>
      <c r="C370" s="4"/>
      <c r="D370" s="4"/>
      <c r="E370" s="3"/>
      <c r="F370" s="3"/>
      <c r="H370" s="3"/>
    </row>
    <row r="371" spans="2:8" x14ac:dyDescent="0.3">
      <c r="B371" s="4"/>
      <c r="C371" s="4"/>
      <c r="D371" s="4"/>
      <c r="E371" s="3"/>
      <c r="F371" s="3"/>
      <c r="H371" s="3"/>
    </row>
    <row r="372" spans="2:8" x14ac:dyDescent="0.3">
      <c r="B372" s="4"/>
      <c r="C372" s="4"/>
      <c r="D372" s="4"/>
      <c r="E372" s="3"/>
      <c r="F372" s="3"/>
      <c r="H372" s="3"/>
    </row>
    <row r="373" spans="2:8" x14ac:dyDescent="0.3">
      <c r="B373" s="4"/>
      <c r="C373" s="4"/>
      <c r="D373" s="4"/>
      <c r="E373" s="3"/>
      <c r="F373" s="3"/>
      <c r="H373" s="3"/>
    </row>
    <row r="374" spans="2:8" x14ac:dyDescent="0.3">
      <c r="B374" s="4"/>
      <c r="C374" s="4"/>
      <c r="D374" s="4"/>
      <c r="E374" s="3"/>
      <c r="F374" s="3"/>
      <c r="H374" s="3"/>
    </row>
    <row r="375" spans="2:8" x14ac:dyDescent="0.3">
      <c r="B375" s="4"/>
      <c r="C375" s="4"/>
      <c r="D375" s="4"/>
      <c r="E375" s="3"/>
      <c r="F375" s="3"/>
      <c r="H375" s="3"/>
    </row>
    <row r="376" spans="2:8" x14ac:dyDescent="0.3">
      <c r="B376" s="4"/>
      <c r="C376" s="4"/>
      <c r="D376" s="4"/>
      <c r="E376" s="3"/>
      <c r="F376" s="3"/>
      <c r="H376" s="3"/>
    </row>
    <row r="377" spans="2:8" x14ac:dyDescent="0.3">
      <c r="B377" s="4"/>
      <c r="C377" s="4"/>
      <c r="D377" s="4"/>
      <c r="E377" s="3"/>
      <c r="F377" s="3"/>
      <c r="H377" s="3"/>
    </row>
    <row r="378" spans="2:8" x14ac:dyDescent="0.3">
      <c r="B378" s="4"/>
      <c r="C378" s="4"/>
      <c r="D378" s="4"/>
      <c r="E378" s="3"/>
      <c r="F378" s="3"/>
      <c r="H378" s="3"/>
    </row>
    <row r="379" spans="2:8" x14ac:dyDescent="0.3">
      <c r="B379" s="4"/>
      <c r="C379" s="4"/>
      <c r="D379" s="4"/>
      <c r="E379" s="3"/>
      <c r="F379" s="3"/>
      <c r="H379" s="3"/>
    </row>
    <row r="380" spans="2:8" x14ac:dyDescent="0.3">
      <c r="B380" s="4"/>
      <c r="C380" s="4"/>
      <c r="D380" s="4"/>
      <c r="E380" s="3"/>
      <c r="F380" s="3"/>
      <c r="H380" s="3"/>
    </row>
    <row r="381" spans="2:8" x14ac:dyDescent="0.3">
      <c r="B381" s="4"/>
      <c r="C381" s="4"/>
      <c r="D381" s="4"/>
      <c r="E381" s="3"/>
      <c r="F381" s="3"/>
      <c r="H381" s="3"/>
    </row>
    <row r="382" spans="2:8" x14ac:dyDescent="0.3">
      <c r="B382" s="4"/>
      <c r="C382" s="4"/>
      <c r="D382" s="4"/>
      <c r="E382" s="3"/>
      <c r="F382" s="3"/>
      <c r="H382" s="3"/>
    </row>
    <row r="383" spans="2:8" x14ac:dyDescent="0.3">
      <c r="B383" s="4"/>
      <c r="C383" s="4"/>
      <c r="D383" s="4"/>
      <c r="E383" s="3"/>
      <c r="F383" s="3"/>
      <c r="H383" s="3"/>
    </row>
    <row r="384" spans="2:8" x14ac:dyDescent="0.3">
      <c r="B384" s="4"/>
      <c r="C384" s="4"/>
      <c r="D384" s="4"/>
      <c r="E384" s="3"/>
      <c r="F384" s="3"/>
      <c r="H384" s="3"/>
    </row>
    <row r="385" spans="2:8" x14ac:dyDescent="0.3">
      <c r="B385" s="4"/>
      <c r="C385" s="4"/>
      <c r="D385" s="4"/>
      <c r="E385" s="3"/>
      <c r="F385" s="3"/>
      <c r="H385" s="3"/>
    </row>
    <row r="386" spans="2:8" x14ac:dyDescent="0.3">
      <c r="B386" s="4"/>
      <c r="C386" s="4"/>
      <c r="D386" s="4"/>
      <c r="E386" s="3"/>
      <c r="F386" s="3"/>
      <c r="H386" s="3"/>
    </row>
    <row r="387" spans="2:8" x14ac:dyDescent="0.3">
      <c r="B387" s="4"/>
      <c r="C387" s="4"/>
      <c r="D387" s="4"/>
      <c r="E387" s="3"/>
      <c r="F387" s="3"/>
      <c r="H387" s="3"/>
    </row>
    <row r="388" spans="2:8" x14ac:dyDescent="0.3">
      <c r="B388" s="4"/>
      <c r="C388" s="4"/>
      <c r="D388" s="4"/>
      <c r="E388" s="3"/>
      <c r="F388" s="3"/>
      <c r="H388" s="3"/>
    </row>
    <row r="389" spans="2:8" x14ac:dyDescent="0.3">
      <c r="B389" s="4"/>
      <c r="C389" s="4"/>
      <c r="D389" s="4"/>
      <c r="E389" s="3"/>
      <c r="F389" s="3"/>
      <c r="H389" s="3"/>
    </row>
    <row r="390" spans="2:8" x14ac:dyDescent="0.3">
      <c r="B390" s="4"/>
      <c r="C390" s="4"/>
      <c r="D390" s="4"/>
      <c r="E390" s="3"/>
      <c r="F390" s="3"/>
      <c r="H390" s="3"/>
    </row>
    <row r="391" spans="2:8" x14ac:dyDescent="0.3">
      <c r="B391" s="4"/>
      <c r="C391" s="4"/>
      <c r="D391" s="4"/>
      <c r="E391" s="3"/>
      <c r="F391" s="3"/>
      <c r="H391" s="3"/>
    </row>
    <row r="392" spans="2:8" x14ac:dyDescent="0.3">
      <c r="B392" s="4"/>
      <c r="C392" s="4"/>
      <c r="D392" s="4"/>
      <c r="E392" s="3"/>
      <c r="F392" s="3"/>
      <c r="H392" s="3"/>
    </row>
    <row r="393" spans="2:8" x14ac:dyDescent="0.3">
      <c r="B393" s="4"/>
      <c r="C393" s="4"/>
      <c r="D393" s="4"/>
      <c r="E393" s="3"/>
      <c r="F393" s="3"/>
      <c r="H393" s="3"/>
    </row>
    <row r="394" spans="2:8" x14ac:dyDescent="0.3">
      <c r="B394" s="4"/>
      <c r="C394" s="4"/>
      <c r="D394" s="4"/>
      <c r="E394" s="3"/>
      <c r="F394" s="3"/>
      <c r="H394" s="3"/>
    </row>
    <row r="395" spans="2:8" x14ac:dyDescent="0.3">
      <c r="B395" s="4"/>
      <c r="C395" s="4"/>
      <c r="D395" s="4"/>
      <c r="E395" s="3"/>
      <c r="F395" s="3"/>
      <c r="H395" s="3"/>
    </row>
    <row r="396" spans="2:8" x14ac:dyDescent="0.3">
      <c r="B396" s="4"/>
      <c r="C396" s="4"/>
      <c r="D396" s="4"/>
      <c r="E396" s="3"/>
      <c r="F396" s="3"/>
      <c r="H396" s="3"/>
    </row>
    <row r="397" spans="2:8" x14ac:dyDescent="0.3">
      <c r="B397" s="4"/>
      <c r="C397" s="4"/>
      <c r="D397" s="4"/>
      <c r="E397" s="3"/>
      <c r="F397" s="3"/>
      <c r="H397" s="3"/>
    </row>
    <row r="398" spans="2:8" x14ac:dyDescent="0.3">
      <c r="B398" s="4"/>
      <c r="C398" s="4"/>
      <c r="D398" s="4"/>
      <c r="E398" s="3"/>
      <c r="F398" s="3"/>
      <c r="H398" s="3"/>
    </row>
    <row r="399" spans="2:8" x14ac:dyDescent="0.3">
      <c r="B399" s="4"/>
      <c r="C399" s="4"/>
      <c r="D399" s="4"/>
      <c r="E399" s="3"/>
      <c r="F399" s="3"/>
      <c r="H399" s="3"/>
    </row>
    <row r="400" spans="2:8" x14ac:dyDescent="0.3">
      <c r="B400" s="4"/>
      <c r="C400" s="4"/>
      <c r="D400" s="4"/>
      <c r="E400" s="3"/>
      <c r="F400" s="3"/>
      <c r="H400" s="3"/>
    </row>
    <row r="401" spans="2:8" x14ac:dyDescent="0.3">
      <c r="B401" s="4"/>
      <c r="C401" s="4"/>
      <c r="D401" s="4"/>
      <c r="E401" s="3"/>
      <c r="F401" s="3"/>
      <c r="H401" s="3"/>
    </row>
    <row r="402" spans="2:8" x14ac:dyDescent="0.3">
      <c r="B402" s="4"/>
      <c r="C402" s="4"/>
      <c r="D402" s="4"/>
      <c r="E402" s="3"/>
      <c r="F402" s="3"/>
      <c r="H402" s="3"/>
    </row>
    <row r="403" spans="2:8" x14ac:dyDescent="0.3">
      <c r="B403" s="4"/>
      <c r="C403" s="4"/>
      <c r="D403" s="4"/>
      <c r="E403" s="3"/>
      <c r="F403" s="3"/>
      <c r="H403" s="3"/>
    </row>
    <row r="404" spans="2:8" x14ac:dyDescent="0.3">
      <c r="B404" s="4"/>
      <c r="C404" s="4"/>
      <c r="D404" s="4"/>
      <c r="E404" s="3"/>
      <c r="F404" s="3"/>
      <c r="H404" s="3"/>
    </row>
    <row r="405" spans="2:8" x14ac:dyDescent="0.3">
      <c r="B405" s="4"/>
      <c r="C405" s="4"/>
      <c r="D405" s="4"/>
      <c r="E405" s="3"/>
      <c r="F405" s="3"/>
      <c r="H405" s="3"/>
    </row>
    <row r="406" spans="2:8" x14ac:dyDescent="0.3">
      <c r="B406" s="4"/>
      <c r="C406" s="4"/>
      <c r="D406" s="4"/>
      <c r="E406" s="3"/>
      <c r="F406" s="3"/>
      <c r="H406" s="3"/>
    </row>
    <row r="407" spans="2:8" x14ac:dyDescent="0.3">
      <c r="B407" s="4"/>
      <c r="C407" s="4"/>
      <c r="D407" s="4"/>
      <c r="E407" s="3"/>
      <c r="F407" s="3"/>
      <c r="H407" s="3"/>
    </row>
    <row r="408" spans="2:8" x14ac:dyDescent="0.3">
      <c r="B408" s="4"/>
      <c r="C408" s="4"/>
      <c r="D408" s="4"/>
      <c r="E408" s="3"/>
      <c r="F408" s="3"/>
      <c r="H408" s="3"/>
    </row>
    <row r="409" spans="2:8" x14ac:dyDescent="0.3">
      <c r="B409" s="4"/>
      <c r="C409" s="4"/>
      <c r="D409" s="4"/>
      <c r="E409" s="3"/>
      <c r="F409" s="3"/>
      <c r="H409" s="3"/>
    </row>
    <row r="410" spans="2:8" x14ac:dyDescent="0.3">
      <c r="B410" s="4"/>
      <c r="C410" s="4"/>
      <c r="D410" s="4"/>
      <c r="E410" s="3"/>
      <c r="F410" s="3"/>
      <c r="H410" s="3"/>
    </row>
    <row r="411" spans="2:8" x14ac:dyDescent="0.3">
      <c r="B411" s="4"/>
      <c r="C411" s="4"/>
      <c r="D411" s="4"/>
      <c r="E411" s="3"/>
      <c r="F411" s="3"/>
      <c r="H411" s="3"/>
    </row>
    <row r="412" spans="2:8" x14ac:dyDescent="0.3">
      <c r="B412" s="4"/>
      <c r="C412" s="4"/>
      <c r="D412" s="4"/>
      <c r="E412" s="3"/>
      <c r="F412" s="3"/>
      <c r="H412" s="3"/>
    </row>
    <row r="413" spans="2:8" x14ac:dyDescent="0.3">
      <c r="B413" s="4"/>
      <c r="C413" s="4"/>
      <c r="D413" s="4"/>
      <c r="E413" s="3"/>
      <c r="F413" s="3"/>
      <c r="H413" s="3"/>
    </row>
    <row r="414" spans="2:8" x14ac:dyDescent="0.3">
      <c r="B414" s="4"/>
      <c r="C414" s="4"/>
      <c r="D414" s="4"/>
      <c r="E414" s="3"/>
      <c r="F414" s="3"/>
      <c r="H414" s="3"/>
    </row>
    <row r="415" spans="2:8" x14ac:dyDescent="0.3">
      <c r="B415" s="4"/>
      <c r="C415" s="4"/>
      <c r="D415" s="4"/>
      <c r="E415" s="3"/>
      <c r="F415" s="3"/>
      <c r="H415" s="3"/>
    </row>
    <row r="416" spans="2:8" x14ac:dyDescent="0.3">
      <c r="B416" s="4"/>
      <c r="C416" s="4"/>
      <c r="D416" s="4"/>
      <c r="E416" s="3"/>
      <c r="F416" s="3"/>
      <c r="H416" s="3"/>
    </row>
    <row r="417" spans="2:8" x14ac:dyDescent="0.3">
      <c r="B417" s="4"/>
      <c r="C417" s="4"/>
      <c r="D417" s="4"/>
      <c r="E417" s="3"/>
      <c r="F417" s="3"/>
      <c r="H417" s="3"/>
    </row>
    <row r="418" spans="2:8" x14ac:dyDescent="0.3">
      <c r="B418" s="4"/>
      <c r="C418" s="4"/>
      <c r="D418" s="4"/>
      <c r="E418" s="3"/>
      <c r="F418" s="3"/>
      <c r="H418" s="3"/>
    </row>
    <row r="419" spans="2:8" x14ac:dyDescent="0.3">
      <c r="B419" s="4"/>
      <c r="C419" s="4"/>
      <c r="D419" s="4"/>
      <c r="E419" s="3"/>
      <c r="F419" s="3"/>
      <c r="H419" s="3"/>
    </row>
    <row r="420" spans="2:8" x14ac:dyDescent="0.3">
      <c r="B420" s="4"/>
      <c r="C420" s="4"/>
      <c r="D420" s="4"/>
      <c r="E420" s="3"/>
      <c r="F420" s="3"/>
      <c r="H420" s="3"/>
    </row>
    <row r="421" spans="2:8" x14ac:dyDescent="0.3">
      <c r="B421" s="4"/>
      <c r="C421" s="4"/>
      <c r="D421" s="4"/>
      <c r="E421" s="3"/>
      <c r="F421" s="3"/>
      <c r="H421" s="3"/>
    </row>
    <row r="422" spans="2:8" x14ac:dyDescent="0.3">
      <c r="B422" s="4"/>
      <c r="C422" s="4"/>
      <c r="D422" s="4"/>
      <c r="E422" s="3"/>
      <c r="F422" s="3"/>
      <c r="H422" s="3"/>
    </row>
    <row r="423" spans="2:8" x14ac:dyDescent="0.3">
      <c r="B423" s="4"/>
      <c r="C423" s="4"/>
      <c r="D423" s="4"/>
      <c r="E423" s="3"/>
      <c r="F423" s="3"/>
      <c r="H423" s="3"/>
    </row>
    <row r="424" spans="2:8" x14ac:dyDescent="0.3">
      <c r="B424" s="4"/>
      <c r="C424" s="4"/>
      <c r="D424" s="4"/>
      <c r="E424" s="3"/>
      <c r="F424" s="3"/>
      <c r="H424" s="3"/>
    </row>
    <row r="425" spans="2:8" x14ac:dyDescent="0.3">
      <c r="B425" s="4"/>
      <c r="C425" s="4"/>
      <c r="D425" s="4"/>
      <c r="E425" s="3"/>
      <c r="F425" s="3"/>
      <c r="H425" s="3"/>
    </row>
    <row r="426" spans="2:8" x14ac:dyDescent="0.3">
      <c r="B426" s="4"/>
      <c r="C426" s="4"/>
      <c r="D426" s="4"/>
      <c r="E426" s="3"/>
      <c r="F426" s="3"/>
      <c r="H426" s="3"/>
    </row>
    <row r="427" spans="2:8" x14ac:dyDescent="0.3">
      <c r="B427" s="4"/>
      <c r="C427" s="4"/>
      <c r="D427" s="4"/>
      <c r="E427" s="3"/>
      <c r="F427" s="3"/>
      <c r="H427" s="3"/>
    </row>
    <row r="428" spans="2:8" x14ac:dyDescent="0.3">
      <c r="B428" s="4"/>
      <c r="C428" s="4"/>
      <c r="D428" s="4"/>
      <c r="E428" s="3"/>
      <c r="F428" s="3"/>
      <c r="H428" s="3"/>
    </row>
    <row r="429" spans="2:8" x14ac:dyDescent="0.3">
      <c r="B429" s="4"/>
      <c r="C429" s="4"/>
      <c r="D429" s="4"/>
      <c r="E429" s="3"/>
      <c r="F429" s="3"/>
      <c r="H429" s="3"/>
    </row>
    <row r="430" spans="2:8" x14ac:dyDescent="0.3">
      <c r="B430" s="4"/>
      <c r="C430" s="4"/>
      <c r="D430" s="4"/>
      <c r="E430" s="3"/>
      <c r="F430" s="3"/>
      <c r="H430" s="3"/>
    </row>
    <row r="431" spans="2:8" x14ac:dyDescent="0.3">
      <c r="B431" s="4"/>
      <c r="C431" s="4"/>
      <c r="D431" s="4"/>
      <c r="E431" s="3"/>
      <c r="F431" s="3"/>
      <c r="H431" s="3"/>
    </row>
    <row r="432" spans="2:8" x14ac:dyDescent="0.3">
      <c r="B432" s="4"/>
      <c r="C432" s="4"/>
      <c r="D432" s="4"/>
      <c r="E432" s="3"/>
      <c r="F432" s="3"/>
      <c r="H432" s="3"/>
    </row>
    <row r="433" spans="2:8" x14ac:dyDescent="0.3">
      <c r="B433" s="4"/>
      <c r="C433" s="4"/>
      <c r="D433" s="4"/>
      <c r="E433" s="3"/>
      <c r="F433" s="3"/>
      <c r="H433" s="3"/>
    </row>
    <row r="434" spans="2:8" x14ac:dyDescent="0.3">
      <c r="B434" s="4"/>
      <c r="C434" s="4"/>
      <c r="D434" s="4"/>
      <c r="E434" s="3"/>
      <c r="F434" s="3"/>
      <c r="H434" s="3"/>
    </row>
    <row r="435" spans="2:8" x14ac:dyDescent="0.3">
      <c r="B435" s="4"/>
      <c r="C435" s="4"/>
      <c r="D435" s="4"/>
      <c r="E435" s="3"/>
      <c r="F435" s="3"/>
      <c r="H435" s="3"/>
    </row>
    <row r="436" spans="2:8" x14ac:dyDescent="0.3">
      <c r="B436" s="4"/>
      <c r="C436" s="4"/>
      <c r="D436" s="4"/>
      <c r="E436" s="3"/>
      <c r="F436" s="3"/>
      <c r="H436" s="3"/>
    </row>
    <row r="437" spans="2:8" x14ac:dyDescent="0.3">
      <c r="B437" s="4"/>
      <c r="C437" s="4"/>
      <c r="D437" s="4"/>
      <c r="E437" s="3"/>
      <c r="F437" s="3"/>
      <c r="H437" s="3"/>
    </row>
    <row r="438" spans="2:8" x14ac:dyDescent="0.3">
      <c r="B438" s="4"/>
      <c r="C438" s="4"/>
      <c r="D438" s="4"/>
      <c r="E438" s="3"/>
      <c r="F438" s="3"/>
      <c r="H438" s="3"/>
    </row>
    <row r="439" spans="2:8" x14ac:dyDescent="0.3">
      <c r="B439" s="4"/>
      <c r="C439" s="4"/>
      <c r="D439" s="4"/>
      <c r="E439" s="3"/>
      <c r="F439" s="3"/>
      <c r="H439" s="3"/>
    </row>
    <row r="440" spans="2:8" x14ac:dyDescent="0.3">
      <c r="B440" s="4"/>
      <c r="C440" s="4"/>
      <c r="D440" s="4"/>
      <c r="E440" s="3"/>
      <c r="F440" s="3"/>
      <c r="H440" s="3"/>
    </row>
    <row r="441" spans="2:8" x14ac:dyDescent="0.3">
      <c r="B441" s="4"/>
      <c r="C441" s="4"/>
      <c r="D441" s="4"/>
      <c r="E441" s="3"/>
      <c r="F441" s="3"/>
      <c r="H441" s="3"/>
    </row>
    <row r="442" spans="2:8" x14ac:dyDescent="0.3">
      <c r="B442" s="4"/>
      <c r="C442" s="4"/>
      <c r="D442" s="4"/>
      <c r="E442" s="3"/>
      <c r="F442" s="3"/>
      <c r="H442" s="3"/>
    </row>
    <row r="443" spans="2:8" x14ac:dyDescent="0.3">
      <c r="B443" s="4"/>
      <c r="C443" s="4"/>
      <c r="D443" s="4"/>
      <c r="E443" s="3"/>
      <c r="F443" s="3"/>
      <c r="H443" s="3"/>
    </row>
    <row r="444" spans="2:8" x14ac:dyDescent="0.3">
      <c r="B444" s="4"/>
      <c r="C444" s="4"/>
      <c r="D444" s="4"/>
      <c r="E444" s="3"/>
      <c r="F444" s="3"/>
      <c r="H444" s="3"/>
    </row>
    <row r="445" spans="2:8" x14ac:dyDescent="0.3">
      <c r="B445" s="4"/>
      <c r="C445" s="4"/>
      <c r="D445" s="4"/>
      <c r="E445" s="3"/>
      <c r="F445" s="3"/>
      <c r="H445" s="3"/>
    </row>
    <row r="446" spans="2:8" x14ac:dyDescent="0.3">
      <c r="B446" s="4"/>
      <c r="C446" s="4"/>
      <c r="D446" s="4"/>
      <c r="E446" s="3"/>
      <c r="F446" s="3"/>
      <c r="H446" s="3"/>
    </row>
    <row r="447" spans="2:8" x14ac:dyDescent="0.3">
      <c r="B447" s="4"/>
      <c r="C447" s="4"/>
      <c r="D447" s="4"/>
      <c r="E447" s="3"/>
      <c r="F447" s="3"/>
      <c r="H447" s="3"/>
    </row>
    <row r="448" spans="2:8" x14ac:dyDescent="0.3">
      <c r="B448" s="4"/>
      <c r="C448" s="4"/>
      <c r="D448" s="4"/>
      <c r="E448" s="3"/>
      <c r="F448" s="3"/>
      <c r="H448" s="3"/>
    </row>
    <row r="449" spans="2:8" x14ac:dyDescent="0.3">
      <c r="B449" s="4"/>
      <c r="C449" s="4"/>
      <c r="D449" s="4"/>
      <c r="E449" s="3"/>
      <c r="F449" s="3"/>
      <c r="H449" s="3"/>
    </row>
    <row r="450" spans="2:8" x14ac:dyDescent="0.3">
      <c r="B450" s="4"/>
      <c r="C450" s="4"/>
      <c r="D450" s="4"/>
      <c r="E450" s="3"/>
      <c r="F450" s="3"/>
      <c r="H450" s="3"/>
    </row>
    <row r="451" spans="2:8" x14ac:dyDescent="0.3">
      <c r="B451" s="4"/>
      <c r="C451" s="4"/>
      <c r="D451" s="4"/>
      <c r="E451" s="3"/>
      <c r="F451" s="3"/>
      <c r="H451" s="3"/>
    </row>
    <row r="452" spans="2:8" x14ac:dyDescent="0.3">
      <c r="B452" s="4"/>
      <c r="C452" s="4"/>
      <c r="D452" s="4"/>
      <c r="E452" s="3"/>
      <c r="F452" s="3"/>
      <c r="H452" s="3"/>
    </row>
    <row r="453" spans="2:8" x14ac:dyDescent="0.3">
      <c r="B453" s="4"/>
      <c r="C453" s="4"/>
      <c r="D453" s="4"/>
      <c r="E453" s="3"/>
      <c r="F453" s="3"/>
      <c r="H453" s="3"/>
    </row>
    <row r="454" spans="2:8" x14ac:dyDescent="0.3">
      <c r="B454" s="4"/>
      <c r="C454" s="4"/>
      <c r="D454" s="4"/>
      <c r="E454" s="3"/>
      <c r="F454" s="3"/>
      <c r="H454" s="3"/>
    </row>
    <row r="455" spans="2:8" x14ac:dyDescent="0.3">
      <c r="B455" s="4"/>
      <c r="C455" s="4"/>
      <c r="D455" s="4"/>
      <c r="E455" s="3"/>
      <c r="F455" s="3"/>
      <c r="H455" s="3"/>
    </row>
    <row r="456" spans="2:8" x14ac:dyDescent="0.3">
      <c r="B456" s="4"/>
      <c r="C456" s="4"/>
      <c r="D456" s="4"/>
      <c r="E456" s="3"/>
      <c r="F456" s="3"/>
      <c r="H456" s="3"/>
    </row>
    <row r="457" spans="2:8" x14ac:dyDescent="0.3">
      <c r="B457" s="4"/>
      <c r="C457" s="4"/>
      <c r="D457" s="4"/>
      <c r="E457" s="3"/>
      <c r="F457" s="3"/>
      <c r="H457" s="3"/>
    </row>
    <row r="458" spans="2:8" x14ac:dyDescent="0.3">
      <c r="B458" s="4"/>
      <c r="C458" s="4"/>
      <c r="D458" s="4"/>
      <c r="E458" s="3"/>
      <c r="F458" s="3"/>
      <c r="H458" s="3"/>
    </row>
    <row r="459" spans="2:8" x14ac:dyDescent="0.3">
      <c r="B459" s="4"/>
      <c r="C459" s="4"/>
      <c r="D459" s="4"/>
      <c r="E459" s="3"/>
      <c r="F459" s="3"/>
      <c r="H459" s="3"/>
    </row>
    <row r="460" spans="2:8" x14ac:dyDescent="0.3">
      <c r="B460" s="4"/>
      <c r="C460" s="4"/>
      <c r="D460" s="4"/>
      <c r="E460" s="3"/>
      <c r="F460" s="3"/>
      <c r="H460" s="3"/>
    </row>
    <row r="461" spans="2:8" x14ac:dyDescent="0.3">
      <c r="B461" s="4"/>
      <c r="C461" s="4"/>
      <c r="D461" s="4"/>
      <c r="E461" s="3"/>
      <c r="F461" s="3"/>
      <c r="H461" s="3"/>
    </row>
    <row r="462" spans="2:8" x14ac:dyDescent="0.3">
      <c r="B462" s="4"/>
      <c r="C462" s="4"/>
      <c r="D462" s="4"/>
      <c r="E462" s="3"/>
      <c r="F462" s="3"/>
      <c r="H462" s="3"/>
    </row>
    <row r="463" spans="2:8" x14ac:dyDescent="0.3">
      <c r="B463" s="4"/>
      <c r="C463" s="4"/>
      <c r="D463" s="4"/>
      <c r="E463" s="3"/>
      <c r="F463" s="3"/>
      <c r="H463" s="3"/>
    </row>
    <row r="464" spans="2:8" x14ac:dyDescent="0.3">
      <c r="B464" s="4"/>
      <c r="C464" s="4"/>
      <c r="D464" s="4"/>
      <c r="E464" s="3"/>
      <c r="F464" s="3"/>
      <c r="H464" s="3"/>
    </row>
    <row r="465" spans="2:8" x14ac:dyDescent="0.3">
      <c r="B465" s="4"/>
      <c r="C465" s="4"/>
      <c r="D465" s="4"/>
      <c r="E465" s="3"/>
      <c r="F465" s="3"/>
      <c r="H465" s="3"/>
    </row>
    <row r="466" spans="2:8" x14ac:dyDescent="0.3">
      <c r="B466" s="4"/>
      <c r="C466" s="4"/>
      <c r="D466" s="4"/>
      <c r="E466" s="3"/>
      <c r="F466" s="3"/>
      <c r="H466" s="3"/>
    </row>
    <row r="467" spans="2:8" x14ac:dyDescent="0.3">
      <c r="B467" s="4"/>
      <c r="C467" s="4"/>
      <c r="D467" s="4"/>
      <c r="E467" s="3"/>
      <c r="F467" s="3"/>
      <c r="H467" s="3"/>
    </row>
    <row r="468" spans="2:8" x14ac:dyDescent="0.3">
      <c r="B468" s="4"/>
      <c r="C468" s="4"/>
      <c r="D468" s="4"/>
      <c r="E468" s="3"/>
      <c r="F468" s="3"/>
      <c r="H468" s="3"/>
    </row>
    <row r="469" spans="2:8" x14ac:dyDescent="0.3">
      <c r="B469" s="4"/>
      <c r="C469" s="4"/>
      <c r="D469" s="4"/>
      <c r="E469" s="3"/>
      <c r="F469" s="3"/>
      <c r="H469" s="3"/>
    </row>
    <row r="470" spans="2:8" x14ac:dyDescent="0.3">
      <c r="B470" s="4"/>
      <c r="C470" s="4"/>
      <c r="D470" s="4"/>
      <c r="E470" s="3"/>
      <c r="F470" s="3"/>
      <c r="H470" s="3"/>
    </row>
    <row r="471" spans="2:8" x14ac:dyDescent="0.3">
      <c r="B471" s="4"/>
      <c r="C471" s="4"/>
      <c r="D471" s="4"/>
      <c r="E471" s="3"/>
      <c r="F471" s="3"/>
      <c r="H471" s="3"/>
    </row>
    <row r="472" spans="2:8" x14ac:dyDescent="0.3">
      <c r="B472" s="4"/>
      <c r="C472" s="4"/>
      <c r="D472" s="4"/>
      <c r="E472" s="3"/>
      <c r="F472" s="3"/>
      <c r="H472" s="3"/>
    </row>
    <row r="473" spans="2:8" x14ac:dyDescent="0.3">
      <c r="B473" s="4"/>
      <c r="C473" s="4"/>
      <c r="D473" s="4"/>
      <c r="E473" s="3"/>
      <c r="F473" s="3"/>
      <c r="H473" s="3"/>
    </row>
    <row r="474" spans="2:8" x14ac:dyDescent="0.3">
      <c r="B474" s="4"/>
      <c r="C474" s="4"/>
      <c r="D474" s="4"/>
      <c r="E474" s="3"/>
      <c r="F474" s="3"/>
      <c r="H474" s="3"/>
    </row>
    <row r="475" spans="2:8" x14ac:dyDescent="0.3">
      <c r="B475" s="4"/>
      <c r="C475" s="4"/>
      <c r="D475" s="4"/>
      <c r="E475" s="3"/>
      <c r="F475" s="3"/>
      <c r="H475" s="3"/>
    </row>
    <row r="476" spans="2:8" x14ac:dyDescent="0.3">
      <c r="B476" s="4"/>
      <c r="C476" s="4"/>
      <c r="D476" s="4"/>
      <c r="E476" s="3"/>
      <c r="F476" s="3"/>
      <c r="H476" s="3"/>
    </row>
    <row r="477" spans="2:8" x14ac:dyDescent="0.3">
      <c r="B477" s="4"/>
      <c r="C477" s="4"/>
      <c r="D477" s="4"/>
      <c r="E477" s="3"/>
      <c r="F477" s="3"/>
      <c r="H477" s="3"/>
    </row>
    <row r="478" spans="2:8" x14ac:dyDescent="0.3">
      <c r="B478" s="4"/>
      <c r="C478" s="4"/>
      <c r="D478" s="4"/>
      <c r="E478" s="3"/>
      <c r="F478" s="3"/>
      <c r="H478" s="3"/>
    </row>
    <row r="479" spans="2:8" x14ac:dyDescent="0.3">
      <c r="B479" s="4"/>
      <c r="C479" s="4"/>
      <c r="D479" s="4"/>
      <c r="E479" s="3"/>
      <c r="F479" s="3"/>
      <c r="H479" s="3"/>
    </row>
    <row r="480" spans="2:8" x14ac:dyDescent="0.3">
      <c r="B480" s="4"/>
      <c r="C480" s="4"/>
      <c r="D480" s="4"/>
      <c r="E480" s="3"/>
      <c r="F480" s="3"/>
      <c r="H480" s="3"/>
    </row>
    <row r="481" spans="2:8" x14ac:dyDescent="0.3">
      <c r="B481" s="4"/>
      <c r="C481" s="4"/>
      <c r="D481" s="4"/>
      <c r="E481" s="3"/>
      <c r="F481" s="3"/>
      <c r="H481" s="3"/>
    </row>
    <row r="482" spans="2:8" x14ac:dyDescent="0.3">
      <c r="B482" s="4"/>
      <c r="C482" s="4"/>
      <c r="D482" s="4"/>
      <c r="E482" s="3"/>
      <c r="F482" s="3"/>
      <c r="H482" s="3"/>
    </row>
    <row r="483" spans="2:8" x14ac:dyDescent="0.3">
      <c r="B483" s="4"/>
      <c r="C483" s="4"/>
      <c r="D483" s="4"/>
      <c r="E483" s="3"/>
      <c r="F483" s="3"/>
      <c r="H483" s="3"/>
    </row>
    <row r="484" spans="2:8" x14ac:dyDescent="0.3">
      <c r="B484" s="4"/>
      <c r="C484" s="4"/>
      <c r="D484" s="4"/>
      <c r="E484" s="3"/>
      <c r="F484" s="3"/>
      <c r="H484" s="3"/>
    </row>
    <row r="485" spans="2:8" x14ac:dyDescent="0.3">
      <c r="B485" s="4"/>
      <c r="C485" s="4"/>
      <c r="D485" s="4"/>
      <c r="E485" s="3"/>
      <c r="F485" s="3"/>
      <c r="H485" s="3"/>
    </row>
    <row r="486" spans="2:8" x14ac:dyDescent="0.3">
      <c r="B486" s="4"/>
      <c r="C486" s="4"/>
      <c r="D486" s="4"/>
      <c r="E486" s="3"/>
      <c r="F486" s="3"/>
      <c r="H486" s="3"/>
    </row>
    <row r="487" spans="2:8" x14ac:dyDescent="0.3">
      <c r="B487" s="4"/>
      <c r="C487" s="4"/>
      <c r="D487" s="4"/>
      <c r="E487" s="3"/>
      <c r="F487" s="3"/>
      <c r="H487" s="3"/>
    </row>
    <row r="488" spans="2:8" x14ac:dyDescent="0.3">
      <c r="B488" s="4"/>
      <c r="C488" s="4"/>
      <c r="D488" s="4"/>
      <c r="E488" s="3"/>
      <c r="F488" s="3"/>
      <c r="H488" s="3"/>
    </row>
    <row r="489" spans="2:8" x14ac:dyDescent="0.3">
      <c r="B489" s="4"/>
      <c r="C489" s="4"/>
      <c r="D489" s="4"/>
      <c r="E489" s="3"/>
      <c r="F489" s="3"/>
      <c r="H489" s="3"/>
    </row>
    <row r="490" spans="2:8" x14ac:dyDescent="0.3">
      <c r="B490" s="4"/>
      <c r="C490" s="4"/>
      <c r="D490" s="4"/>
      <c r="E490" s="3"/>
      <c r="F490" s="3"/>
      <c r="H490" s="3"/>
    </row>
    <row r="491" spans="2:8" x14ac:dyDescent="0.3">
      <c r="B491" s="4"/>
      <c r="C491" s="4"/>
      <c r="D491" s="4"/>
      <c r="E491" s="3"/>
      <c r="F491" s="3"/>
      <c r="H491" s="3"/>
    </row>
    <row r="492" spans="2:8" x14ac:dyDescent="0.3">
      <c r="B492" s="4"/>
      <c r="C492" s="4"/>
      <c r="D492" s="4"/>
      <c r="E492" s="3"/>
      <c r="F492" s="3"/>
      <c r="H492" s="3"/>
    </row>
    <row r="493" spans="2:8" x14ac:dyDescent="0.3">
      <c r="B493" s="4"/>
      <c r="C493" s="4"/>
      <c r="D493" s="4"/>
      <c r="E493" s="3"/>
      <c r="F493" s="3"/>
      <c r="H493" s="3"/>
    </row>
    <row r="494" spans="2:8" x14ac:dyDescent="0.3">
      <c r="B494" s="4"/>
      <c r="C494" s="4"/>
      <c r="D494" s="4"/>
      <c r="E494" s="3"/>
      <c r="F494" s="3"/>
      <c r="H494" s="3"/>
    </row>
    <row r="495" spans="2:8" x14ac:dyDescent="0.3">
      <c r="B495" s="4"/>
      <c r="C495" s="4"/>
      <c r="D495" s="4"/>
      <c r="E495" s="3"/>
      <c r="F495" s="3"/>
      <c r="H495" s="3"/>
    </row>
    <row r="496" spans="2:8" x14ac:dyDescent="0.3">
      <c r="B496" s="4"/>
      <c r="C496" s="4"/>
      <c r="D496" s="4"/>
      <c r="E496" s="3"/>
      <c r="F496" s="3"/>
      <c r="H496" s="3"/>
    </row>
    <row r="497" spans="2:8" x14ac:dyDescent="0.3">
      <c r="B497" s="4"/>
      <c r="C497" s="4"/>
      <c r="D497" s="4"/>
      <c r="E497" s="3"/>
      <c r="F497" s="3"/>
      <c r="H497" s="3"/>
    </row>
    <row r="498" spans="2:8" x14ac:dyDescent="0.3">
      <c r="B498" s="4"/>
      <c r="C498" s="4"/>
      <c r="D498" s="4"/>
      <c r="E498" s="3"/>
      <c r="F498" s="3"/>
      <c r="H498" s="3"/>
    </row>
    <row r="499" spans="2:8" x14ac:dyDescent="0.3">
      <c r="B499" s="4"/>
      <c r="C499" s="4"/>
      <c r="D499" s="4"/>
      <c r="E499" s="3"/>
      <c r="F499" s="3"/>
      <c r="H499" s="3"/>
    </row>
    <row r="500" spans="2:8" x14ac:dyDescent="0.3">
      <c r="B500" s="4"/>
      <c r="C500" s="4"/>
      <c r="D500" s="4"/>
      <c r="E500" s="3"/>
      <c r="F500" s="3"/>
      <c r="H500" s="3"/>
    </row>
    <row r="501" spans="2:8" x14ac:dyDescent="0.3">
      <c r="B501" s="4"/>
      <c r="C501" s="4"/>
      <c r="D501" s="4"/>
      <c r="E501" s="3"/>
      <c r="F501" s="3"/>
      <c r="H501" s="3"/>
    </row>
    <row r="502" spans="2:8" x14ac:dyDescent="0.3">
      <c r="B502" s="4"/>
      <c r="C502" s="4"/>
      <c r="D502" s="4"/>
      <c r="E502" s="3"/>
      <c r="F502" s="3"/>
      <c r="H502" s="3"/>
    </row>
    <row r="503" spans="2:8" x14ac:dyDescent="0.3">
      <c r="B503" s="4"/>
      <c r="C503" s="4"/>
      <c r="D503" s="4"/>
      <c r="E503" s="3"/>
      <c r="F503" s="3"/>
      <c r="H503" s="3"/>
    </row>
    <row r="504" spans="2:8" x14ac:dyDescent="0.3">
      <c r="B504" s="4"/>
      <c r="C504" s="4"/>
      <c r="D504" s="4"/>
      <c r="E504" s="3"/>
      <c r="F504" s="3"/>
      <c r="H504" s="3"/>
    </row>
    <row r="505" spans="2:8" x14ac:dyDescent="0.3">
      <c r="B505" s="4"/>
      <c r="C505" s="4"/>
      <c r="D505" s="4"/>
      <c r="E505" s="3"/>
      <c r="F505" s="3"/>
      <c r="H505" s="3"/>
    </row>
    <row r="506" spans="2:8" x14ac:dyDescent="0.3">
      <c r="B506" s="4"/>
      <c r="C506" s="4"/>
      <c r="D506" s="4"/>
      <c r="E506" s="3"/>
      <c r="F506" s="3"/>
      <c r="H506" s="3"/>
    </row>
    <row r="507" spans="2:8" x14ac:dyDescent="0.3">
      <c r="B507" s="4"/>
      <c r="C507" s="4"/>
      <c r="D507" s="4"/>
      <c r="E507" s="3"/>
      <c r="F507" s="3"/>
      <c r="H507" s="3"/>
    </row>
    <row r="508" spans="2:8" x14ac:dyDescent="0.3">
      <c r="B508" s="4"/>
      <c r="C508" s="4"/>
      <c r="D508" s="4"/>
      <c r="E508" s="3"/>
      <c r="F508" s="3"/>
      <c r="H508" s="3"/>
    </row>
    <row r="509" spans="2:8" x14ac:dyDescent="0.3">
      <c r="B509" s="4"/>
      <c r="C509" s="4"/>
      <c r="D509" s="4"/>
      <c r="E509" s="3"/>
      <c r="F509" s="3"/>
      <c r="H509" s="3"/>
    </row>
    <row r="510" spans="2:8" x14ac:dyDescent="0.3">
      <c r="B510" s="4"/>
      <c r="C510" s="4"/>
      <c r="D510" s="4"/>
      <c r="E510" s="3"/>
      <c r="F510" s="3"/>
      <c r="H510" s="3"/>
    </row>
    <row r="511" spans="2:8" x14ac:dyDescent="0.3">
      <c r="B511" s="4"/>
      <c r="C511" s="4"/>
      <c r="D511" s="4"/>
      <c r="E511" s="3"/>
      <c r="F511" s="3"/>
      <c r="H511" s="3"/>
    </row>
    <row r="512" spans="2:8" x14ac:dyDescent="0.3">
      <c r="B512" s="4"/>
      <c r="C512" s="4"/>
      <c r="D512" s="4"/>
      <c r="E512" s="3"/>
      <c r="F512" s="3"/>
      <c r="H512" s="3"/>
    </row>
    <row r="513" spans="2:8" x14ac:dyDescent="0.3">
      <c r="B513" s="4"/>
      <c r="C513" s="4"/>
      <c r="D513" s="4"/>
      <c r="E513" s="3"/>
      <c r="F513" s="3"/>
      <c r="H513" s="3"/>
    </row>
    <row r="514" spans="2:8" x14ac:dyDescent="0.3">
      <c r="B514" s="4"/>
      <c r="C514" s="4"/>
      <c r="D514" s="4"/>
      <c r="E514" s="3"/>
      <c r="F514" s="3"/>
      <c r="H514" s="3"/>
    </row>
    <row r="515" spans="2:8" x14ac:dyDescent="0.3">
      <c r="B515" s="4"/>
      <c r="C515" s="4"/>
      <c r="D515" s="4"/>
      <c r="E515" s="3"/>
      <c r="F515" s="3"/>
      <c r="H515" s="3"/>
    </row>
    <row r="516" spans="2:8" x14ac:dyDescent="0.3">
      <c r="B516" s="4"/>
      <c r="C516" s="4"/>
      <c r="D516" s="4"/>
      <c r="E516" s="3"/>
      <c r="F516" s="3"/>
      <c r="H516" s="3"/>
    </row>
    <row r="517" spans="2:8" x14ac:dyDescent="0.3">
      <c r="B517" s="4"/>
      <c r="C517" s="4"/>
      <c r="D517" s="4"/>
      <c r="E517" s="3"/>
      <c r="F517" s="3"/>
      <c r="H517" s="3"/>
    </row>
    <row r="518" spans="2:8" x14ac:dyDescent="0.3">
      <c r="B518" s="4"/>
      <c r="C518" s="4"/>
      <c r="D518" s="4"/>
      <c r="E518" s="3"/>
      <c r="F518" s="3"/>
      <c r="H518" s="3"/>
    </row>
    <row r="519" spans="2:8" x14ac:dyDescent="0.3">
      <c r="B519" s="4"/>
      <c r="C519" s="4"/>
      <c r="D519" s="4"/>
      <c r="E519" s="3"/>
      <c r="F519" s="3"/>
      <c r="H519" s="3"/>
    </row>
    <row r="520" spans="2:8" x14ac:dyDescent="0.3">
      <c r="B520" s="4"/>
      <c r="C520" s="4"/>
      <c r="D520" s="4"/>
      <c r="E520" s="3"/>
      <c r="F520" s="3"/>
      <c r="H520" s="3"/>
    </row>
    <row r="521" spans="2:8" x14ac:dyDescent="0.3">
      <c r="B521" s="4"/>
      <c r="C521" s="4"/>
      <c r="D521" s="4"/>
      <c r="E521" s="3"/>
      <c r="F521" s="3"/>
      <c r="H521" s="3"/>
    </row>
    <row r="522" spans="2:8" x14ac:dyDescent="0.3">
      <c r="B522" s="4"/>
      <c r="C522" s="4"/>
      <c r="D522" s="4"/>
      <c r="E522" s="3"/>
      <c r="F522" s="3"/>
      <c r="H522" s="3"/>
    </row>
    <row r="523" spans="2:8" x14ac:dyDescent="0.3">
      <c r="B523" s="4"/>
      <c r="C523" s="4"/>
      <c r="D523" s="4"/>
      <c r="E523" s="3"/>
      <c r="F523" s="3"/>
      <c r="H523" s="3"/>
    </row>
    <row r="524" spans="2:8" x14ac:dyDescent="0.3">
      <c r="B524" s="4"/>
      <c r="C524" s="4"/>
      <c r="D524" s="4"/>
      <c r="E524" s="3"/>
      <c r="F524" s="3"/>
      <c r="H524" s="3"/>
    </row>
    <row r="525" spans="2:8" x14ac:dyDescent="0.3">
      <c r="B525" s="4"/>
      <c r="C525" s="4"/>
      <c r="D525" s="4"/>
      <c r="E525" s="3"/>
      <c r="F525" s="3"/>
      <c r="H525" s="3"/>
    </row>
    <row r="526" spans="2:8" x14ac:dyDescent="0.3">
      <c r="B526" s="4"/>
      <c r="C526" s="4"/>
      <c r="D526" s="4"/>
      <c r="E526" s="3"/>
      <c r="F526" s="3"/>
      <c r="H526" s="3"/>
    </row>
    <row r="527" spans="2:8" x14ac:dyDescent="0.3">
      <c r="B527" s="4"/>
      <c r="C527" s="4"/>
      <c r="D527" s="4"/>
      <c r="E527" s="3"/>
      <c r="F527" s="3"/>
      <c r="H527" s="3"/>
    </row>
    <row r="528" spans="2:8" x14ac:dyDescent="0.3">
      <c r="B528" s="4"/>
      <c r="C528" s="4"/>
      <c r="D528" s="4"/>
      <c r="E528" s="3"/>
      <c r="F528" s="3"/>
      <c r="H528" s="3"/>
    </row>
    <row r="529" spans="2:8" x14ac:dyDescent="0.3">
      <c r="B529" s="4"/>
      <c r="C529" s="4"/>
      <c r="D529" s="4"/>
      <c r="E529" s="3"/>
      <c r="F529" s="3"/>
      <c r="H529" s="3"/>
    </row>
    <row r="530" spans="2:8" x14ac:dyDescent="0.3">
      <c r="B530" s="4"/>
      <c r="C530" s="4"/>
      <c r="D530" s="4"/>
      <c r="E530" s="3"/>
      <c r="F530" s="3"/>
      <c r="H530" s="3"/>
    </row>
    <row r="531" spans="2:8" x14ac:dyDescent="0.3">
      <c r="B531" s="4"/>
      <c r="C531" s="4"/>
      <c r="D531" s="4"/>
      <c r="E531" s="3"/>
      <c r="F531" s="3"/>
      <c r="H531" s="3"/>
    </row>
    <row r="532" spans="2:8" x14ac:dyDescent="0.3">
      <c r="B532" s="4"/>
      <c r="C532" s="4"/>
      <c r="D532" s="4"/>
      <c r="E532" s="3"/>
      <c r="F532" s="3"/>
      <c r="H532" s="3"/>
    </row>
    <row r="533" spans="2:8" x14ac:dyDescent="0.3">
      <c r="B533" s="4"/>
      <c r="C533" s="4"/>
      <c r="D533" s="4"/>
      <c r="E533" s="3"/>
      <c r="F533" s="3"/>
      <c r="H533" s="3"/>
    </row>
    <row r="534" spans="2:8" x14ac:dyDescent="0.3">
      <c r="B534" s="4"/>
      <c r="C534" s="4"/>
      <c r="D534" s="4"/>
      <c r="E534" s="3"/>
      <c r="F534" s="3"/>
      <c r="H534" s="3"/>
    </row>
    <row r="535" spans="2:8" x14ac:dyDescent="0.3">
      <c r="B535" s="4"/>
      <c r="C535" s="4"/>
      <c r="D535" s="4"/>
      <c r="E535" s="3"/>
      <c r="F535" s="3"/>
      <c r="H535" s="3"/>
    </row>
    <row r="536" spans="2:8" x14ac:dyDescent="0.3">
      <c r="B536" s="4"/>
      <c r="C536" s="4"/>
      <c r="D536" s="4"/>
      <c r="E536" s="3"/>
      <c r="F536" s="3"/>
      <c r="H536" s="3"/>
    </row>
    <row r="537" spans="2:8" x14ac:dyDescent="0.3">
      <c r="B537" s="4"/>
      <c r="C537" s="4"/>
      <c r="D537" s="4"/>
      <c r="E537" s="3"/>
      <c r="F537" s="3"/>
      <c r="H537" s="3"/>
    </row>
    <row r="538" spans="2:8" x14ac:dyDescent="0.3">
      <c r="B538" s="4"/>
      <c r="C538" s="4"/>
      <c r="D538" s="4"/>
      <c r="E538" s="3"/>
      <c r="F538" s="3"/>
      <c r="H538" s="3"/>
    </row>
    <row r="539" spans="2:8" x14ac:dyDescent="0.3">
      <c r="B539" s="4"/>
      <c r="C539" s="4"/>
      <c r="D539" s="4"/>
      <c r="E539" s="3"/>
      <c r="F539" s="3"/>
      <c r="H539" s="3"/>
    </row>
    <row r="540" spans="2:8" x14ac:dyDescent="0.3">
      <c r="B540" s="4"/>
      <c r="C540" s="4"/>
      <c r="D540" s="4"/>
      <c r="E540" s="3"/>
      <c r="F540" s="3"/>
      <c r="H540" s="3"/>
    </row>
    <row r="541" spans="2:8" x14ac:dyDescent="0.3">
      <c r="B541" s="4"/>
      <c r="C541" s="4"/>
      <c r="D541" s="4"/>
      <c r="E541" s="3"/>
      <c r="F541" s="3"/>
      <c r="H541" s="3"/>
    </row>
    <row r="542" spans="2:8" x14ac:dyDescent="0.3">
      <c r="B542" s="4"/>
      <c r="C542" s="4"/>
      <c r="D542" s="4"/>
      <c r="E542" s="3"/>
      <c r="F542" s="3"/>
      <c r="H542" s="3"/>
    </row>
    <row r="543" spans="2:8" x14ac:dyDescent="0.3">
      <c r="B543" s="4"/>
      <c r="C543" s="4"/>
      <c r="D543" s="4"/>
      <c r="E543" s="3"/>
      <c r="F543" s="3"/>
      <c r="H543" s="3"/>
    </row>
    <row r="544" spans="2:8" x14ac:dyDescent="0.3">
      <c r="B544" s="4"/>
      <c r="C544" s="4"/>
      <c r="D544" s="4"/>
      <c r="E544" s="3"/>
      <c r="F544" s="3"/>
      <c r="H544" s="3"/>
    </row>
    <row r="545" spans="2:8" x14ac:dyDescent="0.3">
      <c r="B545" s="4"/>
      <c r="C545" s="4"/>
      <c r="D545" s="4"/>
      <c r="E545" s="3"/>
      <c r="F545" s="3"/>
      <c r="H545" s="3"/>
    </row>
    <row r="546" spans="2:8" x14ac:dyDescent="0.3">
      <c r="B546" s="4"/>
      <c r="C546" s="4"/>
      <c r="D546" s="4"/>
      <c r="E546" s="3"/>
      <c r="F546" s="3"/>
      <c r="H546" s="3"/>
    </row>
    <row r="547" spans="2:8" x14ac:dyDescent="0.3">
      <c r="B547" s="4"/>
      <c r="C547" s="4"/>
      <c r="D547" s="4"/>
      <c r="E547" s="3"/>
      <c r="F547" s="3"/>
      <c r="H547" s="3"/>
    </row>
    <row r="548" spans="2:8" x14ac:dyDescent="0.3">
      <c r="B548" s="4"/>
      <c r="C548" s="4"/>
      <c r="D548" s="4"/>
      <c r="E548" s="3"/>
      <c r="F548" s="3"/>
      <c r="H548" s="3"/>
    </row>
    <row r="549" spans="2:8" x14ac:dyDescent="0.3">
      <c r="B549" s="4"/>
      <c r="C549" s="4"/>
      <c r="D549" s="4"/>
      <c r="E549" s="3"/>
      <c r="F549" s="3"/>
      <c r="H549" s="3"/>
    </row>
    <row r="550" spans="2:8" x14ac:dyDescent="0.3">
      <c r="B550" s="4"/>
      <c r="C550" s="4"/>
      <c r="D550" s="4"/>
      <c r="E550" s="3"/>
      <c r="F550" s="3"/>
      <c r="H550" s="3"/>
    </row>
    <row r="551" spans="2:8" x14ac:dyDescent="0.3">
      <c r="B551" s="4"/>
      <c r="C551" s="4"/>
      <c r="D551" s="4"/>
      <c r="E551" s="3"/>
      <c r="F551" s="3"/>
      <c r="H551" s="3"/>
    </row>
    <row r="552" spans="2:8" x14ac:dyDescent="0.3">
      <c r="B552" s="4"/>
      <c r="C552" s="4"/>
      <c r="D552" s="4"/>
      <c r="E552" s="3"/>
      <c r="F552" s="3"/>
      <c r="H552" s="3"/>
    </row>
    <row r="553" spans="2:8" x14ac:dyDescent="0.3">
      <c r="B553" s="4"/>
      <c r="C553" s="4"/>
      <c r="D553" s="4"/>
      <c r="E553" s="3"/>
      <c r="F553" s="3"/>
      <c r="H553" s="3"/>
    </row>
    <row r="554" spans="2:8" x14ac:dyDescent="0.3">
      <c r="B554" s="4"/>
      <c r="C554" s="4"/>
      <c r="D554" s="4"/>
      <c r="E554" s="3"/>
      <c r="F554" s="3"/>
      <c r="H554" s="3"/>
    </row>
    <row r="555" spans="2:8" x14ac:dyDescent="0.3">
      <c r="B555" s="4"/>
      <c r="C555" s="4"/>
      <c r="D555" s="4"/>
      <c r="E555" s="3"/>
      <c r="F555" s="3"/>
      <c r="H555" s="3"/>
    </row>
    <row r="556" spans="2:8" x14ac:dyDescent="0.3">
      <c r="B556" s="4"/>
      <c r="C556" s="4"/>
      <c r="D556" s="4"/>
      <c r="E556" s="3"/>
      <c r="F556" s="3"/>
      <c r="H556" s="3"/>
    </row>
    <row r="557" spans="2:8" x14ac:dyDescent="0.3">
      <c r="B557" s="4"/>
      <c r="C557" s="4"/>
      <c r="D557" s="4"/>
      <c r="E557" s="3"/>
      <c r="F557" s="3"/>
      <c r="H557" s="3"/>
    </row>
    <row r="558" spans="2:8" x14ac:dyDescent="0.3">
      <c r="B558" s="4"/>
      <c r="C558" s="4"/>
      <c r="D558" s="4"/>
      <c r="E558" s="3"/>
      <c r="F558" s="3"/>
      <c r="H558" s="3"/>
    </row>
    <row r="559" spans="2:8" x14ac:dyDescent="0.3">
      <c r="B559" s="4"/>
      <c r="C559" s="4"/>
      <c r="D559" s="4"/>
      <c r="E559" s="3"/>
      <c r="F559" s="3"/>
      <c r="H559" s="3"/>
    </row>
    <row r="560" spans="2:8" x14ac:dyDescent="0.3">
      <c r="B560" s="4"/>
      <c r="C560" s="4"/>
      <c r="D560" s="4"/>
      <c r="E560" s="3"/>
      <c r="F560" s="3"/>
      <c r="H560" s="3"/>
    </row>
    <row r="561" spans="2:8" x14ac:dyDescent="0.3">
      <c r="B561" s="4"/>
      <c r="C561" s="4"/>
      <c r="D561" s="4"/>
      <c r="E561" s="3"/>
      <c r="F561" s="3"/>
      <c r="H561" s="3"/>
    </row>
    <row r="562" spans="2:8" x14ac:dyDescent="0.3">
      <c r="B562" s="4"/>
      <c r="C562" s="4"/>
      <c r="D562" s="4"/>
      <c r="E562" s="3"/>
      <c r="F562" s="3"/>
      <c r="H562" s="3"/>
    </row>
    <row r="563" spans="2:8" x14ac:dyDescent="0.3">
      <c r="B563" s="4"/>
      <c r="C563" s="4"/>
      <c r="D563" s="4"/>
      <c r="E563" s="3"/>
      <c r="F563" s="3"/>
      <c r="H563" s="3"/>
    </row>
    <row r="564" spans="2:8" x14ac:dyDescent="0.3">
      <c r="B564" s="4"/>
      <c r="C564" s="4"/>
      <c r="D564" s="4"/>
      <c r="E564" s="3"/>
      <c r="F564" s="3"/>
      <c r="H564" s="3"/>
    </row>
    <row r="565" spans="2:8" x14ac:dyDescent="0.3">
      <c r="B565" s="4"/>
      <c r="C565" s="4"/>
      <c r="D565" s="4"/>
      <c r="E565" s="3"/>
      <c r="F565" s="3"/>
      <c r="H565" s="3"/>
    </row>
    <row r="566" spans="2:8" x14ac:dyDescent="0.3">
      <c r="B566" s="4"/>
      <c r="C566" s="4"/>
      <c r="D566" s="4"/>
      <c r="E566" s="3"/>
      <c r="F566" s="3"/>
      <c r="H566" s="3"/>
    </row>
    <row r="567" spans="2:8" x14ac:dyDescent="0.3">
      <c r="B567" s="4"/>
      <c r="C567" s="4"/>
      <c r="D567" s="4"/>
      <c r="E567" s="3"/>
      <c r="F567" s="3"/>
      <c r="H567" s="3"/>
    </row>
    <row r="568" spans="2:8" x14ac:dyDescent="0.3">
      <c r="B568" s="4"/>
      <c r="C568" s="4"/>
      <c r="D568" s="4"/>
      <c r="E568" s="3"/>
      <c r="F568" s="3"/>
      <c r="H568" s="3"/>
    </row>
    <row r="569" spans="2:8" x14ac:dyDescent="0.3">
      <c r="B569" s="4"/>
      <c r="C569" s="4"/>
      <c r="D569" s="4"/>
      <c r="E569" s="3"/>
      <c r="F569" s="3"/>
      <c r="H569" s="3"/>
    </row>
    <row r="570" spans="2:8" x14ac:dyDescent="0.3">
      <c r="B570" s="4"/>
      <c r="C570" s="4"/>
      <c r="D570" s="4"/>
      <c r="E570" s="3"/>
      <c r="F570" s="3"/>
      <c r="H570" s="3"/>
    </row>
    <row r="571" spans="2:8" x14ac:dyDescent="0.3">
      <c r="B571" s="4"/>
      <c r="C571" s="4"/>
      <c r="D571" s="4"/>
      <c r="E571" s="3"/>
      <c r="F571" s="3"/>
      <c r="H571" s="3"/>
    </row>
    <row r="572" spans="2:8" x14ac:dyDescent="0.3">
      <c r="B572" s="4"/>
      <c r="C572" s="4"/>
      <c r="D572" s="4"/>
      <c r="E572" s="3"/>
      <c r="F572" s="3"/>
      <c r="H572" s="3"/>
    </row>
    <row r="573" spans="2:8" x14ac:dyDescent="0.3">
      <c r="B573" s="4"/>
      <c r="C573" s="4"/>
      <c r="D573" s="4"/>
      <c r="E573" s="3"/>
      <c r="F573" s="3"/>
      <c r="H573" s="3"/>
    </row>
    <row r="574" spans="2:8" x14ac:dyDescent="0.3">
      <c r="B574" s="4"/>
      <c r="C574" s="4"/>
      <c r="D574" s="4"/>
      <c r="E574" s="3"/>
      <c r="F574" s="3"/>
      <c r="H574" s="3"/>
    </row>
    <row r="575" spans="2:8" x14ac:dyDescent="0.3">
      <c r="B575" s="4"/>
      <c r="C575" s="4"/>
      <c r="D575" s="4"/>
      <c r="E575" s="3"/>
      <c r="F575" s="3"/>
      <c r="H575" s="3"/>
    </row>
    <row r="576" spans="2:8" x14ac:dyDescent="0.3">
      <c r="B576" s="4"/>
      <c r="C576" s="4"/>
      <c r="D576" s="4"/>
      <c r="E576" s="3"/>
      <c r="F576" s="3"/>
      <c r="H576" s="3"/>
    </row>
    <row r="577" spans="2:8" x14ac:dyDescent="0.3">
      <c r="B577" s="4"/>
      <c r="C577" s="4"/>
      <c r="D577" s="4"/>
      <c r="E577" s="3"/>
      <c r="F577" s="3"/>
      <c r="H577" s="3"/>
    </row>
    <row r="578" spans="2:8" x14ac:dyDescent="0.3">
      <c r="B578" s="4"/>
      <c r="C578" s="4"/>
      <c r="D578" s="4"/>
      <c r="E578" s="3"/>
      <c r="F578" s="3"/>
      <c r="H578" s="3"/>
    </row>
    <row r="579" spans="2:8" x14ac:dyDescent="0.3">
      <c r="B579" s="4"/>
      <c r="C579" s="4"/>
      <c r="D579" s="4"/>
      <c r="E579" s="3"/>
      <c r="F579" s="3"/>
      <c r="H579" s="3"/>
    </row>
    <row r="580" spans="2:8" x14ac:dyDescent="0.3">
      <c r="B580" s="4"/>
      <c r="C580" s="4"/>
      <c r="D580" s="4"/>
      <c r="E580" s="3"/>
      <c r="F580" s="3"/>
      <c r="H580" s="3"/>
    </row>
    <row r="581" spans="2:8" x14ac:dyDescent="0.3">
      <c r="B581" s="4"/>
      <c r="C581" s="4"/>
      <c r="D581" s="4"/>
      <c r="E581" s="3"/>
      <c r="F581" s="3"/>
      <c r="H581" s="3"/>
    </row>
    <row r="582" spans="2:8" x14ac:dyDescent="0.3">
      <c r="B582" s="4"/>
      <c r="C582" s="4"/>
      <c r="D582" s="4"/>
      <c r="E582" s="3"/>
      <c r="F582" s="3"/>
      <c r="H582" s="3"/>
    </row>
    <row r="583" spans="2:8" x14ac:dyDescent="0.3">
      <c r="B583" s="4"/>
      <c r="C583" s="4"/>
      <c r="D583" s="4"/>
      <c r="E583" s="3"/>
      <c r="F583" s="3"/>
      <c r="H583" s="3"/>
    </row>
    <row r="584" spans="2:8" x14ac:dyDescent="0.3">
      <c r="B584" s="4"/>
      <c r="C584" s="4"/>
      <c r="D584" s="4"/>
      <c r="E584" s="3"/>
      <c r="F584" s="3"/>
      <c r="H584" s="3"/>
    </row>
    <row r="585" spans="2:8" x14ac:dyDescent="0.3">
      <c r="B585" s="4"/>
      <c r="C585" s="4"/>
      <c r="D585" s="4"/>
      <c r="E585" s="3"/>
      <c r="F585" s="3"/>
      <c r="H585" s="3"/>
    </row>
    <row r="586" spans="2:8" x14ac:dyDescent="0.3">
      <c r="B586" s="4"/>
      <c r="C586" s="4"/>
      <c r="D586" s="4"/>
      <c r="E586" s="3"/>
      <c r="F586" s="3"/>
      <c r="H586" s="3"/>
    </row>
    <row r="587" spans="2:8" x14ac:dyDescent="0.3">
      <c r="B587" s="4"/>
      <c r="C587" s="4"/>
      <c r="D587" s="4"/>
      <c r="E587" s="3"/>
      <c r="F587" s="3"/>
      <c r="H587" s="3"/>
    </row>
    <row r="588" spans="2:8" x14ac:dyDescent="0.3">
      <c r="B588" s="4"/>
      <c r="C588" s="4"/>
      <c r="D588" s="4"/>
      <c r="E588" s="3"/>
      <c r="F588" s="3"/>
      <c r="H588" s="3"/>
    </row>
    <row r="589" spans="2:8" x14ac:dyDescent="0.3">
      <c r="B589" s="4"/>
      <c r="C589" s="4"/>
      <c r="D589" s="4"/>
      <c r="E589" s="3"/>
      <c r="F589" s="3"/>
      <c r="H589" s="3"/>
    </row>
    <row r="590" spans="2:8" x14ac:dyDescent="0.3">
      <c r="B590" s="4"/>
      <c r="C590" s="4"/>
      <c r="D590" s="4"/>
      <c r="E590" s="3"/>
      <c r="F590" s="3"/>
      <c r="H590" s="3"/>
    </row>
    <row r="591" spans="2:8" x14ac:dyDescent="0.3">
      <c r="B591" s="4"/>
      <c r="C591" s="4"/>
      <c r="D591" s="4"/>
      <c r="E591" s="3"/>
      <c r="F591" s="3"/>
      <c r="H591" s="3"/>
    </row>
    <row r="592" spans="2:8" x14ac:dyDescent="0.3">
      <c r="B592" s="4"/>
      <c r="C592" s="4"/>
      <c r="D592" s="4"/>
      <c r="E592" s="3"/>
      <c r="F592" s="3"/>
      <c r="H592" s="3"/>
    </row>
    <row r="593" spans="2:8" x14ac:dyDescent="0.3">
      <c r="B593" s="4"/>
      <c r="C593" s="4"/>
      <c r="D593" s="4"/>
      <c r="E593" s="3"/>
      <c r="F593" s="3"/>
      <c r="H593" s="3"/>
    </row>
    <row r="594" spans="2:8" x14ac:dyDescent="0.3">
      <c r="B594" s="4"/>
      <c r="C594" s="4"/>
      <c r="D594" s="4"/>
      <c r="E594" s="3"/>
      <c r="F594" s="3"/>
      <c r="H594" s="3"/>
    </row>
    <row r="595" spans="2:8" x14ac:dyDescent="0.3">
      <c r="B595" s="4"/>
      <c r="C595" s="4"/>
      <c r="D595" s="4"/>
      <c r="E595" s="3"/>
      <c r="F595" s="3"/>
      <c r="H595" s="3"/>
    </row>
    <row r="596" spans="2:8" x14ac:dyDescent="0.3">
      <c r="B596" s="4"/>
      <c r="C596" s="4"/>
      <c r="D596" s="4"/>
      <c r="E596" s="3"/>
      <c r="F596" s="3"/>
      <c r="H596" s="3"/>
    </row>
    <row r="597" spans="2:8" x14ac:dyDescent="0.3">
      <c r="B597" s="4"/>
      <c r="C597" s="4"/>
      <c r="D597" s="4"/>
      <c r="E597" s="3"/>
      <c r="F597" s="3"/>
      <c r="H597" s="3"/>
    </row>
    <row r="598" spans="2:8" x14ac:dyDescent="0.3">
      <c r="B598" s="4"/>
      <c r="C598" s="4"/>
      <c r="D598" s="4"/>
      <c r="E598" s="3"/>
      <c r="F598" s="3"/>
      <c r="H598" s="3"/>
    </row>
    <row r="599" spans="2:8" x14ac:dyDescent="0.3">
      <c r="B599" s="4"/>
      <c r="C599" s="4"/>
      <c r="D599" s="4"/>
      <c r="E599" s="3"/>
      <c r="F599" s="3"/>
      <c r="H599" s="3"/>
    </row>
    <row r="600" spans="2:8" x14ac:dyDescent="0.3">
      <c r="B600" s="4"/>
      <c r="C600" s="4"/>
      <c r="D600" s="4"/>
      <c r="E600" s="3"/>
      <c r="F600" s="3"/>
      <c r="H600" s="3"/>
    </row>
    <row r="601" spans="2:8" x14ac:dyDescent="0.3">
      <c r="B601" s="4"/>
      <c r="C601" s="4"/>
      <c r="D601" s="4"/>
      <c r="E601" s="3"/>
      <c r="F601" s="3"/>
      <c r="H601" s="3"/>
    </row>
    <row r="602" spans="2:8" x14ac:dyDescent="0.3">
      <c r="B602" s="4"/>
      <c r="C602" s="4"/>
      <c r="D602" s="4"/>
      <c r="E602" s="3"/>
      <c r="F602" s="3"/>
      <c r="H602" s="3"/>
    </row>
    <row r="603" spans="2:8" x14ac:dyDescent="0.3">
      <c r="B603" s="4"/>
      <c r="C603" s="4"/>
      <c r="D603" s="4"/>
      <c r="E603" s="3"/>
      <c r="F603" s="3"/>
      <c r="H603" s="3"/>
    </row>
    <row r="604" spans="2:8" x14ac:dyDescent="0.3">
      <c r="B604" s="4"/>
      <c r="C604" s="4"/>
      <c r="D604" s="4"/>
      <c r="E604" s="3"/>
      <c r="F604" s="3"/>
      <c r="H604" s="3"/>
    </row>
    <row r="605" spans="2:8" x14ac:dyDescent="0.3">
      <c r="B605" s="4"/>
      <c r="C605" s="4"/>
      <c r="D605" s="4"/>
      <c r="E605" s="3"/>
      <c r="F605" s="3"/>
      <c r="H605" s="3"/>
    </row>
    <row r="606" spans="2:8" x14ac:dyDescent="0.3">
      <c r="B606" s="4"/>
      <c r="C606" s="4"/>
      <c r="D606" s="4"/>
      <c r="E606" s="3"/>
      <c r="F606" s="3"/>
      <c r="H606" s="3"/>
    </row>
    <row r="607" spans="2:8" x14ac:dyDescent="0.3">
      <c r="B607" s="4"/>
      <c r="C607" s="4"/>
      <c r="D607" s="4"/>
      <c r="E607" s="3"/>
      <c r="F607" s="3"/>
      <c r="H607" s="3"/>
    </row>
    <row r="608" spans="2:8" x14ac:dyDescent="0.3">
      <c r="B608" s="4"/>
      <c r="C608" s="4"/>
      <c r="D608" s="4"/>
      <c r="E608" s="3"/>
      <c r="F608" s="3"/>
      <c r="H608" s="3"/>
    </row>
    <row r="609" spans="2:8" x14ac:dyDescent="0.3">
      <c r="B609" s="4"/>
      <c r="C609" s="4"/>
      <c r="D609" s="4"/>
      <c r="E609" s="3"/>
      <c r="F609" s="3"/>
      <c r="H609" s="3"/>
    </row>
    <row r="610" spans="2:8" x14ac:dyDescent="0.3">
      <c r="B610" s="4"/>
      <c r="C610" s="4"/>
      <c r="D610" s="4"/>
      <c r="E610" s="3"/>
      <c r="F610" s="3"/>
      <c r="H610" s="3"/>
    </row>
    <row r="611" spans="2:8" x14ac:dyDescent="0.3">
      <c r="B611" s="4"/>
      <c r="C611" s="4"/>
      <c r="D611" s="4"/>
      <c r="E611" s="3"/>
      <c r="F611" s="3"/>
      <c r="H611" s="3"/>
    </row>
    <row r="612" spans="2:8" x14ac:dyDescent="0.3">
      <c r="B612" s="4"/>
      <c r="C612" s="4"/>
      <c r="D612" s="4"/>
      <c r="E612" s="3"/>
      <c r="F612" s="3"/>
      <c r="H612" s="3"/>
    </row>
    <row r="613" spans="2:8" x14ac:dyDescent="0.3">
      <c r="B613" s="4"/>
      <c r="C613" s="4"/>
      <c r="D613" s="4"/>
      <c r="E613" s="3"/>
      <c r="F613" s="3"/>
      <c r="H613" s="3"/>
    </row>
    <row r="614" spans="2:8" x14ac:dyDescent="0.3">
      <c r="B614" s="4"/>
      <c r="C614" s="4"/>
      <c r="D614" s="4"/>
      <c r="E614" s="3"/>
      <c r="F614" s="3"/>
      <c r="H614" s="3"/>
    </row>
    <row r="615" spans="2:8" x14ac:dyDescent="0.3">
      <c r="B615" s="4"/>
      <c r="C615" s="4"/>
      <c r="D615" s="4"/>
      <c r="E615" s="3"/>
      <c r="F615" s="3"/>
      <c r="H615" s="3"/>
    </row>
    <row r="616" spans="2:8" x14ac:dyDescent="0.3">
      <c r="B616" s="4"/>
      <c r="C616" s="4"/>
      <c r="D616" s="4"/>
      <c r="E616" s="3"/>
      <c r="F616" s="3"/>
      <c r="H616" s="3"/>
    </row>
    <row r="617" spans="2:8" x14ac:dyDescent="0.3">
      <c r="B617" s="4"/>
      <c r="C617" s="4"/>
      <c r="D617" s="4"/>
      <c r="E617" s="3"/>
      <c r="F617" s="3"/>
      <c r="H617" s="3"/>
    </row>
    <row r="618" spans="2:8" x14ac:dyDescent="0.3">
      <c r="B618" s="4"/>
      <c r="C618" s="4"/>
      <c r="D618" s="4"/>
      <c r="E618" s="3"/>
      <c r="F618" s="3"/>
      <c r="H618" s="3"/>
    </row>
    <row r="619" spans="2:8" x14ac:dyDescent="0.3">
      <c r="B619" s="4"/>
      <c r="C619" s="4"/>
      <c r="D619" s="4"/>
      <c r="E619" s="3"/>
      <c r="F619" s="3"/>
      <c r="H619" s="3"/>
    </row>
    <row r="620" spans="2:8" x14ac:dyDescent="0.3">
      <c r="B620" s="4"/>
      <c r="C620" s="4"/>
      <c r="D620" s="4"/>
      <c r="E620" s="3"/>
      <c r="F620" s="3"/>
      <c r="H620" s="3"/>
    </row>
    <row r="621" spans="2:8" x14ac:dyDescent="0.3">
      <c r="B621" s="4"/>
      <c r="C621" s="4"/>
      <c r="D621" s="4"/>
      <c r="E621" s="3"/>
      <c r="F621" s="3"/>
      <c r="H621" s="3"/>
    </row>
    <row r="622" spans="2:8" x14ac:dyDescent="0.3">
      <c r="B622" s="4"/>
      <c r="C622" s="4"/>
      <c r="D622" s="4"/>
      <c r="E622" s="3"/>
      <c r="F622" s="3"/>
      <c r="H622" s="3"/>
    </row>
    <row r="623" spans="2:8" x14ac:dyDescent="0.3">
      <c r="B623" s="4"/>
      <c r="C623" s="4"/>
      <c r="D623" s="4"/>
      <c r="E623" s="3"/>
      <c r="F623" s="3"/>
      <c r="H623" s="3"/>
    </row>
    <row r="624" spans="2:8" x14ac:dyDescent="0.3">
      <c r="B624" s="4"/>
      <c r="C624" s="4"/>
      <c r="D624" s="4"/>
      <c r="E624" s="3"/>
      <c r="F624" s="3"/>
      <c r="H624" s="3"/>
    </row>
    <row r="625" spans="2:8" x14ac:dyDescent="0.3">
      <c r="B625" s="4"/>
      <c r="C625" s="4"/>
      <c r="D625" s="4"/>
      <c r="E625" s="3"/>
      <c r="F625" s="3"/>
      <c r="H625" s="3"/>
    </row>
    <row r="626" spans="2:8" x14ac:dyDescent="0.3">
      <c r="B626" s="4"/>
      <c r="C626" s="4"/>
      <c r="D626" s="4"/>
      <c r="E626" s="3"/>
      <c r="F626" s="3"/>
      <c r="H626" s="3"/>
    </row>
    <row r="627" spans="2:8" x14ac:dyDescent="0.3">
      <c r="B627" s="4"/>
      <c r="C627" s="4"/>
      <c r="D627" s="4"/>
      <c r="E627" s="3"/>
      <c r="F627" s="3"/>
      <c r="H627" s="3"/>
    </row>
    <row r="628" spans="2:8" x14ac:dyDescent="0.3">
      <c r="B628" s="4"/>
      <c r="C628" s="4"/>
      <c r="D628" s="4"/>
      <c r="E628" s="3"/>
      <c r="F628" s="3"/>
      <c r="H628" s="3"/>
    </row>
    <row r="629" spans="2:8" x14ac:dyDescent="0.3">
      <c r="B629" s="4"/>
      <c r="C629" s="4"/>
      <c r="D629" s="4"/>
      <c r="E629" s="3"/>
      <c r="F629" s="3"/>
      <c r="H629" s="3"/>
    </row>
    <row r="630" spans="2:8" x14ac:dyDescent="0.3">
      <c r="B630" s="4"/>
      <c r="C630" s="4"/>
      <c r="D630" s="4"/>
      <c r="E630" s="3"/>
      <c r="F630" s="3"/>
      <c r="H630" s="3"/>
    </row>
    <row r="631" spans="2:8" x14ac:dyDescent="0.3">
      <c r="B631" s="4"/>
      <c r="C631" s="4"/>
      <c r="D631" s="4"/>
      <c r="E631" s="3"/>
      <c r="F631" s="3"/>
      <c r="H631" s="3"/>
    </row>
    <row r="632" spans="2:8" x14ac:dyDescent="0.3">
      <c r="B632" s="4"/>
      <c r="C632" s="4"/>
      <c r="D632" s="4"/>
      <c r="E632" s="3"/>
      <c r="F632" s="3"/>
      <c r="H632" s="3"/>
    </row>
    <row r="633" spans="2:8" x14ac:dyDescent="0.3">
      <c r="B633" s="4"/>
      <c r="C633" s="4"/>
      <c r="D633" s="4"/>
      <c r="E633" s="3"/>
      <c r="F633" s="3"/>
      <c r="H633" s="3"/>
    </row>
    <row r="634" spans="2:8" x14ac:dyDescent="0.3">
      <c r="B634" s="4"/>
      <c r="C634" s="4"/>
      <c r="D634" s="4"/>
      <c r="E634" s="3"/>
      <c r="F634" s="3"/>
      <c r="H634" s="3"/>
    </row>
    <row r="635" spans="2:8" x14ac:dyDescent="0.3">
      <c r="B635" s="4"/>
      <c r="C635" s="4"/>
      <c r="D635" s="4"/>
      <c r="E635" s="3"/>
      <c r="F635" s="3"/>
      <c r="H635" s="3"/>
    </row>
    <row r="636" spans="2:8" x14ac:dyDescent="0.3">
      <c r="B636" s="4"/>
      <c r="C636" s="4"/>
      <c r="D636" s="4"/>
      <c r="E636" s="3"/>
      <c r="F636" s="3"/>
      <c r="H636" s="3"/>
    </row>
    <row r="637" spans="2:8" x14ac:dyDescent="0.3">
      <c r="B637" s="4"/>
      <c r="C637" s="4"/>
      <c r="D637" s="4"/>
      <c r="E637" s="3"/>
      <c r="F637" s="3"/>
      <c r="H637" s="3"/>
    </row>
    <row r="638" spans="2:8" x14ac:dyDescent="0.3">
      <c r="B638" s="4"/>
      <c r="C638" s="4"/>
      <c r="D638" s="4"/>
      <c r="E638" s="3"/>
      <c r="F638" s="3"/>
      <c r="H638" s="3"/>
    </row>
    <row r="639" spans="2:8" x14ac:dyDescent="0.3">
      <c r="B639" s="4"/>
      <c r="C639" s="4"/>
      <c r="D639" s="4"/>
      <c r="E639" s="3"/>
      <c r="F639" s="3"/>
      <c r="H639" s="3"/>
    </row>
    <row r="640" spans="2:8" x14ac:dyDescent="0.3">
      <c r="B640" s="4"/>
      <c r="C640" s="4"/>
      <c r="D640" s="4"/>
      <c r="E640" s="3"/>
      <c r="F640" s="3"/>
      <c r="H640" s="3"/>
    </row>
    <row r="641" spans="2:8" x14ac:dyDescent="0.3">
      <c r="B641" s="4"/>
      <c r="C641" s="4"/>
      <c r="D641" s="4"/>
      <c r="E641" s="3"/>
      <c r="F641" s="3"/>
      <c r="H641" s="3"/>
    </row>
    <row r="642" spans="2:8" x14ac:dyDescent="0.3">
      <c r="B642" s="4"/>
      <c r="C642" s="4"/>
      <c r="D642" s="4"/>
      <c r="E642" s="3"/>
      <c r="F642" s="3"/>
      <c r="H642" s="3"/>
    </row>
    <row r="643" spans="2:8" x14ac:dyDescent="0.3">
      <c r="B643" s="4"/>
      <c r="C643" s="4"/>
      <c r="D643" s="4"/>
      <c r="E643" s="3"/>
      <c r="F643" s="3"/>
      <c r="H643" s="3"/>
    </row>
    <row r="644" spans="2:8" x14ac:dyDescent="0.3">
      <c r="B644" s="4"/>
      <c r="C644" s="4"/>
      <c r="D644" s="4"/>
      <c r="E644" s="3"/>
      <c r="F644" s="3"/>
      <c r="H644" s="3"/>
    </row>
    <row r="645" spans="2:8" x14ac:dyDescent="0.3">
      <c r="B645" s="4"/>
      <c r="C645" s="4"/>
      <c r="D645" s="4"/>
      <c r="E645" s="3"/>
      <c r="F645" s="3"/>
      <c r="H645" s="3"/>
    </row>
    <row r="646" spans="2:8" x14ac:dyDescent="0.3">
      <c r="B646" s="4"/>
      <c r="C646" s="4"/>
      <c r="D646" s="4"/>
      <c r="E646" s="3"/>
      <c r="F646" s="3"/>
      <c r="H646" s="3"/>
    </row>
    <row r="647" spans="2:8" x14ac:dyDescent="0.3">
      <c r="B647" s="4"/>
      <c r="C647" s="4"/>
      <c r="D647" s="4"/>
      <c r="E647" s="3"/>
      <c r="F647" s="3"/>
      <c r="H647" s="3"/>
    </row>
    <row r="648" spans="2:8" x14ac:dyDescent="0.3">
      <c r="B648" s="4"/>
      <c r="C648" s="4"/>
      <c r="D648" s="4"/>
      <c r="E648" s="3"/>
      <c r="F648" s="3"/>
      <c r="H648" s="3"/>
    </row>
    <row r="649" spans="2:8" x14ac:dyDescent="0.3">
      <c r="B649" s="4"/>
      <c r="C649" s="4"/>
      <c r="D649" s="4"/>
      <c r="E649" s="3"/>
      <c r="F649" s="3"/>
      <c r="H649" s="3"/>
    </row>
    <row r="650" spans="2:8" x14ac:dyDescent="0.3">
      <c r="B650" s="4"/>
      <c r="C650" s="4"/>
      <c r="D650" s="4"/>
      <c r="E650" s="3"/>
      <c r="F650" s="3"/>
      <c r="H650" s="3"/>
    </row>
    <row r="651" spans="2:8" x14ac:dyDescent="0.3">
      <c r="B651" s="4"/>
      <c r="C651" s="4"/>
      <c r="D651" s="4"/>
      <c r="E651" s="3"/>
      <c r="F651" s="3"/>
      <c r="H651" s="3"/>
    </row>
    <row r="652" spans="2:8" x14ac:dyDescent="0.3">
      <c r="B652" s="4"/>
      <c r="C652" s="4"/>
      <c r="D652" s="4"/>
      <c r="E652" s="3"/>
      <c r="F652" s="3"/>
      <c r="H652" s="3"/>
    </row>
    <row r="653" spans="2:8" x14ac:dyDescent="0.3">
      <c r="B653" s="4"/>
      <c r="C653" s="4"/>
      <c r="D653" s="4"/>
      <c r="E653" s="3"/>
      <c r="F653" s="3"/>
      <c r="H653" s="3"/>
    </row>
    <row r="654" spans="2:8" x14ac:dyDescent="0.3">
      <c r="B654" s="4"/>
      <c r="C654" s="4"/>
      <c r="D654" s="4"/>
      <c r="E654" s="3"/>
      <c r="F654" s="3"/>
      <c r="H654" s="3"/>
    </row>
    <row r="655" spans="2:8" x14ac:dyDescent="0.3">
      <c r="B655" s="4"/>
      <c r="C655" s="4"/>
      <c r="D655" s="4"/>
      <c r="E655" s="3"/>
      <c r="F655" s="3"/>
      <c r="H655" s="3"/>
    </row>
    <row r="656" spans="2:8" x14ac:dyDescent="0.3">
      <c r="B656" s="4"/>
      <c r="C656" s="4"/>
      <c r="D656" s="4"/>
      <c r="E656" s="3"/>
      <c r="F656" s="3"/>
      <c r="H656" s="3"/>
    </row>
    <row r="657" spans="2:8" x14ac:dyDescent="0.3">
      <c r="B657" s="4"/>
      <c r="C657" s="4"/>
      <c r="D657" s="4"/>
      <c r="E657" s="3"/>
      <c r="F657" s="3"/>
      <c r="H657" s="3"/>
    </row>
    <row r="658" spans="2:8" x14ac:dyDescent="0.3">
      <c r="B658" s="4"/>
      <c r="C658" s="4"/>
      <c r="D658" s="4"/>
      <c r="E658" s="3"/>
      <c r="F658" s="3"/>
      <c r="H658" s="3"/>
    </row>
    <row r="659" spans="2:8" x14ac:dyDescent="0.3">
      <c r="B659" s="4"/>
      <c r="C659" s="4"/>
      <c r="D659" s="4"/>
      <c r="E659" s="3"/>
      <c r="F659" s="3"/>
      <c r="H659" s="3"/>
    </row>
    <row r="660" spans="2:8" x14ac:dyDescent="0.3">
      <c r="B660" s="4"/>
      <c r="C660" s="4"/>
      <c r="D660" s="4"/>
      <c r="E660" s="3"/>
      <c r="F660" s="3"/>
      <c r="H660" s="3"/>
    </row>
    <row r="661" spans="2:8" x14ac:dyDescent="0.3">
      <c r="B661" s="4"/>
      <c r="C661" s="4"/>
      <c r="D661" s="4"/>
      <c r="E661" s="3"/>
      <c r="F661" s="3"/>
      <c r="H661" s="3"/>
    </row>
    <row r="662" spans="2:8" x14ac:dyDescent="0.3">
      <c r="B662" s="4"/>
      <c r="C662" s="4"/>
      <c r="D662" s="4"/>
      <c r="E662" s="3"/>
      <c r="F662" s="3"/>
      <c r="H662" s="3"/>
    </row>
    <row r="663" spans="2:8" x14ac:dyDescent="0.3">
      <c r="B663" s="4"/>
      <c r="C663" s="4"/>
      <c r="D663" s="4"/>
      <c r="E663" s="3"/>
      <c r="F663" s="3"/>
      <c r="H663" s="3"/>
    </row>
    <row r="664" spans="2:8" x14ac:dyDescent="0.3">
      <c r="B664" s="4"/>
      <c r="C664" s="4"/>
      <c r="D664" s="4"/>
      <c r="E664" s="3"/>
      <c r="F664" s="3"/>
      <c r="H664" s="3"/>
    </row>
    <row r="665" spans="2:8" x14ac:dyDescent="0.3">
      <c r="B665" s="4"/>
      <c r="C665" s="4"/>
      <c r="D665" s="4"/>
      <c r="E665" s="3"/>
      <c r="F665" s="3"/>
      <c r="H665" s="3"/>
    </row>
    <row r="666" spans="2:8" x14ac:dyDescent="0.3">
      <c r="B666" s="4"/>
      <c r="C666" s="4"/>
      <c r="D666" s="4"/>
      <c r="E666" s="3"/>
      <c r="F666" s="3"/>
      <c r="H666" s="3"/>
    </row>
    <row r="667" spans="2:8" x14ac:dyDescent="0.3">
      <c r="B667" s="4"/>
      <c r="C667" s="4"/>
      <c r="D667" s="4"/>
      <c r="E667" s="3"/>
      <c r="F667" s="3"/>
      <c r="H667" s="3"/>
    </row>
    <row r="668" spans="2:8" x14ac:dyDescent="0.3">
      <c r="B668" s="4"/>
      <c r="C668" s="4"/>
      <c r="D668" s="4"/>
      <c r="E668" s="3"/>
      <c r="F668" s="3"/>
      <c r="H668" s="3"/>
    </row>
    <row r="669" spans="2:8" x14ac:dyDescent="0.3">
      <c r="B669" s="4"/>
      <c r="C669" s="4"/>
      <c r="D669" s="4"/>
      <c r="E669" s="3"/>
      <c r="F669" s="3"/>
      <c r="H669" s="3"/>
    </row>
    <row r="670" spans="2:8" x14ac:dyDescent="0.3">
      <c r="B670" s="4"/>
      <c r="C670" s="4"/>
      <c r="D670" s="4"/>
      <c r="E670" s="3"/>
      <c r="F670" s="3"/>
      <c r="H670" s="3"/>
    </row>
    <row r="671" spans="2:8" x14ac:dyDescent="0.3">
      <c r="B671" s="4"/>
      <c r="C671" s="4"/>
      <c r="D671" s="4"/>
      <c r="E671" s="3"/>
      <c r="F671" s="3"/>
      <c r="H671" s="3"/>
    </row>
    <row r="672" spans="2:8" x14ac:dyDescent="0.3">
      <c r="B672" s="4"/>
      <c r="C672" s="4"/>
      <c r="D672" s="4"/>
      <c r="E672" s="3"/>
      <c r="F672" s="3"/>
      <c r="H672" s="3"/>
    </row>
    <row r="673" spans="2:8" x14ac:dyDescent="0.3">
      <c r="B673" s="4"/>
      <c r="C673" s="4"/>
      <c r="D673" s="4"/>
      <c r="E673" s="3"/>
      <c r="F673" s="3"/>
      <c r="H673" s="3"/>
    </row>
    <row r="674" spans="2:8" x14ac:dyDescent="0.3">
      <c r="B674" s="4"/>
      <c r="C674" s="4"/>
      <c r="D674" s="4"/>
      <c r="E674" s="3"/>
      <c r="F674" s="3"/>
      <c r="H674" s="3"/>
    </row>
    <row r="675" spans="2:8" x14ac:dyDescent="0.3">
      <c r="B675" s="4"/>
      <c r="C675" s="4"/>
      <c r="D675" s="4"/>
      <c r="E675" s="3"/>
      <c r="F675" s="3"/>
      <c r="H675" s="3"/>
    </row>
    <row r="676" spans="2:8" x14ac:dyDescent="0.3">
      <c r="B676" s="4"/>
      <c r="C676" s="4"/>
      <c r="D676" s="4"/>
      <c r="E676" s="3"/>
      <c r="F676" s="3"/>
      <c r="H676" s="3"/>
    </row>
    <row r="677" spans="2:8" x14ac:dyDescent="0.3">
      <c r="B677" s="4"/>
      <c r="C677" s="4"/>
      <c r="D677" s="4"/>
      <c r="E677" s="3"/>
      <c r="F677" s="3"/>
      <c r="H677" s="3"/>
    </row>
    <row r="678" spans="2:8" x14ac:dyDescent="0.3">
      <c r="B678" s="4"/>
      <c r="C678" s="4"/>
      <c r="D678" s="4"/>
      <c r="E678" s="3"/>
      <c r="F678" s="3"/>
      <c r="H678" s="3"/>
    </row>
    <row r="679" spans="2:8" x14ac:dyDescent="0.3">
      <c r="B679" s="4"/>
      <c r="C679" s="4"/>
      <c r="D679" s="4"/>
      <c r="E679" s="3"/>
      <c r="F679" s="3"/>
      <c r="H679" s="3"/>
    </row>
    <row r="680" spans="2:8" x14ac:dyDescent="0.3">
      <c r="B680" s="4"/>
      <c r="C680" s="4"/>
      <c r="D680" s="4"/>
      <c r="E680" s="3"/>
      <c r="F680" s="3"/>
      <c r="H680" s="3"/>
    </row>
    <row r="681" spans="2:8" x14ac:dyDescent="0.3">
      <c r="B681" s="4"/>
      <c r="C681" s="4"/>
      <c r="D681" s="4"/>
      <c r="E681" s="3"/>
      <c r="F681" s="3"/>
      <c r="H681" s="3"/>
    </row>
    <row r="682" spans="2:8" x14ac:dyDescent="0.3">
      <c r="B682" s="4"/>
      <c r="C682" s="4"/>
      <c r="D682" s="4"/>
      <c r="E682" s="3"/>
      <c r="F682" s="3"/>
      <c r="H682" s="3"/>
    </row>
    <row r="683" spans="2:8" x14ac:dyDescent="0.3">
      <c r="B683" s="4"/>
      <c r="C683" s="4"/>
      <c r="D683" s="4"/>
      <c r="E683" s="3"/>
      <c r="F683" s="3"/>
      <c r="H683" s="3"/>
    </row>
    <row r="684" spans="2:8" x14ac:dyDescent="0.3">
      <c r="B684" s="4"/>
      <c r="C684" s="4"/>
      <c r="D684" s="4"/>
      <c r="E684" s="3"/>
      <c r="F684" s="3"/>
      <c r="H684" s="3"/>
    </row>
    <row r="685" spans="2:8" x14ac:dyDescent="0.3">
      <c r="B685" s="4"/>
      <c r="C685" s="4"/>
      <c r="D685" s="4"/>
      <c r="E685" s="3"/>
      <c r="F685" s="3"/>
      <c r="H685" s="3"/>
    </row>
    <row r="686" spans="2:8" x14ac:dyDescent="0.3">
      <c r="B686" s="4"/>
      <c r="C686" s="4"/>
      <c r="D686" s="4"/>
      <c r="E686" s="3"/>
      <c r="F686" s="3"/>
      <c r="H686" s="3"/>
    </row>
    <row r="687" spans="2:8" x14ac:dyDescent="0.3">
      <c r="B687" s="4"/>
      <c r="C687" s="4"/>
      <c r="D687" s="4"/>
      <c r="E687" s="3"/>
      <c r="F687" s="3"/>
      <c r="H687" s="3"/>
    </row>
    <row r="688" spans="2:8" x14ac:dyDescent="0.3">
      <c r="B688" s="4"/>
      <c r="C688" s="4"/>
      <c r="D688" s="4"/>
      <c r="E688" s="3"/>
      <c r="F688" s="3"/>
      <c r="H688" s="3"/>
    </row>
    <row r="689" spans="2:8" x14ac:dyDescent="0.3">
      <c r="B689" s="4"/>
      <c r="C689" s="4"/>
      <c r="D689" s="4"/>
      <c r="E689" s="3"/>
      <c r="F689" s="3"/>
      <c r="H689" s="3"/>
    </row>
    <row r="690" spans="2:8" x14ac:dyDescent="0.3">
      <c r="B690" s="4"/>
      <c r="C690" s="4"/>
      <c r="D690" s="4"/>
      <c r="E690" s="3"/>
      <c r="F690" s="3"/>
      <c r="H690" s="3"/>
    </row>
    <row r="691" spans="2:8" x14ac:dyDescent="0.3">
      <c r="B691" s="4"/>
      <c r="C691" s="4"/>
      <c r="D691" s="4"/>
      <c r="E691" s="3"/>
      <c r="F691" s="3"/>
      <c r="H691" s="3"/>
    </row>
    <row r="692" spans="2:8" x14ac:dyDescent="0.3">
      <c r="B692" s="4"/>
      <c r="C692" s="4"/>
      <c r="D692" s="4"/>
      <c r="E692" s="3"/>
      <c r="F692" s="3"/>
      <c r="H692" s="3"/>
    </row>
    <row r="693" spans="2:8" x14ac:dyDescent="0.3">
      <c r="B693" s="4"/>
      <c r="C693" s="4"/>
      <c r="D693" s="4"/>
      <c r="E693" s="3"/>
      <c r="F693" s="3"/>
      <c r="H693" s="3"/>
    </row>
    <row r="694" spans="2:8" x14ac:dyDescent="0.3">
      <c r="B694" s="4"/>
      <c r="C694" s="4"/>
      <c r="D694" s="4"/>
      <c r="E694" s="3"/>
      <c r="F694" s="3"/>
      <c r="H694" s="3"/>
    </row>
    <row r="695" spans="2:8" x14ac:dyDescent="0.3">
      <c r="B695" s="4"/>
      <c r="C695" s="4"/>
      <c r="D695" s="4"/>
      <c r="E695" s="3"/>
      <c r="F695" s="3"/>
      <c r="H695" s="3"/>
    </row>
    <row r="696" spans="2:8" x14ac:dyDescent="0.3">
      <c r="B696" s="4"/>
      <c r="C696" s="4"/>
      <c r="D696" s="4"/>
      <c r="E696" s="3"/>
      <c r="F696" s="3"/>
      <c r="H696" s="3"/>
    </row>
    <row r="697" spans="2:8" x14ac:dyDescent="0.3">
      <c r="B697" s="4"/>
      <c r="C697" s="4"/>
      <c r="D697" s="4"/>
      <c r="E697" s="3"/>
      <c r="F697" s="3"/>
      <c r="H697" s="3"/>
    </row>
    <row r="698" spans="2:8" x14ac:dyDescent="0.3">
      <c r="B698" s="4"/>
      <c r="C698" s="4"/>
      <c r="D698" s="4"/>
      <c r="E698" s="3"/>
      <c r="F698" s="3"/>
      <c r="H698" s="3"/>
    </row>
    <row r="699" spans="2:8" x14ac:dyDescent="0.3">
      <c r="B699" s="4"/>
      <c r="C699" s="4"/>
      <c r="D699" s="4"/>
      <c r="E699" s="3"/>
      <c r="F699" s="3"/>
      <c r="H699" s="3"/>
    </row>
    <row r="700" spans="2:8" x14ac:dyDescent="0.3">
      <c r="B700" s="4"/>
      <c r="C700" s="4"/>
      <c r="D700" s="4"/>
      <c r="E700" s="3"/>
      <c r="F700" s="3"/>
      <c r="H700" s="3"/>
    </row>
    <row r="701" spans="2:8" x14ac:dyDescent="0.3">
      <c r="B701" s="4"/>
      <c r="C701" s="4"/>
      <c r="D701" s="4"/>
      <c r="E701" s="3"/>
      <c r="F701" s="3"/>
      <c r="H701" s="3"/>
    </row>
    <row r="702" spans="2:8" x14ac:dyDescent="0.3">
      <c r="B702" s="4"/>
      <c r="C702" s="4"/>
      <c r="D702" s="4"/>
      <c r="E702" s="3"/>
      <c r="F702" s="3"/>
      <c r="H702" s="3"/>
    </row>
    <row r="703" spans="2:8" x14ac:dyDescent="0.3">
      <c r="B703" s="4"/>
      <c r="C703" s="4"/>
      <c r="D703" s="4"/>
      <c r="E703" s="3"/>
      <c r="F703" s="3"/>
      <c r="H703" s="3"/>
    </row>
    <row r="704" spans="2:8" x14ac:dyDescent="0.3">
      <c r="B704" s="4"/>
      <c r="C704" s="4"/>
      <c r="D704" s="4"/>
      <c r="E704" s="3"/>
      <c r="F704" s="3"/>
      <c r="H704" s="3"/>
    </row>
    <row r="705" spans="2:8" x14ac:dyDescent="0.3">
      <c r="B705" s="4"/>
      <c r="C705" s="4"/>
      <c r="D705" s="4"/>
      <c r="E705" s="3"/>
      <c r="F705" s="3"/>
      <c r="H705" s="3"/>
    </row>
    <row r="706" spans="2:8" x14ac:dyDescent="0.3">
      <c r="B706" s="4"/>
      <c r="C706" s="4"/>
      <c r="D706" s="4"/>
      <c r="E706" s="3"/>
      <c r="F706" s="3"/>
      <c r="H706" s="3"/>
    </row>
    <row r="707" spans="2:8" x14ac:dyDescent="0.3">
      <c r="B707" s="4"/>
      <c r="C707" s="4"/>
      <c r="D707" s="4"/>
      <c r="E707" s="3"/>
      <c r="F707" s="3"/>
      <c r="H707" s="3"/>
    </row>
    <row r="708" spans="2:8" x14ac:dyDescent="0.3">
      <c r="B708" s="4"/>
      <c r="C708" s="4"/>
      <c r="D708" s="4"/>
      <c r="E708" s="3"/>
      <c r="F708" s="3"/>
      <c r="H708" s="3"/>
    </row>
    <row r="709" spans="2:8" x14ac:dyDescent="0.3">
      <c r="B709" s="4"/>
      <c r="C709" s="4"/>
      <c r="D709" s="4"/>
      <c r="E709" s="3"/>
      <c r="F709" s="3"/>
      <c r="H709" s="3"/>
    </row>
    <row r="710" spans="2:8" x14ac:dyDescent="0.3">
      <c r="B710" s="4"/>
      <c r="C710" s="4"/>
      <c r="D710" s="4"/>
      <c r="E710" s="3"/>
      <c r="F710" s="3"/>
      <c r="H710" s="3"/>
    </row>
    <row r="711" spans="2:8" x14ac:dyDescent="0.3">
      <c r="B711" s="4"/>
      <c r="C711" s="4"/>
      <c r="D711" s="4"/>
      <c r="E711" s="3"/>
      <c r="F711" s="3"/>
      <c r="H711" s="3"/>
    </row>
    <row r="712" spans="2:8" x14ac:dyDescent="0.3">
      <c r="B712" s="4"/>
      <c r="C712" s="4"/>
      <c r="D712" s="4"/>
      <c r="E712" s="3"/>
      <c r="F712" s="3"/>
      <c r="H712" s="3"/>
    </row>
    <row r="713" spans="2:8" x14ac:dyDescent="0.3">
      <c r="B713" s="4"/>
      <c r="C713" s="4"/>
      <c r="D713" s="4"/>
      <c r="E713" s="3"/>
      <c r="F713" s="3"/>
      <c r="H713" s="3"/>
    </row>
    <row r="714" spans="2:8" x14ac:dyDescent="0.3">
      <c r="B714" s="4"/>
      <c r="C714" s="4"/>
      <c r="D714" s="4"/>
      <c r="E714" s="3"/>
      <c r="F714" s="3"/>
      <c r="H714" s="3"/>
    </row>
    <row r="715" spans="2:8" x14ac:dyDescent="0.3">
      <c r="B715" s="4"/>
      <c r="C715" s="4"/>
      <c r="D715" s="4"/>
      <c r="E715" s="3"/>
      <c r="F715" s="3"/>
      <c r="H715" s="3"/>
    </row>
    <row r="716" spans="2:8" x14ac:dyDescent="0.3">
      <c r="B716" s="4"/>
      <c r="C716" s="4"/>
      <c r="D716" s="4"/>
      <c r="E716" s="3"/>
      <c r="F716" s="3"/>
      <c r="H716" s="3"/>
    </row>
    <row r="717" spans="2:8" x14ac:dyDescent="0.3">
      <c r="B717" s="4"/>
      <c r="C717" s="4"/>
      <c r="D717" s="4"/>
      <c r="E717" s="3"/>
      <c r="F717" s="3"/>
      <c r="H717" s="3"/>
    </row>
    <row r="718" spans="2:8" x14ac:dyDescent="0.3">
      <c r="B718" s="4"/>
      <c r="C718" s="4"/>
      <c r="D718" s="4"/>
      <c r="E718" s="3"/>
      <c r="F718" s="3"/>
      <c r="H718" s="3"/>
    </row>
    <row r="719" spans="2:8" x14ac:dyDescent="0.3">
      <c r="B719" s="4"/>
      <c r="C719" s="4"/>
      <c r="D719" s="4"/>
      <c r="E719" s="3"/>
      <c r="F719" s="3"/>
      <c r="H719" s="3"/>
    </row>
    <row r="720" spans="2:8" x14ac:dyDescent="0.3">
      <c r="B720" s="4"/>
      <c r="C720" s="4"/>
      <c r="D720" s="4"/>
      <c r="E720" s="3"/>
      <c r="F720" s="3"/>
      <c r="H720" s="3"/>
    </row>
    <row r="721" spans="2:8" x14ac:dyDescent="0.3">
      <c r="B721" s="4"/>
      <c r="C721" s="4"/>
      <c r="D721" s="4"/>
      <c r="E721" s="3"/>
      <c r="F721" s="3"/>
      <c r="H721" s="3"/>
    </row>
    <row r="722" spans="2:8" x14ac:dyDescent="0.3">
      <c r="B722" s="4"/>
      <c r="C722" s="4"/>
      <c r="D722" s="4"/>
      <c r="E722" s="3"/>
      <c r="F722" s="3"/>
      <c r="H722" s="3"/>
    </row>
    <row r="723" spans="2:8" x14ac:dyDescent="0.3">
      <c r="B723" s="4"/>
      <c r="C723" s="4"/>
      <c r="D723" s="4"/>
      <c r="E723" s="3"/>
      <c r="F723" s="3"/>
      <c r="H723" s="3"/>
    </row>
    <row r="724" spans="2:8" x14ac:dyDescent="0.3">
      <c r="B724" s="4"/>
      <c r="C724" s="4"/>
      <c r="D724" s="4"/>
      <c r="E724" s="3"/>
      <c r="F724" s="3"/>
      <c r="H724" s="3"/>
    </row>
    <row r="725" spans="2:8" x14ac:dyDescent="0.3">
      <c r="B725" s="4"/>
      <c r="C725" s="4"/>
      <c r="D725" s="4"/>
      <c r="E725" s="3"/>
      <c r="F725" s="3"/>
      <c r="H725" s="3"/>
    </row>
    <row r="726" spans="2:8" x14ac:dyDescent="0.3">
      <c r="B726" s="4"/>
      <c r="C726" s="4"/>
      <c r="D726" s="4"/>
      <c r="E726" s="3"/>
      <c r="F726" s="3"/>
      <c r="H726" s="3"/>
    </row>
    <row r="727" spans="2:8" x14ac:dyDescent="0.3">
      <c r="B727" s="4"/>
      <c r="C727" s="4"/>
      <c r="D727" s="4"/>
      <c r="E727" s="3"/>
      <c r="F727" s="3"/>
      <c r="H727" s="3"/>
    </row>
    <row r="728" spans="2:8" x14ac:dyDescent="0.3">
      <c r="B728" s="4"/>
      <c r="C728" s="4"/>
      <c r="D728" s="4"/>
      <c r="E728" s="3"/>
      <c r="F728" s="3"/>
      <c r="H728" s="3"/>
    </row>
    <row r="729" spans="2:8" x14ac:dyDescent="0.3">
      <c r="B729" s="4"/>
      <c r="C729" s="4"/>
      <c r="D729" s="4"/>
      <c r="E729" s="3"/>
      <c r="F729" s="3"/>
      <c r="H729" s="3"/>
    </row>
    <row r="730" spans="2:8" x14ac:dyDescent="0.3">
      <c r="B730" s="4"/>
      <c r="C730" s="4"/>
      <c r="D730" s="4"/>
      <c r="E730" s="3"/>
      <c r="F730" s="3"/>
      <c r="H730" s="3"/>
    </row>
    <row r="731" spans="2:8" x14ac:dyDescent="0.3">
      <c r="B731" s="4"/>
      <c r="C731" s="4"/>
      <c r="D731" s="4"/>
      <c r="E731" s="3"/>
      <c r="F731" s="3"/>
      <c r="H731" s="3"/>
    </row>
    <row r="732" spans="2:8" x14ac:dyDescent="0.3">
      <c r="B732" s="4"/>
      <c r="C732" s="4"/>
      <c r="D732" s="4"/>
      <c r="E732" s="3"/>
      <c r="F732" s="3"/>
      <c r="H732" s="3"/>
    </row>
    <row r="733" spans="2:8" x14ac:dyDescent="0.3">
      <c r="B733" s="4"/>
      <c r="C733" s="4"/>
      <c r="D733" s="4"/>
      <c r="E733" s="3"/>
      <c r="F733" s="3"/>
      <c r="H733" s="3"/>
    </row>
    <row r="734" spans="2:8" x14ac:dyDescent="0.3">
      <c r="B734" s="4"/>
      <c r="C734" s="4"/>
      <c r="D734" s="4"/>
      <c r="E734" s="3"/>
      <c r="F734" s="3"/>
      <c r="H734" s="3"/>
    </row>
  </sheetData>
  <conditionalFormatting sqref="E4:E142">
    <cfRule type="containsBlanks" dxfId="12" priority="5">
      <formula>LEN(TRIM(E4))=0</formula>
    </cfRule>
    <cfRule type="containsBlanks" priority="6">
      <formula>LEN(TRIM(E4))=0</formula>
    </cfRule>
  </conditionalFormatting>
  <conditionalFormatting sqref="E4:E142">
    <cfRule type="containsBlanks" dxfId="11" priority="4">
      <formula>LEN(TRIM(E4))=0</formula>
    </cfRule>
  </conditionalFormatting>
  <conditionalFormatting sqref="F4:F142">
    <cfRule type="containsBlanks" dxfId="10" priority="2">
      <formula>LEN(TRIM(F4))=0</formula>
    </cfRule>
    <cfRule type="containsBlanks" priority="3">
      <formula>LEN(TRIM(F4))=0</formula>
    </cfRule>
  </conditionalFormatting>
  <conditionalFormatting sqref="F4:F142">
    <cfRule type="containsBlanks" dxfId="9" priority="1">
      <formula>LEN(TRIM(F4))=0</formula>
    </cfRule>
  </conditionalFormatting>
  <dataValidations count="1">
    <dataValidation type="decimal" allowBlank="1" showInputMessage="1" showErrorMessage="1" sqref="G4:G368 E4:F142" xr:uid="{0889F68E-22DD-4040-993E-4A5BAFF44CCD}">
      <formula1>-50</formula1>
      <formula2>70</formula2>
    </dataValidation>
  </dataValidations>
  <pageMargins left="0.7" right="0.7" top="0.75" bottom="0.75" header="0.3" footer="0.3"/>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755D4-938B-4854-98B4-B7BCA2CA2180}">
  <dimension ref="A2:H12"/>
  <sheetViews>
    <sheetView workbookViewId="0">
      <selection activeCell="H12" sqref="H12"/>
    </sheetView>
  </sheetViews>
  <sheetFormatPr defaultRowHeight="14.4" x14ac:dyDescent="0.3"/>
  <cols>
    <col min="3" max="5" width="6.109375" customWidth="1"/>
    <col min="6" max="6" width="12.21875" customWidth="1"/>
    <col min="7" max="7" width="8.88671875" customWidth="1"/>
  </cols>
  <sheetData>
    <row r="2" spans="1:8" ht="28.8" x14ac:dyDescent="0.3">
      <c r="A2" s="11" t="s">
        <v>61</v>
      </c>
      <c r="B2" s="11" t="s">
        <v>48</v>
      </c>
      <c r="C2" s="11" t="s">
        <v>21</v>
      </c>
      <c r="D2" s="11" t="s">
        <v>22</v>
      </c>
      <c r="E2" s="12" t="s">
        <v>23</v>
      </c>
      <c r="F2" s="11" t="s">
        <v>13</v>
      </c>
      <c r="G2" s="11" t="s">
        <v>14</v>
      </c>
      <c r="H2" s="12" t="s">
        <v>20</v>
      </c>
    </row>
    <row r="3" spans="1:8" x14ac:dyDescent="0.3">
      <c r="A3">
        <v>1</v>
      </c>
      <c r="B3" t="str">
        <f>'Site 1'!D1</f>
        <v>AAA</v>
      </c>
      <c r="C3" s="10">
        <f>AVERAGE('Site 1'!E4:E368)</f>
        <v>27.341726618705035</v>
      </c>
      <c r="D3" s="10">
        <f>AVERAGE('Site 1'!F4:F368)</f>
        <v>13.17122302158274</v>
      </c>
      <c r="E3" s="10">
        <f>AVERAGE('Site 1'!G4:G368)</f>
        <v>20.256474820143897</v>
      </c>
      <c r="F3" s="18">
        <f>SUM('Site 1'!H4:H368)</f>
        <v>240.99520000000001</v>
      </c>
      <c r="G3" s="18">
        <f>SUM('Site 1'!I4:I368)</f>
        <v>266.69999999999993</v>
      </c>
      <c r="H3" s="18">
        <f>SUM('Site 1'!J4:J368)</f>
        <v>507.69519999999994</v>
      </c>
    </row>
    <row r="4" spans="1:8" x14ac:dyDescent="0.3">
      <c r="A4">
        <v>2</v>
      </c>
      <c r="B4" t="str">
        <f>'Site 2'!D1</f>
        <v>BBB</v>
      </c>
      <c r="C4" s="10">
        <f>AVERAGE('Site 2'!E4:E368)</f>
        <v>30.075899280575527</v>
      </c>
      <c r="D4" s="10">
        <f>AVERAGE('Site 2'!F4:F368)</f>
        <v>14.488345323741006</v>
      </c>
      <c r="E4" s="10">
        <f>AVERAGE('Site 2'!G4:G368)</f>
        <v>22.282122302158282</v>
      </c>
      <c r="F4" s="18">
        <f>SUM('Site 2'!H4:H368)</f>
        <v>265.09472</v>
      </c>
      <c r="G4" s="18">
        <f>SUM('Site 2'!I4:I368)</f>
        <v>293.36999999999995</v>
      </c>
      <c r="H4" s="18">
        <f>SUM('Site 2'!J4:J368)</f>
        <v>558.46472000000006</v>
      </c>
    </row>
    <row r="5" spans="1:8" x14ac:dyDescent="0.3">
      <c r="A5">
        <v>3</v>
      </c>
      <c r="B5" t="str">
        <f>'Site 3'!D1</f>
        <v>CCC</v>
      </c>
      <c r="C5" s="10">
        <f>AVERAGE('Site 3'!E4:E368)</f>
        <v>21.873381294964016</v>
      </c>
      <c r="D5" s="10">
        <f>AVERAGE('Site 3'!F4:F368)</f>
        <v>10.536978417266182</v>
      </c>
      <c r="E5" s="10">
        <f>AVERAGE('Site 3'!G4:G368)</f>
        <v>16.205179856115112</v>
      </c>
      <c r="F5" s="18">
        <f>SUM('Site 3'!H4:H368)</f>
        <v>313.29376000000013</v>
      </c>
      <c r="G5" s="18">
        <f>SUM('Site 3'!I4:I368)</f>
        <v>346.71</v>
      </c>
      <c r="H5" s="18">
        <f>SUM('Site 3'!J4:J368)</f>
        <v>660.00376000000017</v>
      </c>
    </row>
    <row r="6" spans="1:8" x14ac:dyDescent="0.3">
      <c r="A6">
        <v>4</v>
      </c>
      <c r="B6" t="str">
        <f>'Site 4'!D1</f>
        <v>DDD</v>
      </c>
      <c r="C6" s="10">
        <f>AVERAGE('Site 4'!E4:E368)</f>
        <v>23.787302158273395</v>
      </c>
      <c r="D6" s="10">
        <f>AVERAGE('Site 4'!F4:F368)</f>
        <v>11.458964028776979</v>
      </c>
      <c r="E6" s="10">
        <f>AVERAGE('Site 4'!G4:G368)</f>
        <v>17.62313309352518</v>
      </c>
      <c r="F6" s="18">
        <f>SUM('Site 4'!H4:H368)</f>
        <v>209.66582400000001</v>
      </c>
      <c r="G6" s="18">
        <f>SUM('Site 4'!I4:I368)</f>
        <v>232.029</v>
      </c>
      <c r="H6" s="18">
        <f>SUM('Site 4'!J4:J368)</f>
        <v>441.69482400000004</v>
      </c>
    </row>
    <row r="7" spans="1:8" x14ac:dyDescent="0.3">
      <c r="A7">
        <v>5</v>
      </c>
      <c r="B7" t="str">
        <f>'Site 5'!D1</f>
        <v>EEE</v>
      </c>
      <c r="C7" s="10">
        <f>AVERAGE('Site 5'!E4:E368)</f>
        <v>28.161978417266187</v>
      </c>
      <c r="D7" s="10">
        <f>AVERAGE('Site 5'!F4:F368)</f>
        <v>13.566359712230218</v>
      </c>
      <c r="E7" s="10">
        <f>AVERAGE('Site 5'!G4:G368)</f>
        <v>20.864169064748186</v>
      </c>
      <c r="F7" s="18">
        <f>SUM('Site 5'!H4:H368)</f>
        <v>248.22505600000005</v>
      </c>
      <c r="G7" s="18">
        <f>SUM('Site 5'!I4:I368)</f>
        <v>274.70099999999996</v>
      </c>
      <c r="H7" s="18">
        <f>SUM('Site 5'!J4:J368)</f>
        <v>522.92605600000002</v>
      </c>
    </row>
    <row r="8" spans="1:8" x14ac:dyDescent="0.3">
      <c r="A8">
        <v>6</v>
      </c>
      <c r="B8" t="str">
        <f>'Site 6'!D1</f>
        <v>FFF</v>
      </c>
      <c r="C8" s="10">
        <f>AVERAGE('Site 6'!E4:E368)</f>
        <v>30.075899280575527</v>
      </c>
      <c r="D8" s="10">
        <f>AVERAGE('Site 6'!F4:F368)</f>
        <v>14.488345323741006</v>
      </c>
      <c r="E8" s="10">
        <f>AVERAGE('Site 6'!G4:G368)</f>
        <v>22.282122302158282</v>
      </c>
      <c r="F8" s="18">
        <f>SUM('Site 6'!H4:H368)</f>
        <v>265.09472</v>
      </c>
      <c r="G8" s="18">
        <f>SUM('Site 6'!I4:I368)</f>
        <v>293.36999999999995</v>
      </c>
      <c r="H8" s="18">
        <f>SUM('Site 6'!J4:J368)</f>
        <v>558.46472000000006</v>
      </c>
    </row>
    <row r="9" spans="1:8" x14ac:dyDescent="0.3">
      <c r="A9">
        <v>7</v>
      </c>
      <c r="B9" t="str">
        <f>'Site 7'!D1</f>
        <v>GGG</v>
      </c>
      <c r="C9" s="10">
        <f>AVERAGE('Site 7'!E4:E368)</f>
        <v>21.873381294964016</v>
      </c>
      <c r="D9" s="10">
        <f>AVERAGE('Site 7'!F4:F368)</f>
        <v>10.536978417266182</v>
      </c>
      <c r="E9" s="10">
        <f>AVERAGE('Site 7'!G4:G368)</f>
        <v>16.205179856115112</v>
      </c>
      <c r="F9" s="18">
        <f>SUM('Site 7'!H4:H368)</f>
        <v>313.29376000000013</v>
      </c>
      <c r="G9" s="18">
        <f>SUM('Site 7'!I4:I368)</f>
        <v>346.71</v>
      </c>
      <c r="H9" s="18">
        <f>SUM('Site 7'!J4:J368)</f>
        <v>660.00376000000017</v>
      </c>
    </row>
    <row r="10" spans="1:8" x14ac:dyDescent="0.3">
      <c r="A10">
        <v>8</v>
      </c>
      <c r="B10" t="str">
        <f>'Site 8'!D1</f>
        <v>HHH</v>
      </c>
      <c r="C10" s="10">
        <f>AVERAGE('Site 8'!E4:E368)</f>
        <v>23.787302158273395</v>
      </c>
      <c r="D10" s="10">
        <f>AVERAGE('Site 8'!F4:F368)</f>
        <v>11.458964028776979</v>
      </c>
      <c r="E10" s="10">
        <f>AVERAGE('Site 8'!G4:G368)</f>
        <v>17.62313309352518</v>
      </c>
      <c r="F10" s="18">
        <f>SUM('Site 8'!H4:H368)</f>
        <v>209.66582400000001</v>
      </c>
      <c r="G10" s="18">
        <f>SUM('Site 8'!I4:I368)</f>
        <v>232.029</v>
      </c>
      <c r="H10" s="18">
        <f>SUM('Site 8'!J4:J368)</f>
        <v>441.69482400000004</v>
      </c>
    </row>
    <row r="11" spans="1:8" x14ac:dyDescent="0.3">
      <c r="A11">
        <v>9</v>
      </c>
      <c r="B11" t="str">
        <f>'Site 9'!D1</f>
        <v>III</v>
      </c>
      <c r="C11" s="10">
        <f>AVERAGE('Site 9'!E4:E368)</f>
        <v>28.161978417266187</v>
      </c>
      <c r="D11" s="10">
        <f>AVERAGE('Site 9'!F4:F368)</f>
        <v>13.566359712230218</v>
      </c>
      <c r="E11" s="10">
        <f>AVERAGE('Site 9'!G4:G368)</f>
        <v>20.864169064748186</v>
      </c>
      <c r="F11" s="18">
        <f>SUM('Site 9'!H4:H368)</f>
        <v>248.22505600000005</v>
      </c>
      <c r="G11" s="18">
        <f>SUM('Site 9'!I4:I368)</f>
        <v>274.70099999999996</v>
      </c>
      <c r="H11" s="18">
        <f>SUM('Site 9'!J4:J368)</f>
        <v>522.92605600000002</v>
      </c>
    </row>
    <row r="12" spans="1:8" x14ac:dyDescent="0.3">
      <c r="A12">
        <v>10</v>
      </c>
      <c r="B12" t="str">
        <f>'Site 10'!D1</f>
        <v>JJJ</v>
      </c>
      <c r="C12" s="10">
        <f>AVERAGE('Site 10'!E4:E368)</f>
        <v>27.341726618705035</v>
      </c>
      <c r="D12" s="10">
        <f>AVERAGE('Site 10'!F4:F368)</f>
        <v>13.17122302158274</v>
      </c>
      <c r="E12" s="10">
        <f>AVERAGE('Site 10'!G4:G368)</f>
        <v>20.256474820143897</v>
      </c>
      <c r="F12" s="18">
        <f>SUM('Site 10'!H4:H368)</f>
        <v>240.99520000000001</v>
      </c>
      <c r="G12" s="18">
        <f>SUM('Site 10'!I4:I368)</f>
        <v>266.69999999999993</v>
      </c>
      <c r="H12" s="18">
        <f>SUM('Site 10'!J4:J368)</f>
        <v>507.69519999999994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C63E0-3915-4EC0-86BC-9E4798D7EDAD}">
  <dimension ref="A1:P34"/>
  <sheetViews>
    <sheetView zoomScaleNormal="100" workbookViewId="0"/>
  </sheetViews>
  <sheetFormatPr defaultRowHeight="14.4" x14ac:dyDescent="0.3"/>
  <cols>
    <col min="1" max="1" width="13.21875" bestFit="1" customWidth="1"/>
    <col min="2" max="2" width="16.44140625" bestFit="1" customWidth="1"/>
    <col min="15" max="15" width="31.77734375" customWidth="1"/>
    <col min="16" max="16" width="22" customWidth="1"/>
  </cols>
  <sheetData>
    <row r="1" spans="1:16" ht="15" thickBot="1" x14ac:dyDescent="0.35">
      <c r="A1" s="24" t="s">
        <v>36</v>
      </c>
      <c r="B1" s="24" t="s">
        <v>39</v>
      </c>
      <c r="C1" s="24" t="s">
        <v>1</v>
      </c>
      <c r="D1" s="25" t="s">
        <v>2</v>
      </c>
      <c r="E1" s="25" t="s">
        <v>3</v>
      </c>
      <c r="F1" s="25" t="s">
        <v>4</v>
      </c>
      <c r="G1" s="25" t="s">
        <v>5</v>
      </c>
      <c r="H1" s="25" t="s">
        <v>6</v>
      </c>
      <c r="I1" s="25" t="s">
        <v>7</v>
      </c>
      <c r="J1" s="25" t="s">
        <v>8</v>
      </c>
      <c r="K1" s="25" t="s">
        <v>9</v>
      </c>
      <c r="L1" s="25" t="s">
        <v>10</v>
      </c>
      <c r="M1" s="25" t="s">
        <v>11</v>
      </c>
      <c r="N1" s="25" t="s">
        <v>12</v>
      </c>
      <c r="O1" s="27" t="s">
        <v>42</v>
      </c>
      <c r="P1" s="26" t="s">
        <v>43</v>
      </c>
    </row>
    <row r="2" spans="1:16" x14ac:dyDescent="0.3">
      <c r="A2" s="28">
        <v>1</v>
      </c>
      <c r="B2" s="28" t="s">
        <v>38</v>
      </c>
      <c r="C2" s="39">
        <v>11.2</v>
      </c>
      <c r="D2" s="29">
        <v>12.4</v>
      </c>
      <c r="E2" s="29">
        <v>17.8</v>
      </c>
      <c r="F2" s="29">
        <v>21</v>
      </c>
      <c r="G2" s="42">
        <v>23.222727272727273</v>
      </c>
      <c r="H2" s="42">
        <v>29.186666666666664</v>
      </c>
      <c r="I2" s="42">
        <v>29.42903225806452</v>
      </c>
      <c r="J2" s="42">
        <v>27.4</v>
      </c>
      <c r="K2" s="42">
        <v>26.4</v>
      </c>
      <c r="L2" s="29">
        <v>24.2</v>
      </c>
      <c r="M2" s="29">
        <v>18.5</v>
      </c>
      <c r="N2" s="29">
        <v>14.2</v>
      </c>
      <c r="O2" s="84" t="s">
        <v>44</v>
      </c>
      <c r="P2" s="84" t="s">
        <v>47</v>
      </c>
    </row>
    <row r="3" spans="1:16" x14ac:dyDescent="0.3">
      <c r="A3" s="30">
        <v>1</v>
      </c>
      <c r="B3" s="30" t="s">
        <v>40</v>
      </c>
      <c r="C3" s="40">
        <v>2.1</v>
      </c>
      <c r="D3" s="23">
        <v>1.1000000000000001</v>
      </c>
      <c r="E3" s="23">
        <v>4.5</v>
      </c>
      <c r="F3" s="23">
        <v>8.6999999999999993</v>
      </c>
      <c r="G3" s="44">
        <v>11.72727272727273</v>
      </c>
      <c r="H3" s="44">
        <v>16.09333333333333</v>
      </c>
      <c r="I3" s="44">
        <v>15.425806451612905</v>
      </c>
      <c r="J3" s="44">
        <v>11.329032258064512</v>
      </c>
      <c r="K3" s="44">
        <v>10.423999999999999</v>
      </c>
      <c r="L3" s="23">
        <v>8.1999999999999993</v>
      </c>
      <c r="M3" s="23">
        <v>6.1</v>
      </c>
      <c r="N3" s="23">
        <v>3.2</v>
      </c>
      <c r="O3" s="85"/>
      <c r="P3" s="85"/>
    </row>
    <row r="4" spans="1:16" ht="15" thickBot="1" x14ac:dyDescent="0.35">
      <c r="A4" s="31">
        <v>1</v>
      </c>
      <c r="B4" s="31" t="s">
        <v>41</v>
      </c>
      <c r="C4" s="41">
        <v>42</v>
      </c>
      <c r="D4" s="32">
        <v>25</v>
      </c>
      <c r="E4" s="32">
        <v>34</v>
      </c>
      <c r="F4" s="32">
        <v>65</v>
      </c>
      <c r="G4" s="43">
        <v>7.7216000000000005</v>
      </c>
      <c r="H4" s="43">
        <v>28.041600000000003</v>
      </c>
      <c r="I4" s="43">
        <v>118.46559999999999</v>
      </c>
      <c r="J4" s="43">
        <v>35.763199999999998</v>
      </c>
      <c r="K4" s="43">
        <v>51.0032</v>
      </c>
      <c r="L4" s="32">
        <v>70</v>
      </c>
      <c r="M4" s="32">
        <v>80</v>
      </c>
      <c r="N4" s="32">
        <v>56</v>
      </c>
      <c r="O4" s="86"/>
      <c r="P4" s="86"/>
    </row>
    <row r="5" spans="1:16" x14ac:dyDescent="0.3">
      <c r="A5">
        <v>2</v>
      </c>
      <c r="B5" s="30" t="s">
        <v>38</v>
      </c>
      <c r="C5" s="47">
        <v>8.9599999999999991</v>
      </c>
      <c r="D5" s="48">
        <v>9.9200000000000017</v>
      </c>
      <c r="E5" s="48">
        <v>14.240000000000002</v>
      </c>
      <c r="F5" s="48">
        <v>16.8</v>
      </c>
      <c r="G5" s="48">
        <v>18.578181818181818</v>
      </c>
      <c r="H5" s="48">
        <v>23.349333333333334</v>
      </c>
      <c r="I5" s="48">
        <v>23.543225806451616</v>
      </c>
      <c r="J5" s="48">
        <v>21.92</v>
      </c>
      <c r="K5" s="48">
        <v>21.12</v>
      </c>
      <c r="L5" s="48">
        <v>19.36</v>
      </c>
      <c r="M5" s="48">
        <v>14.8</v>
      </c>
      <c r="N5" s="48">
        <v>11.36</v>
      </c>
      <c r="O5" s="84" t="s">
        <v>44</v>
      </c>
      <c r="P5" s="84" t="s">
        <v>47</v>
      </c>
    </row>
    <row r="6" spans="1:16" x14ac:dyDescent="0.3">
      <c r="A6" s="22">
        <v>2</v>
      </c>
      <c r="B6" s="30" t="s">
        <v>40</v>
      </c>
      <c r="C6" s="47">
        <v>1.6800000000000002</v>
      </c>
      <c r="D6" s="48">
        <v>0.88000000000000012</v>
      </c>
      <c r="E6" s="48">
        <v>3.6</v>
      </c>
      <c r="F6" s="48">
        <v>6.96</v>
      </c>
      <c r="G6" s="48">
        <v>9.3818181818181845</v>
      </c>
      <c r="H6" s="48">
        <v>12.874666666666664</v>
      </c>
      <c r="I6" s="48">
        <v>12.340645161290325</v>
      </c>
      <c r="J6" s="48">
        <v>9.0632258064516105</v>
      </c>
      <c r="K6" s="48">
        <v>8.3391999999999999</v>
      </c>
      <c r="L6" s="48">
        <v>6.56</v>
      </c>
      <c r="M6" s="48">
        <v>4.88</v>
      </c>
      <c r="N6" s="48">
        <v>2.5600000000000005</v>
      </c>
      <c r="O6" s="85"/>
      <c r="P6" s="85"/>
    </row>
    <row r="7" spans="1:16" ht="15" thickBot="1" x14ac:dyDescent="0.35">
      <c r="A7" s="22">
        <v>2</v>
      </c>
      <c r="B7" s="30" t="s">
        <v>41</v>
      </c>
      <c r="C7" s="45">
        <v>33.6</v>
      </c>
      <c r="D7" s="46">
        <v>20</v>
      </c>
      <c r="E7" s="46">
        <v>27.200000000000003</v>
      </c>
      <c r="F7" s="46">
        <v>52</v>
      </c>
      <c r="G7" s="46">
        <v>6.1772800000000005</v>
      </c>
      <c r="H7" s="46">
        <v>22.433280000000003</v>
      </c>
      <c r="I7" s="46">
        <v>94.772480000000002</v>
      </c>
      <c r="J7" s="46">
        <v>28.61056</v>
      </c>
      <c r="K7" s="46">
        <v>40.80256</v>
      </c>
      <c r="L7" s="46">
        <v>56</v>
      </c>
      <c r="M7" s="46">
        <v>64</v>
      </c>
      <c r="N7" s="46">
        <v>44.800000000000004</v>
      </c>
      <c r="O7" s="86"/>
      <c r="P7" s="86"/>
    </row>
    <row r="8" spans="1:16" x14ac:dyDescent="0.3">
      <c r="A8" s="28">
        <v>3</v>
      </c>
      <c r="B8" s="28" t="s">
        <v>38</v>
      </c>
      <c r="C8" s="49">
        <v>10.303999999999998</v>
      </c>
      <c r="D8" s="42">
        <v>11.408000000000001</v>
      </c>
      <c r="E8" s="42">
        <v>16.376000000000001</v>
      </c>
      <c r="F8" s="42">
        <v>19.32</v>
      </c>
      <c r="G8" s="42">
        <v>21.364909090909091</v>
      </c>
      <c r="H8" s="42">
        <v>26.851733333333332</v>
      </c>
      <c r="I8" s="42">
        <v>27.074709677419357</v>
      </c>
      <c r="J8" s="42">
        <v>25.207999999999998</v>
      </c>
      <c r="K8" s="42">
        <v>24.288</v>
      </c>
      <c r="L8" s="42">
        <v>22.263999999999999</v>
      </c>
      <c r="M8" s="42">
        <v>17.02</v>
      </c>
      <c r="N8" s="42">
        <v>13.063999999999998</v>
      </c>
      <c r="O8" s="84" t="s">
        <v>44</v>
      </c>
      <c r="P8" s="84" t="s">
        <v>47</v>
      </c>
    </row>
    <row r="9" spans="1:16" x14ac:dyDescent="0.3">
      <c r="A9" s="30">
        <v>3</v>
      </c>
      <c r="B9" s="30" t="s">
        <v>40</v>
      </c>
      <c r="C9" s="47">
        <v>1.9319999999999999</v>
      </c>
      <c r="D9" s="48">
        <v>1.012</v>
      </c>
      <c r="E9" s="48">
        <v>4.1399999999999997</v>
      </c>
      <c r="F9" s="48">
        <v>8.0039999999999996</v>
      </c>
      <c r="G9" s="48">
        <v>10.789090909090911</v>
      </c>
      <c r="H9" s="48">
        <v>14.805866666666663</v>
      </c>
      <c r="I9" s="48">
        <v>14.191741935483874</v>
      </c>
      <c r="J9" s="48">
        <v>10.422709677419352</v>
      </c>
      <c r="K9" s="48">
        <v>9.5900799999999986</v>
      </c>
      <c r="L9" s="48">
        <v>7.5439999999999987</v>
      </c>
      <c r="M9" s="48">
        <v>5.6119999999999992</v>
      </c>
      <c r="N9" s="48">
        <v>2.9440000000000004</v>
      </c>
      <c r="O9" s="85"/>
      <c r="P9" s="85"/>
    </row>
    <row r="10" spans="1:16" ht="15" thickBot="1" x14ac:dyDescent="0.35">
      <c r="A10" s="33">
        <v>3</v>
      </c>
      <c r="B10" s="31" t="s">
        <v>41</v>
      </c>
      <c r="C10" s="50">
        <v>38.64</v>
      </c>
      <c r="D10" s="51">
        <v>23</v>
      </c>
      <c r="E10" s="51">
        <v>31.28</v>
      </c>
      <c r="F10" s="51">
        <v>59.8</v>
      </c>
      <c r="G10" s="51">
        <v>7.103872</v>
      </c>
      <c r="H10" s="51">
        <v>25.798272000000001</v>
      </c>
      <c r="I10" s="51">
        <v>108.98835199999999</v>
      </c>
      <c r="J10" s="51">
        <v>32.902144</v>
      </c>
      <c r="K10" s="51">
        <v>46.922943999999994</v>
      </c>
      <c r="L10" s="51">
        <v>64.399999999999991</v>
      </c>
      <c r="M10" s="51">
        <v>73.599999999999994</v>
      </c>
      <c r="N10" s="51">
        <v>51.52</v>
      </c>
      <c r="O10" s="86"/>
      <c r="P10" s="86"/>
    </row>
    <row r="11" spans="1:16" x14ac:dyDescent="0.3">
      <c r="A11">
        <v>4</v>
      </c>
      <c r="B11" s="30" t="s">
        <v>38</v>
      </c>
      <c r="C11" s="49">
        <v>11.849599999999997</v>
      </c>
      <c r="D11" s="42">
        <v>13.119200000000001</v>
      </c>
      <c r="E11" s="42">
        <v>18.8324</v>
      </c>
      <c r="F11" s="42">
        <v>22.218</v>
      </c>
      <c r="G11" s="42">
        <v>24.569645454545451</v>
      </c>
      <c r="H11" s="42">
        <v>30.879493333333329</v>
      </c>
      <c r="I11" s="42">
        <v>31.135916129032257</v>
      </c>
      <c r="J11" s="42">
        <v>28.989199999999997</v>
      </c>
      <c r="K11" s="42">
        <v>27.931199999999997</v>
      </c>
      <c r="L11" s="42">
        <v>25.603599999999997</v>
      </c>
      <c r="M11" s="42">
        <v>19.572999999999997</v>
      </c>
      <c r="N11" s="42">
        <v>15.023599999999997</v>
      </c>
      <c r="O11" s="84" t="s">
        <v>44</v>
      </c>
      <c r="P11" s="84" t="s">
        <v>47</v>
      </c>
    </row>
    <row r="12" spans="1:16" x14ac:dyDescent="0.3">
      <c r="A12" s="22">
        <v>4</v>
      </c>
      <c r="B12" s="30" t="s">
        <v>40</v>
      </c>
      <c r="C12" s="47">
        <v>2.2217999999999996</v>
      </c>
      <c r="D12" s="48">
        <v>1.1637999999999999</v>
      </c>
      <c r="E12" s="48">
        <v>4.7609999999999992</v>
      </c>
      <c r="F12" s="48">
        <v>9.2045999999999992</v>
      </c>
      <c r="G12" s="44">
        <v>12.407454545454547</v>
      </c>
      <c r="H12" s="44">
        <v>17.026746666666661</v>
      </c>
      <c r="I12" s="44">
        <v>16.320503225806455</v>
      </c>
      <c r="J12" s="44">
        <v>11.986116129032254</v>
      </c>
      <c r="K12" s="44">
        <v>11.028591999999998</v>
      </c>
      <c r="L12" s="48">
        <v>8.6755999999999975</v>
      </c>
      <c r="M12" s="48">
        <v>6.4537999999999984</v>
      </c>
      <c r="N12" s="48">
        <v>3.3856000000000002</v>
      </c>
      <c r="O12" s="85"/>
      <c r="P12" s="85"/>
    </row>
    <row r="13" spans="1:16" ht="15" thickBot="1" x14ac:dyDescent="0.35">
      <c r="A13" s="22">
        <v>4</v>
      </c>
      <c r="B13" s="30" t="s">
        <v>41</v>
      </c>
      <c r="C13" s="52">
        <v>44.436</v>
      </c>
      <c r="D13" s="43">
        <v>26.45</v>
      </c>
      <c r="E13" s="43">
        <v>35.972000000000001</v>
      </c>
      <c r="F13" s="43">
        <v>68.77</v>
      </c>
      <c r="G13" s="43">
        <v>8.1694528000000002</v>
      </c>
      <c r="H13" s="43">
        <v>29.6680128</v>
      </c>
      <c r="I13" s="43">
        <v>125.33660479999998</v>
      </c>
      <c r="J13" s="43">
        <v>37.837465599999994</v>
      </c>
      <c r="K13" s="43">
        <v>53.961385599999986</v>
      </c>
      <c r="L13" s="43">
        <v>74.059999999999988</v>
      </c>
      <c r="M13" s="43">
        <v>84.639999999999986</v>
      </c>
      <c r="N13" s="43">
        <v>59.247999999999998</v>
      </c>
      <c r="O13" s="86"/>
      <c r="P13" s="86"/>
    </row>
    <row r="14" spans="1:16" x14ac:dyDescent="0.3">
      <c r="A14" s="28">
        <v>5</v>
      </c>
      <c r="B14" s="28" t="s">
        <v>38</v>
      </c>
      <c r="C14" s="47">
        <v>10.901631999999998</v>
      </c>
      <c r="D14" s="48">
        <v>12.069664000000001</v>
      </c>
      <c r="E14" s="48">
        <v>17.325808000000002</v>
      </c>
      <c r="F14" s="48">
        <v>20.440560000000001</v>
      </c>
      <c r="G14" s="48">
        <v>22.604073818181817</v>
      </c>
      <c r="H14" s="48">
        <v>28.409133866666664</v>
      </c>
      <c r="I14" s="48">
        <v>28.645042838709678</v>
      </c>
      <c r="J14" s="48">
        <v>26.670063999999996</v>
      </c>
      <c r="K14" s="48">
        <v>25.696703999999997</v>
      </c>
      <c r="L14" s="48">
        <v>23.555311999999997</v>
      </c>
      <c r="M14" s="48">
        <v>18.007159999999999</v>
      </c>
      <c r="N14" s="48">
        <v>13.821711999999998</v>
      </c>
      <c r="O14" s="84" t="s">
        <v>45</v>
      </c>
      <c r="P14" s="84" t="s">
        <v>47</v>
      </c>
    </row>
    <row r="15" spans="1:16" x14ac:dyDescent="0.3">
      <c r="A15" s="30">
        <v>5</v>
      </c>
      <c r="B15" s="30" t="s">
        <v>40</v>
      </c>
      <c r="C15" s="47">
        <v>2.0440559999999999</v>
      </c>
      <c r="D15" s="48">
        <v>1.0706960000000001</v>
      </c>
      <c r="E15" s="48">
        <v>4.3801199999999998</v>
      </c>
      <c r="F15" s="48">
        <v>8.4682320000000004</v>
      </c>
      <c r="G15" s="48">
        <v>11.414858181818184</v>
      </c>
      <c r="H15" s="48">
        <v>15.664606933333328</v>
      </c>
      <c r="I15" s="48">
        <v>15.014862967741939</v>
      </c>
      <c r="J15" s="48">
        <v>11.027226838709675</v>
      </c>
      <c r="K15" s="48">
        <v>10.146304639999999</v>
      </c>
      <c r="L15" s="48">
        <v>7.981551999999998</v>
      </c>
      <c r="M15" s="48">
        <v>5.9374959999999986</v>
      </c>
      <c r="N15" s="48">
        <v>3.1147520000000002</v>
      </c>
      <c r="O15" s="85"/>
      <c r="P15" s="85"/>
    </row>
    <row r="16" spans="1:16" ht="15" thickBot="1" x14ac:dyDescent="0.35">
      <c r="A16" s="31">
        <v>5</v>
      </c>
      <c r="B16" s="31" t="s">
        <v>41</v>
      </c>
      <c r="C16" s="45">
        <v>40.881120000000003</v>
      </c>
      <c r="D16" s="46">
        <v>24.334</v>
      </c>
      <c r="E16" s="46">
        <v>33.094239999999999</v>
      </c>
      <c r="F16" s="46">
        <v>63.2684</v>
      </c>
      <c r="G16" s="46">
        <v>7.5158965760000003</v>
      </c>
      <c r="H16" s="46">
        <v>27.294571776000002</v>
      </c>
      <c r="I16" s="46">
        <v>115.30967641599999</v>
      </c>
      <c r="J16" s="46">
        <v>34.810468351999994</v>
      </c>
      <c r="K16" s="46">
        <v>49.644474751999986</v>
      </c>
      <c r="L16" s="46">
        <v>68.135199999999998</v>
      </c>
      <c r="M16" s="46">
        <v>77.868799999999993</v>
      </c>
      <c r="N16" s="46">
        <v>54.508159999999997</v>
      </c>
      <c r="O16" s="86"/>
      <c r="P16" s="86"/>
    </row>
    <row r="17" spans="1:16" x14ac:dyDescent="0.3">
      <c r="A17">
        <v>6</v>
      </c>
      <c r="B17" s="30" t="s">
        <v>38</v>
      </c>
      <c r="C17" s="49">
        <v>10.029501439999999</v>
      </c>
      <c r="D17" s="42">
        <v>11.104090880000001</v>
      </c>
      <c r="E17" s="42">
        <v>15.939743360000003</v>
      </c>
      <c r="F17" s="42">
        <v>18.805315200000003</v>
      </c>
      <c r="G17" s="42">
        <v>20.795747912727272</v>
      </c>
      <c r="H17" s="42">
        <v>26.136403157333334</v>
      </c>
      <c r="I17" s="42">
        <v>26.353439411612904</v>
      </c>
      <c r="J17" s="42">
        <v>24.536458879999998</v>
      </c>
      <c r="K17" s="42">
        <v>23.640967679999999</v>
      </c>
      <c r="L17" s="42">
        <v>21.670887039999997</v>
      </c>
      <c r="M17" s="42">
        <v>16.566587200000001</v>
      </c>
      <c r="N17" s="42">
        <v>12.715975039999998</v>
      </c>
      <c r="O17" s="84" t="s">
        <v>45</v>
      </c>
      <c r="P17" s="84" t="s">
        <v>47</v>
      </c>
    </row>
    <row r="18" spans="1:16" x14ac:dyDescent="0.3">
      <c r="A18">
        <v>6</v>
      </c>
      <c r="B18" s="30" t="s">
        <v>40</v>
      </c>
      <c r="C18" s="47">
        <v>1.8805315199999999</v>
      </c>
      <c r="D18" s="48">
        <v>0.98504032000000008</v>
      </c>
      <c r="E18" s="48">
        <v>4.0297103999999999</v>
      </c>
      <c r="F18" s="48">
        <v>7.7907734400000006</v>
      </c>
      <c r="G18" s="48">
        <v>10.50166952727273</v>
      </c>
      <c r="H18" s="48">
        <v>14.411438378666663</v>
      </c>
      <c r="I18" s="48">
        <v>13.813673930322585</v>
      </c>
      <c r="J18" s="48">
        <v>10.145048691612901</v>
      </c>
      <c r="K18" s="48">
        <v>9.3346002687999992</v>
      </c>
      <c r="L18" s="48">
        <v>7.3430278399999986</v>
      </c>
      <c r="M18" s="48">
        <v>5.4624963199999987</v>
      </c>
      <c r="N18" s="48">
        <v>2.8655718400000003</v>
      </c>
      <c r="O18" s="85"/>
      <c r="P18" s="85"/>
    </row>
    <row r="19" spans="1:16" ht="15" thickBot="1" x14ac:dyDescent="0.35">
      <c r="A19">
        <v>6</v>
      </c>
      <c r="B19" s="30" t="s">
        <v>41</v>
      </c>
      <c r="C19" s="50">
        <v>37.610630400000005</v>
      </c>
      <c r="D19" s="51">
        <v>22.387280000000001</v>
      </c>
      <c r="E19" s="51">
        <v>30.446700800000002</v>
      </c>
      <c r="F19" s="51">
        <v>58.206928000000005</v>
      </c>
      <c r="G19" s="51">
        <v>6.9146248499200009</v>
      </c>
      <c r="H19" s="51">
        <v>25.111006033920003</v>
      </c>
      <c r="I19" s="51">
        <v>106.08490230272</v>
      </c>
      <c r="J19" s="51">
        <v>32.025630883839995</v>
      </c>
      <c r="K19" s="51">
        <v>45.672916771839986</v>
      </c>
      <c r="L19" s="51">
        <v>62.684384000000001</v>
      </c>
      <c r="M19" s="51">
        <v>71.639296000000002</v>
      </c>
      <c r="N19" s="51">
        <v>50.1475072</v>
      </c>
      <c r="O19" s="86"/>
      <c r="P19" s="86"/>
    </row>
    <row r="20" spans="1:16" x14ac:dyDescent="0.3">
      <c r="A20" s="28">
        <v>7</v>
      </c>
      <c r="B20" s="28" t="s">
        <v>38</v>
      </c>
      <c r="C20" s="49">
        <v>9.2271413247999998</v>
      </c>
      <c r="D20" s="42">
        <v>10.215763609600002</v>
      </c>
      <c r="E20" s="42">
        <v>14.664563891200004</v>
      </c>
      <c r="F20" s="42">
        <v>17.300889984000005</v>
      </c>
      <c r="G20" s="42">
        <v>19.132088079709092</v>
      </c>
      <c r="H20" s="42">
        <v>24.045490904746668</v>
      </c>
      <c r="I20" s="42">
        <v>24.245164258683872</v>
      </c>
      <c r="J20" s="42">
        <v>22.5735421696</v>
      </c>
      <c r="K20" s="42">
        <v>21.749690265600002</v>
      </c>
      <c r="L20" s="42">
        <v>19.937216076799999</v>
      </c>
      <c r="M20" s="42">
        <v>15.241260224000001</v>
      </c>
      <c r="N20" s="42">
        <v>11.698697036799999</v>
      </c>
      <c r="O20" s="84" t="s">
        <v>44</v>
      </c>
      <c r="P20" s="84" t="s">
        <v>47</v>
      </c>
    </row>
    <row r="21" spans="1:16" x14ac:dyDescent="0.3">
      <c r="A21" s="30">
        <v>7</v>
      </c>
      <c r="B21" s="30" t="s">
        <v>40</v>
      </c>
      <c r="C21" s="47">
        <v>1.7300889984000001</v>
      </c>
      <c r="D21" s="48">
        <v>0.90623709440000011</v>
      </c>
      <c r="E21" s="48">
        <v>3.7073335680000001</v>
      </c>
      <c r="F21" s="48">
        <v>7.1675115648000007</v>
      </c>
      <c r="G21" s="44">
        <v>9.6615359650909127</v>
      </c>
      <c r="H21" s="44">
        <v>13.258523308373331</v>
      </c>
      <c r="I21" s="44">
        <v>12.708580015896779</v>
      </c>
      <c r="J21" s="44">
        <v>9.3334447962838691</v>
      </c>
      <c r="K21" s="44">
        <v>8.5878322472959994</v>
      </c>
      <c r="L21" s="48">
        <v>6.7555856127999991</v>
      </c>
      <c r="M21" s="48">
        <v>5.0254966143999988</v>
      </c>
      <c r="N21" s="48">
        <v>2.6363260928000005</v>
      </c>
      <c r="O21" s="85"/>
      <c r="P21" s="85"/>
    </row>
    <row r="22" spans="1:16" ht="15" thickBot="1" x14ac:dyDescent="0.35">
      <c r="A22" s="31">
        <v>7</v>
      </c>
      <c r="B22" s="31" t="s">
        <v>41</v>
      </c>
      <c r="C22" s="52">
        <v>34.60177996800001</v>
      </c>
      <c r="D22" s="43">
        <v>20.5962976</v>
      </c>
      <c r="E22" s="43">
        <v>28.010964736000002</v>
      </c>
      <c r="F22" s="43">
        <v>53.550373760000006</v>
      </c>
      <c r="G22" s="43">
        <v>6.3614548619264015</v>
      </c>
      <c r="H22" s="43">
        <v>23.102125551206402</v>
      </c>
      <c r="I22" s="43">
        <v>97.598110118502404</v>
      </c>
      <c r="J22" s="43">
        <v>29.463580413132796</v>
      </c>
      <c r="K22" s="43">
        <v>42.019083430092792</v>
      </c>
      <c r="L22" s="43">
        <v>57.669633280000006</v>
      </c>
      <c r="M22" s="43">
        <v>65.908152319999999</v>
      </c>
      <c r="N22" s="43">
        <v>46.135706624000001</v>
      </c>
      <c r="O22" s="86"/>
      <c r="P22" s="86"/>
    </row>
    <row r="23" spans="1:16" x14ac:dyDescent="0.3">
      <c r="A23">
        <v>8</v>
      </c>
      <c r="B23" s="30" t="s">
        <v>38</v>
      </c>
      <c r="C23" s="47">
        <v>8.4889700188159996</v>
      </c>
      <c r="D23" s="48">
        <v>9.3985025208320021</v>
      </c>
      <c r="E23" s="48">
        <v>13.491398779904005</v>
      </c>
      <c r="F23" s="48">
        <v>15.916818785280006</v>
      </c>
      <c r="G23" s="48">
        <v>17.601521033332364</v>
      </c>
      <c r="H23" s="48">
        <v>22.121851632366937</v>
      </c>
      <c r="I23" s="48">
        <v>22.305551117989165</v>
      </c>
      <c r="J23" s="48">
        <v>20.767658796032002</v>
      </c>
      <c r="K23" s="48">
        <v>20.009715044352003</v>
      </c>
      <c r="L23" s="48">
        <v>18.342238790656001</v>
      </c>
      <c r="M23" s="48">
        <v>14.021959406080002</v>
      </c>
      <c r="N23" s="48">
        <v>10.762801273855999</v>
      </c>
      <c r="O23" s="84" t="s">
        <v>44</v>
      </c>
      <c r="P23" s="84" t="s">
        <v>47</v>
      </c>
    </row>
    <row r="24" spans="1:16" x14ac:dyDescent="0.3">
      <c r="A24">
        <v>8</v>
      </c>
      <c r="B24" s="30" t="s">
        <v>40</v>
      </c>
      <c r="C24" s="47">
        <v>1.5916818785280002</v>
      </c>
      <c r="D24" s="48">
        <v>0.83373812684800008</v>
      </c>
      <c r="E24" s="48">
        <v>3.4107468825600002</v>
      </c>
      <c r="F24" s="48">
        <v>6.5941106396160007</v>
      </c>
      <c r="G24" s="48">
        <v>8.8886130878836394</v>
      </c>
      <c r="H24" s="48">
        <v>12.197841443703465</v>
      </c>
      <c r="I24" s="48">
        <v>11.691893614625037</v>
      </c>
      <c r="J24" s="48">
        <v>8.5867692125811601</v>
      </c>
      <c r="K24" s="48">
        <v>7.9008056675123202</v>
      </c>
      <c r="L24" s="48">
        <v>6.2151387637759994</v>
      </c>
      <c r="M24" s="48">
        <v>4.6234568852479994</v>
      </c>
      <c r="N24" s="48">
        <v>2.4254200053760004</v>
      </c>
      <c r="O24" s="85"/>
      <c r="P24" s="85"/>
    </row>
    <row r="25" spans="1:16" ht="15" thickBot="1" x14ac:dyDescent="0.35">
      <c r="A25">
        <v>8</v>
      </c>
      <c r="B25" s="30" t="s">
        <v>41</v>
      </c>
      <c r="C25" s="45">
        <v>31.833637570560011</v>
      </c>
      <c r="D25" s="46">
        <v>18.948593792</v>
      </c>
      <c r="E25" s="46">
        <v>25.770087557120004</v>
      </c>
      <c r="F25" s="46">
        <v>49.266343859200006</v>
      </c>
      <c r="G25" s="46">
        <v>5.8525384729722898</v>
      </c>
      <c r="H25" s="46">
        <v>21.25395550710989</v>
      </c>
      <c r="I25" s="46">
        <v>89.790261309022213</v>
      </c>
      <c r="J25" s="46">
        <v>27.106493980082174</v>
      </c>
      <c r="K25" s="46">
        <v>38.65755675568537</v>
      </c>
      <c r="L25" s="46">
        <v>53.056062617600006</v>
      </c>
      <c r="M25" s="46">
        <v>60.635500134400004</v>
      </c>
      <c r="N25" s="46">
        <v>42.444850094080003</v>
      </c>
      <c r="O25" s="86"/>
      <c r="P25" s="86"/>
    </row>
    <row r="26" spans="1:16" x14ac:dyDescent="0.3">
      <c r="A26" s="28">
        <v>9</v>
      </c>
      <c r="B26" s="28" t="s">
        <v>38</v>
      </c>
      <c r="C26" s="49">
        <v>8.9983082199449598</v>
      </c>
      <c r="D26" s="42">
        <v>9.962412672081923</v>
      </c>
      <c r="E26" s="42">
        <v>14.300882706698246</v>
      </c>
      <c r="F26" s="42">
        <v>16.871827912396807</v>
      </c>
      <c r="G26" s="42">
        <v>18.657612295332306</v>
      </c>
      <c r="H26" s="42">
        <v>23.449162730308956</v>
      </c>
      <c r="I26" s="42">
        <v>23.643884185068515</v>
      </c>
      <c r="J26" s="42">
        <v>22.013718323793924</v>
      </c>
      <c r="K26" s="42">
        <v>21.210297947013125</v>
      </c>
      <c r="L26" s="42">
        <v>19.442773118095364</v>
      </c>
      <c r="M26" s="42">
        <v>14.863276970444803</v>
      </c>
      <c r="N26" s="42">
        <v>11.40856935028736</v>
      </c>
      <c r="O26" s="84" t="s">
        <v>46</v>
      </c>
      <c r="P26" s="84" t="s">
        <v>47</v>
      </c>
    </row>
    <row r="27" spans="1:16" x14ac:dyDescent="0.3">
      <c r="A27" s="30">
        <v>9</v>
      </c>
      <c r="B27" s="30" t="s">
        <v>40</v>
      </c>
      <c r="C27" s="47">
        <v>1.6871827912396804</v>
      </c>
      <c r="D27" s="48">
        <v>0.88376241445888015</v>
      </c>
      <c r="E27" s="48">
        <v>3.6153916955136003</v>
      </c>
      <c r="F27" s="48">
        <v>6.9897572779929611</v>
      </c>
      <c r="G27" s="44">
        <v>9.4219298731566585</v>
      </c>
      <c r="H27" s="44">
        <v>12.929711930325674</v>
      </c>
      <c r="I27" s="44">
        <v>12.39340723150254</v>
      </c>
      <c r="J27" s="44">
        <v>9.1019753653360294</v>
      </c>
      <c r="K27" s="44">
        <v>8.3748540075630604</v>
      </c>
      <c r="L27" s="48">
        <v>6.5880470896025596</v>
      </c>
      <c r="M27" s="48">
        <v>4.9008642983628796</v>
      </c>
      <c r="N27" s="48">
        <v>2.5709452056985604</v>
      </c>
      <c r="O27" s="85"/>
      <c r="P27" s="85"/>
    </row>
    <row r="28" spans="1:16" ht="15" thickBot="1" x14ac:dyDescent="0.35">
      <c r="A28" s="31">
        <v>9</v>
      </c>
      <c r="B28" s="31" t="s">
        <v>41</v>
      </c>
      <c r="C28" s="52">
        <v>33.743655824793613</v>
      </c>
      <c r="D28" s="43">
        <v>20.085509419520001</v>
      </c>
      <c r="E28" s="43">
        <v>27.316292810547207</v>
      </c>
      <c r="F28" s="43">
        <v>52.222324490752008</v>
      </c>
      <c r="G28" s="43">
        <v>6.2036907813506277</v>
      </c>
      <c r="H28" s="43">
        <v>22.529192837536485</v>
      </c>
      <c r="I28" s="43">
        <v>95.177676987563544</v>
      </c>
      <c r="J28" s="43">
        <v>28.732883618887104</v>
      </c>
      <c r="K28" s="43">
        <v>40.977010161026492</v>
      </c>
      <c r="L28" s="43">
        <v>56.239426374656006</v>
      </c>
      <c r="M28" s="43">
        <v>64.273630142464015</v>
      </c>
      <c r="N28" s="43">
        <v>44.991541099724806</v>
      </c>
      <c r="O28" s="86"/>
      <c r="P28" s="86"/>
    </row>
    <row r="29" spans="1:16" x14ac:dyDescent="0.3">
      <c r="A29">
        <v>10</v>
      </c>
      <c r="B29" s="30" t="s">
        <v>38</v>
      </c>
      <c r="C29" s="47">
        <v>9.5382067131416584</v>
      </c>
      <c r="D29" s="48">
        <v>10.560157432406839</v>
      </c>
      <c r="E29" s="48">
        <v>15.158935669100142</v>
      </c>
      <c r="F29" s="48">
        <v>17.884137587140614</v>
      </c>
      <c r="G29" s="48">
        <v>19.777069033052246</v>
      </c>
      <c r="H29" s="48">
        <v>24.856112494127494</v>
      </c>
      <c r="I29" s="48">
        <v>25.062517236172628</v>
      </c>
      <c r="J29" s="48">
        <v>23.334541423221559</v>
      </c>
      <c r="K29" s="48">
        <v>22.482915823833913</v>
      </c>
      <c r="L29" s="48">
        <v>20.609339505181087</v>
      </c>
      <c r="M29" s="48">
        <v>15.755073588671491</v>
      </c>
      <c r="N29" s="48">
        <v>12.093083511304602</v>
      </c>
      <c r="O29" s="84" t="s">
        <v>45</v>
      </c>
      <c r="P29" s="84" t="s">
        <v>47</v>
      </c>
    </row>
    <row r="30" spans="1:16" x14ac:dyDescent="0.3">
      <c r="A30">
        <v>10</v>
      </c>
      <c r="B30" s="30" t="s">
        <v>40</v>
      </c>
      <c r="C30" s="47">
        <v>1.7884137587140614</v>
      </c>
      <c r="D30" s="48">
        <v>0.93678815932641302</v>
      </c>
      <c r="E30" s="48">
        <v>3.8323151972444167</v>
      </c>
      <c r="F30" s="48">
        <v>7.409142714672539</v>
      </c>
      <c r="G30" s="48">
        <v>9.9872456655460589</v>
      </c>
      <c r="H30" s="48">
        <v>13.705494646145215</v>
      </c>
      <c r="I30" s="48">
        <v>13.137011665392693</v>
      </c>
      <c r="J30" s="48">
        <v>9.6480938872561914</v>
      </c>
      <c r="K30" s="48">
        <v>8.8773452480168444</v>
      </c>
      <c r="L30" s="48">
        <v>6.9833299149787136</v>
      </c>
      <c r="M30" s="48">
        <v>5.1949161562646529</v>
      </c>
      <c r="N30" s="48">
        <v>2.7252019180404741</v>
      </c>
      <c r="O30" s="85"/>
      <c r="P30" s="85"/>
    </row>
    <row r="31" spans="1:16" ht="15" thickBot="1" x14ac:dyDescent="0.35">
      <c r="A31" s="22">
        <v>10</v>
      </c>
      <c r="B31" s="30" t="s">
        <v>41</v>
      </c>
      <c r="C31" s="45">
        <v>35.768275174281229</v>
      </c>
      <c r="D31" s="46">
        <v>21.290639984691204</v>
      </c>
      <c r="E31" s="46">
        <v>28.955270379180043</v>
      </c>
      <c r="F31" s="46">
        <v>55.355663960197134</v>
      </c>
      <c r="G31" s="46">
        <v>6.5759122282316653</v>
      </c>
      <c r="H31" s="46">
        <v>23.880944407788675</v>
      </c>
      <c r="I31" s="46">
        <v>100.88833760681736</v>
      </c>
      <c r="J31" s="46">
        <v>30.456856636020333</v>
      </c>
      <c r="K31" s="46">
        <v>43.435630770688086</v>
      </c>
      <c r="L31" s="46">
        <v>59.613791957135369</v>
      </c>
      <c r="M31" s="46">
        <v>68.130047951011861</v>
      </c>
      <c r="N31" s="46">
        <v>47.691033565708295</v>
      </c>
      <c r="O31" s="86"/>
      <c r="P31" s="86"/>
    </row>
    <row r="32" spans="1:16" x14ac:dyDescent="0.3">
      <c r="A32" s="35" t="s">
        <v>37</v>
      </c>
      <c r="B32" s="38" t="s">
        <v>38</v>
      </c>
      <c r="C32" s="49">
        <v>11.2</v>
      </c>
      <c r="D32" s="42">
        <v>12.4</v>
      </c>
      <c r="E32" s="42">
        <v>17.8</v>
      </c>
      <c r="F32" s="42">
        <v>21</v>
      </c>
      <c r="G32" s="42">
        <v>23.222727272727273</v>
      </c>
      <c r="H32" s="42">
        <v>29.186666666666664</v>
      </c>
      <c r="I32" s="42">
        <v>29.42903225806452</v>
      </c>
      <c r="J32" s="42">
        <v>27.4</v>
      </c>
      <c r="K32" s="42">
        <v>26.4</v>
      </c>
      <c r="L32" s="42">
        <v>24.2</v>
      </c>
      <c r="M32" s="42">
        <v>18.5</v>
      </c>
      <c r="N32" s="42">
        <v>14.2</v>
      </c>
      <c r="O32" s="84" t="s">
        <v>46</v>
      </c>
      <c r="P32" s="84" t="s">
        <v>47</v>
      </c>
    </row>
    <row r="33" spans="1:16" x14ac:dyDescent="0.3">
      <c r="A33" s="36" t="s">
        <v>37</v>
      </c>
      <c r="B33" s="22" t="s">
        <v>40</v>
      </c>
      <c r="C33" s="47">
        <v>2.1</v>
      </c>
      <c r="D33" s="48">
        <v>1.1000000000000001</v>
      </c>
      <c r="E33" s="48">
        <v>4.5</v>
      </c>
      <c r="F33" s="48">
        <v>8.6999999999999993</v>
      </c>
      <c r="G33" s="48">
        <v>11.72727272727273</v>
      </c>
      <c r="H33" s="48">
        <v>16.09333333333333</v>
      </c>
      <c r="I33" s="48">
        <v>15.425806451612905</v>
      </c>
      <c r="J33" s="48">
        <v>11.329032258064512</v>
      </c>
      <c r="K33" s="48">
        <v>10.423999999999999</v>
      </c>
      <c r="L33" s="48">
        <v>8.1999999999999993</v>
      </c>
      <c r="M33" s="48">
        <v>6.1</v>
      </c>
      <c r="N33" s="48">
        <v>3.2</v>
      </c>
      <c r="O33" s="85"/>
      <c r="P33" s="85"/>
    </row>
    <row r="34" spans="1:16" ht="15" thickBot="1" x14ac:dyDescent="0.35">
      <c r="A34" s="37" t="s">
        <v>37</v>
      </c>
      <c r="B34" s="34" t="s">
        <v>41</v>
      </c>
      <c r="C34" s="50">
        <v>42</v>
      </c>
      <c r="D34" s="51">
        <v>25</v>
      </c>
      <c r="E34" s="51">
        <v>34</v>
      </c>
      <c r="F34" s="51">
        <v>65</v>
      </c>
      <c r="G34" s="51">
        <v>7.7216000000000005</v>
      </c>
      <c r="H34" s="51">
        <v>28.041600000000003</v>
      </c>
      <c r="I34" s="51">
        <v>118.46559999999999</v>
      </c>
      <c r="J34" s="51">
        <v>35.763199999999998</v>
      </c>
      <c r="K34" s="51">
        <v>51.0032</v>
      </c>
      <c r="L34" s="51">
        <v>70</v>
      </c>
      <c r="M34" s="51">
        <v>80</v>
      </c>
      <c r="N34" s="51">
        <v>56</v>
      </c>
      <c r="O34" s="86"/>
      <c r="P34" s="86"/>
    </row>
  </sheetData>
  <mergeCells count="22">
    <mergeCell ref="O2:O4"/>
    <mergeCell ref="P2:P4"/>
    <mergeCell ref="O5:O7"/>
    <mergeCell ref="P5:P7"/>
    <mergeCell ref="O8:O10"/>
    <mergeCell ref="P8:P10"/>
    <mergeCell ref="O11:O13"/>
    <mergeCell ref="P11:P13"/>
    <mergeCell ref="O14:O16"/>
    <mergeCell ref="P14:P16"/>
    <mergeCell ref="O17:O19"/>
    <mergeCell ref="P17:P19"/>
    <mergeCell ref="O29:O31"/>
    <mergeCell ref="P29:P31"/>
    <mergeCell ref="O32:O34"/>
    <mergeCell ref="P32:P34"/>
    <mergeCell ref="O20:O22"/>
    <mergeCell ref="P20:P22"/>
    <mergeCell ref="O23:O25"/>
    <mergeCell ref="P23:P25"/>
    <mergeCell ref="O26:O28"/>
    <mergeCell ref="P26:P28"/>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A7A3B-C938-499D-9929-4DC47CD06DDC}">
  <dimension ref="A1:AB734"/>
  <sheetViews>
    <sheetView workbookViewId="0">
      <selection activeCell="E3" sqref="E3:J3"/>
    </sheetView>
  </sheetViews>
  <sheetFormatPr defaultRowHeight="14.4" x14ac:dyDescent="0.3"/>
  <cols>
    <col min="1" max="1" width="5.44140625" bestFit="1" customWidth="1"/>
    <col min="2" max="2" width="6.6640625" customWidth="1"/>
    <col min="3" max="3" width="11.44140625" bestFit="1" customWidth="1"/>
    <col min="4" max="4" width="12.21875" customWidth="1"/>
    <col min="5" max="6" width="6.109375" style="63" customWidth="1"/>
    <col min="7" max="7" width="6.109375" style="3" customWidth="1"/>
    <col min="8" max="8" width="12.21875" style="63" customWidth="1"/>
    <col min="9" max="9" width="8.88671875" style="63" customWidth="1"/>
    <col min="10" max="10" width="8.88671875" style="3" customWidth="1"/>
    <col min="11" max="11" width="8.88671875" style="63"/>
    <col min="12" max="12" width="9" style="63" customWidth="1"/>
    <col min="13" max="13" width="8.21875" style="63" bestFit="1" customWidth="1"/>
    <col min="14" max="15" width="7.88671875" style="63" bestFit="1" customWidth="1"/>
    <col min="16" max="17" width="7" style="63" bestFit="1" customWidth="1"/>
    <col min="18" max="18" width="8.44140625" style="63" customWidth="1"/>
    <col min="19" max="20" width="15.5546875" style="63" bestFit="1" customWidth="1"/>
    <col min="21" max="21" width="7.6640625" style="63" bestFit="1" customWidth="1"/>
    <col min="22" max="22" width="8.21875" style="63" customWidth="1"/>
    <col min="23" max="24" width="7.88671875" style="63" bestFit="1" customWidth="1"/>
    <col min="25" max="26" width="7" style="63" bestFit="1" customWidth="1"/>
    <col min="27" max="27" width="7.88671875" style="73" bestFit="1" customWidth="1"/>
    <col min="28" max="28" width="15.5546875" style="63" bestFit="1" customWidth="1"/>
    <col min="29" max="73" width="15.5546875" bestFit="1" customWidth="1"/>
    <col min="74" max="74" width="10.77734375" bestFit="1" customWidth="1"/>
  </cols>
  <sheetData>
    <row r="1" spans="1:27" x14ac:dyDescent="0.3">
      <c r="C1" t="s">
        <v>49</v>
      </c>
      <c r="D1" s="58" t="s">
        <v>50</v>
      </c>
      <c r="E1" s="7"/>
      <c r="F1" s="7"/>
      <c r="G1" s="9"/>
      <c r="H1" s="7"/>
      <c r="I1" s="7"/>
      <c r="J1" s="9"/>
    </row>
    <row r="2" spans="1:27" x14ac:dyDescent="0.3">
      <c r="B2" s="7"/>
      <c r="C2" t="s">
        <v>27</v>
      </c>
      <c r="D2" s="59">
        <v>41761</v>
      </c>
      <c r="E2" s="7"/>
      <c r="F2" s="7"/>
      <c r="G2" s="9"/>
      <c r="H2" s="7"/>
      <c r="I2" s="7"/>
      <c r="J2" s="9"/>
    </row>
    <row r="3" spans="1:27" ht="28.8" x14ac:dyDescent="0.3">
      <c r="A3" s="7" t="s">
        <v>28</v>
      </c>
      <c r="B3" s="7" t="s">
        <v>16</v>
      </c>
      <c r="C3" s="7" t="s">
        <v>17</v>
      </c>
      <c r="D3" s="7" t="s">
        <v>0</v>
      </c>
      <c r="E3" s="11" t="s">
        <v>21</v>
      </c>
      <c r="F3" s="11" t="s">
        <v>22</v>
      </c>
      <c r="G3" s="12" t="s">
        <v>23</v>
      </c>
      <c r="H3" s="11" t="s">
        <v>13</v>
      </c>
      <c r="I3" s="11" t="s">
        <v>14</v>
      </c>
      <c r="J3" s="12" t="s">
        <v>20</v>
      </c>
      <c r="L3" s="65" t="s">
        <v>15</v>
      </c>
      <c r="M3" s="66" t="s">
        <v>18</v>
      </c>
      <c r="N3" s="66" t="s">
        <v>19</v>
      </c>
      <c r="O3" s="66" t="s">
        <v>26</v>
      </c>
      <c r="P3" s="66" t="s">
        <v>24</v>
      </c>
      <c r="Q3" s="66" t="s">
        <v>25</v>
      </c>
      <c r="R3" s="55" t="s">
        <v>29</v>
      </c>
      <c r="U3" s="65" t="s">
        <v>28</v>
      </c>
      <c r="V3" s="66" t="s">
        <v>18</v>
      </c>
      <c r="W3" s="66" t="s">
        <v>19</v>
      </c>
      <c r="X3" s="66" t="s">
        <v>30</v>
      </c>
      <c r="Y3" s="66" t="s">
        <v>24</v>
      </c>
      <c r="Z3" s="66" t="s">
        <v>25</v>
      </c>
      <c r="AA3" s="55" t="s">
        <v>29</v>
      </c>
    </row>
    <row r="4" spans="1:27" x14ac:dyDescent="0.3">
      <c r="A4">
        <v>1</v>
      </c>
      <c r="B4" s="1" t="str">
        <f t="shared" ref="B4:B67" si="0">TEXT(D4,"mmm")</f>
        <v>May</v>
      </c>
      <c r="C4" s="1" t="str">
        <f>TEXT(D4,"yyy")</f>
        <v>2014</v>
      </c>
      <c r="D4" s="1">
        <f>D2</f>
        <v>41761</v>
      </c>
      <c r="E4" s="60">
        <v>20.7</v>
      </c>
      <c r="F4" s="60">
        <v>12.8</v>
      </c>
      <c r="G4" s="14">
        <f t="shared" ref="G4:G35" si="1">IF(E4="","",(E4+F4)/2)</f>
        <v>16.75</v>
      </c>
      <c r="H4" s="64">
        <v>0</v>
      </c>
      <c r="I4" s="64">
        <v>0</v>
      </c>
      <c r="J4" s="15">
        <f>IF(H4="","",(H4+I4))</f>
        <v>0</v>
      </c>
      <c r="L4" s="67" t="s">
        <v>31</v>
      </c>
      <c r="M4" s="68"/>
      <c r="N4" s="68"/>
      <c r="O4" s="68"/>
      <c r="P4" s="69"/>
      <c r="Q4" s="69"/>
      <c r="R4" s="56" t="str">
        <f>IF(P4="","",P4+Q4)</f>
        <v/>
      </c>
      <c r="U4" s="67">
        <v>1</v>
      </c>
      <c r="V4" s="68">
        <v>21.042857142857144</v>
      </c>
      <c r="W4" s="68">
        <v>11.828571428571431</v>
      </c>
      <c r="X4" s="68">
        <v>16.435714285714287</v>
      </c>
      <c r="Y4" s="69">
        <v>0</v>
      </c>
      <c r="Z4" s="69">
        <v>26.669999999999998</v>
      </c>
      <c r="AA4" s="74">
        <f>IF(Y4="","",Y4+Z4)</f>
        <v>26.669999999999998</v>
      </c>
    </row>
    <row r="5" spans="1:27" x14ac:dyDescent="0.3">
      <c r="A5">
        <v>1</v>
      </c>
      <c r="B5" s="1" t="str">
        <f t="shared" si="0"/>
        <v>May</v>
      </c>
      <c r="C5" s="1" t="str">
        <f t="shared" ref="C5:C68" si="2">TEXT(D5,"yyy")</f>
        <v>2014</v>
      </c>
      <c r="D5" s="1">
        <f>D4+1</f>
        <v>41762</v>
      </c>
      <c r="E5" s="60">
        <v>20.3</v>
      </c>
      <c r="F5" s="60">
        <v>12.700000000000001</v>
      </c>
      <c r="G5" s="14">
        <f t="shared" si="1"/>
        <v>16.5</v>
      </c>
      <c r="H5" s="64">
        <v>0</v>
      </c>
      <c r="I5" s="64">
        <v>26.669999999999998</v>
      </c>
      <c r="J5" s="15">
        <f t="shared" ref="J5:J68" si="3">IF(H5="","",(H5+I5))</f>
        <v>26.669999999999998</v>
      </c>
      <c r="L5" s="70" t="s">
        <v>5</v>
      </c>
      <c r="M5" s="68">
        <v>23.222727272727273</v>
      </c>
      <c r="N5" s="68">
        <v>11.72727272727273</v>
      </c>
      <c r="O5" s="68">
        <v>17.475000000000001</v>
      </c>
      <c r="P5" s="69">
        <v>7.7216000000000005</v>
      </c>
      <c r="Q5" s="69">
        <v>53.339999999999996</v>
      </c>
      <c r="R5" s="71">
        <f t="shared" ref="R5:R15" si="4">IF(P5="","",P5+Q5)</f>
        <v>61.061599999999999</v>
      </c>
      <c r="U5" s="67">
        <v>2</v>
      </c>
      <c r="V5" s="68">
        <v>24.485714285714288</v>
      </c>
      <c r="W5" s="68">
        <v>12.085714285714287</v>
      </c>
      <c r="X5" s="68">
        <v>18.285714285714285</v>
      </c>
      <c r="Y5" s="69">
        <v>7.7216000000000005</v>
      </c>
      <c r="Z5" s="69">
        <v>0</v>
      </c>
      <c r="AA5" s="74">
        <f t="shared" ref="AA5:AA56" si="5">IF(Y5="","",Y5+Z5)</f>
        <v>7.7216000000000005</v>
      </c>
    </row>
    <row r="6" spans="1:27" x14ac:dyDescent="0.3">
      <c r="A6">
        <v>1</v>
      </c>
      <c r="B6" s="1" t="str">
        <f t="shared" si="0"/>
        <v>May</v>
      </c>
      <c r="C6" s="1" t="str">
        <f t="shared" si="2"/>
        <v>2014</v>
      </c>
      <c r="D6" s="1">
        <f t="shared" ref="D6:D69" si="6">D5+1</f>
        <v>41763</v>
      </c>
      <c r="E6" s="60">
        <v>16.900000000000002</v>
      </c>
      <c r="F6" s="60">
        <v>9.7000000000000011</v>
      </c>
      <c r="G6" s="14">
        <f t="shared" si="1"/>
        <v>13.3</v>
      </c>
      <c r="H6" s="64">
        <v>0</v>
      </c>
      <c r="I6" s="64">
        <v>0</v>
      </c>
      <c r="J6" s="15">
        <f t="shared" si="3"/>
        <v>0</v>
      </c>
      <c r="L6" s="70" t="s">
        <v>6</v>
      </c>
      <c r="M6" s="68">
        <v>29.186666666666664</v>
      </c>
      <c r="N6" s="68">
        <v>16.09333333333333</v>
      </c>
      <c r="O6" s="68">
        <v>22.639999999999997</v>
      </c>
      <c r="P6" s="69">
        <v>28.041600000000003</v>
      </c>
      <c r="Q6" s="69">
        <v>80.009999999999991</v>
      </c>
      <c r="R6" s="71">
        <f t="shared" si="4"/>
        <v>108.05159999999999</v>
      </c>
      <c r="U6" s="67">
        <v>3</v>
      </c>
      <c r="V6" s="68">
        <v>23.271428571428572</v>
      </c>
      <c r="W6" s="68">
        <v>10.842857142857143</v>
      </c>
      <c r="X6" s="68">
        <v>17.05714285714286</v>
      </c>
      <c r="Y6" s="69">
        <v>0</v>
      </c>
      <c r="Z6" s="69">
        <v>26.669999999999998</v>
      </c>
      <c r="AA6" s="74">
        <f t="shared" si="5"/>
        <v>26.669999999999998</v>
      </c>
    </row>
    <row r="7" spans="1:27" x14ac:dyDescent="0.3">
      <c r="A7">
        <v>1</v>
      </c>
      <c r="B7" s="1" t="str">
        <f t="shared" si="0"/>
        <v>May</v>
      </c>
      <c r="C7" s="1" t="str">
        <f t="shared" si="2"/>
        <v>2014</v>
      </c>
      <c r="D7" s="1">
        <f t="shared" si="6"/>
        <v>41764</v>
      </c>
      <c r="E7" s="60">
        <v>25.2</v>
      </c>
      <c r="F7" s="60">
        <v>8.5</v>
      </c>
      <c r="G7" s="14">
        <f t="shared" si="1"/>
        <v>16.850000000000001</v>
      </c>
      <c r="H7" s="64">
        <v>0</v>
      </c>
      <c r="I7" s="64">
        <v>0</v>
      </c>
      <c r="J7" s="15">
        <f t="shared" si="3"/>
        <v>0</v>
      </c>
      <c r="L7" s="70" t="s">
        <v>7</v>
      </c>
      <c r="M7" s="68">
        <v>29.42903225806452</v>
      </c>
      <c r="N7" s="68">
        <v>15.425806451612905</v>
      </c>
      <c r="O7" s="68">
        <v>22.427419354838708</v>
      </c>
      <c r="P7" s="69">
        <v>118.46559999999999</v>
      </c>
      <c r="Q7" s="69">
        <v>80.009999999999991</v>
      </c>
      <c r="R7" s="71">
        <f t="shared" si="4"/>
        <v>198.47559999999999</v>
      </c>
      <c r="U7" s="67">
        <v>4</v>
      </c>
      <c r="V7" s="68">
        <v>31.171428571428571</v>
      </c>
      <c r="W7" s="68">
        <v>17.042857142857141</v>
      </c>
      <c r="X7" s="68">
        <v>24.107142857142858</v>
      </c>
      <c r="Y7" s="69">
        <v>0.20320000000000002</v>
      </c>
      <c r="Z7" s="69">
        <v>0</v>
      </c>
      <c r="AA7" s="74">
        <f t="shared" si="5"/>
        <v>0.20320000000000002</v>
      </c>
    </row>
    <row r="8" spans="1:27" x14ac:dyDescent="0.3">
      <c r="A8">
        <v>1</v>
      </c>
      <c r="B8" s="1" t="str">
        <f t="shared" si="0"/>
        <v>May</v>
      </c>
      <c r="C8" s="1" t="str">
        <f t="shared" si="2"/>
        <v>2014</v>
      </c>
      <c r="D8" s="1">
        <f t="shared" si="6"/>
        <v>41765</v>
      </c>
      <c r="E8" s="60">
        <v>25.900000000000002</v>
      </c>
      <c r="F8" s="60">
        <v>12.9</v>
      </c>
      <c r="G8" s="14">
        <f t="shared" si="1"/>
        <v>19.400000000000002</v>
      </c>
      <c r="H8" s="64">
        <v>0</v>
      </c>
      <c r="I8" s="64">
        <v>0</v>
      </c>
      <c r="J8" s="15">
        <f t="shared" si="3"/>
        <v>0</v>
      </c>
      <c r="L8" s="70" t="s">
        <v>8</v>
      </c>
      <c r="M8" s="68">
        <v>25.377419354838707</v>
      </c>
      <c r="N8" s="68">
        <v>11.329032258064512</v>
      </c>
      <c r="O8" s="68">
        <v>18.353225806451615</v>
      </c>
      <c r="P8" s="69">
        <v>35.763199999999998</v>
      </c>
      <c r="Q8" s="69">
        <v>53.339999999999996</v>
      </c>
      <c r="R8" s="71">
        <f t="shared" si="4"/>
        <v>89.103199999999987</v>
      </c>
      <c r="U8" s="67">
        <v>5</v>
      </c>
      <c r="V8" s="68">
        <v>29.342857142857145</v>
      </c>
      <c r="W8" s="68">
        <v>17.300000000000004</v>
      </c>
      <c r="X8" s="68">
        <v>23.321428571428573</v>
      </c>
      <c r="Y8" s="69">
        <v>24.180800000000005</v>
      </c>
      <c r="Z8" s="69">
        <v>26.669999999999998</v>
      </c>
      <c r="AA8" s="74">
        <f t="shared" si="5"/>
        <v>50.850800000000007</v>
      </c>
    </row>
    <row r="9" spans="1:27" x14ac:dyDescent="0.3">
      <c r="A9">
        <v>1</v>
      </c>
      <c r="B9" s="1" t="str">
        <f t="shared" si="0"/>
        <v>May</v>
      </c>
      <c r="C9" s="1" t="str">
        <f t="shared" si="2"/>
        <v>2014</v>
      </c>
      <c r="D9" s="1">
        <f t="shared" si="6"/>
        <v>41766</v>
      </c>
      <c r="E9" s="60">
        <v>19.600000000000001</v>
      </c>
      <c r="F9" s="60">
        <v>14.100000000000001</v>
      </c>
      <c r="G9" s="14">
        <f t="shared" si="1"/>
        <v>16.850000000000001</v>
      </c>
      <c r="H9" s="64">
        <v>0</v>
      </c>
      <c r="I9" s="64">
        <v>0</v>
      </c>
      <c r="J9" s="15">
        <f t="shared" si="3"/>
        <v>0</v>
      </c>
      <c r="L9" s="70" t="s">
        <v>9</v>
      </c>
      <c r="M9" s="68">
        <v>28.600000000000005</v>
      </c>
      <c r="N9" s="68">
        <v>10.423999999999999</v>
      </c>
      <c r="O9" s="68">
        <v>19.512</v>
      </c>
      <c r="P9" s="69">
        <v>51.0032</v>
      </c>
      <c r="Q9" s="69">
        <v>0</v>
      </c>
      <c r="R9" s="71">
        <f t="shared" si="4"/>
        <v>51.0032</v>
      </c>
      <c r="U9" s="67">
        <v>6</v>
      </c>
      <c r="V9" s="68">
        <v>26.114285714285717</v>
      </c>
      <c r="W9" s="68">
        <v>14.97142857142857</v>
      </c>
      <c r="X9" s="68">
        <v>20.542857142857144</v>
      </c>
      <c r="Y9" s="69">
        <v>3.6576000000000004</v>
      </c>
      <c r="Z9" s="69">
        <v>26.669999999999998</v>
      </c>
      <c r="AA9" s="74">
        <f t="shared" si="5"/>
        <v>30.327599999999997</v>
      </c>
    </row>
    <row r="10" spans="1:27" x14ac:dyDescent="0.3">
      <c r="A10">
        <v>1</v>
      </c>
      <c r="B10" s="1" t="str">
        <f t="shared" si="0"/>
        <v>May</v>
      </c>
      <c r="C10" s="1" t="str">
        <f t="shared" si="2"/>
        <v>2014</v>
      </c>
      <c r="D10" s="1">
        <f t="shared" si="6"/>
        <v>41767</v>
      </c>
      <c r="E10" s="60">
        <v>18.7</v>
      </c>
      <c r="F10" s="60">
        <v>12.100000000000001</v>
      </c>
      <c r="G10" s="14">
        <f t="shared" si="1"/>
        <v>15.4</v>
      </c>
      <c r="H10" s="64">
        <v>0</v>
      </c>
      <c r="I10" s="64">
        <v>0</v>
      </c>
      <c r="J10" s="15">
        <f t="shared" si="3"/>
        <v>0</v>
      </c>
      <c r="L10" s="70" t="s">
        <v>10</v>
      </c>
      <c r="M10" s="68"/>
      <c r="N10" s="68"/>
      <c r="O10" s="68"/>
      <c r="P10" s="69"/>
      <c r="Q10" s="69"/>
      <c r="R10" s="71" t="str">
        <f>IF(P10="","",P10+Q10)</f>
        <v/>
      </c>
      <c r="U10" s="67">
        <v>7</v>
      </c>
      <c r="V10" s="68">
        <v>30.514285714285716</v>
      </c>
      <c r="W10" s="68">
        <v>15.442857142857145</v>
      </c>
      <c r="X10" s="68">
        <v>22.978571428571431</v>
      </c>
      <c r="Y10" s="69">
        <v>0</v>
      </c>
      <c r="Z10" s="69">
        <v>26.669999999999998</v>
      </c>
      <c r="AA10" s="74">
        <f t="shared" si="5"/>
        <v>26.669999999999998</v>
      </c>
    </row>
    <row r="11" spans="1:27" x14ac:dyDescent="0.3">
      <c r="A11">
        <v>2</v>
      </c>
      <c r="B11" s="1" t="str">
        <f t="shared" si="0"/>
        <v>May</v>
      </c>
      <c r="C11" s="1" t="str">
        <f t="shared" si="2"/>
        <v>2014</v>
      </c>
      <c r="D11" s="1">
        <f t="shared" si="6"/>
        <v>41768</v>
      </c>
      <c r="E11" s="60">
        <v>21.900000000000002</v>
      </c>
      <c r="F11" s="60">
        <v>12</v>
      </c>
      <c r="G11" s="14">
        <f t="shared" si="1"/>
        <v>16.950000000000003</v>
      </c>
      <c r="H11" s="64">
        <v>0</v>
      </c>
      <c r="I11" s="64">
        <v>0</v>
      </c>
      <c r="J11" s="15">
        <f t="shared" si="3"/>
        <v>0</v>
      </c>
      <c r="L11" s="70" t="s">
        <v>11</v>
      </c>
      <c r="M11" s="68"/>
      <c r="N11" s="68"/>
      <c r="O11" s="68"/>
      <c r="P11" s="69"/>
      <c r="Q11" s="69"/>
      <c r="R11" s="71" t="str">
        <f t="shared" si="4"/>
        <v/>
      </c>
      <c r="U11" s="67">
        <v>8</v>
      </c>
      <c r="V11" s="68">
        <v>29.171428571428574</v>
      </c>
      <c r="W11" s="68">
        <v>16.814285714285717</v>
      </c>
      <c r="X11" s="68">
        <v>22.99285714285714</v>
      </c>
      <c r="Y11" s="69">
        <v>0</v>
      </c>
      <c r="Z11" s="69">
        <v>0</v>
      </c>
      <c r="AA11" s="74">
        <f t="shared" si="5"/>
        <v>0</v>
      </c>
    </row>
    <row r="12" spans="1:27" x14ac:dyDescent="0.3">
      <c r="A12">
        <v>2</v>
      </c>
      <c r="B12" s="1" t="str">
        <f t="shared" si="0"/>
        <v>May</v>
      </c>
      <c r="C12" s="1" t="str">
        <f t="shared" si="2"/>
        <v>2014</v>
      </c>
      <c r="D12" s="1">
        <f t="shared" si="6"/>
        <v>41769</v>
      </c>
      <c r="E12" s="60">
        <v>28.2</v>
      </c>
      <c r="F12" s="60">
        <v>9.8000000000000007</v>
      </c>
      <c r="G12" s="14">
        <f t="shared" si="1"/>
        <v>19</v>
      </c>
      <c r="H12" s="64">
        <v>2.4384000000000001</v>
      </c>
      <c r="I12" s="64">
        <v>0</v>
      </c>
      <c r="J12" s="15">
        <f t="shared" si="3"/>
        <v>2.4384000000000001</v>
      </c>
      <c r="L12" s="70" t="s">
        <v>12</v>
      </c>
      <c r="M12" s="68"/>
      <c r="N12" s="68"/>
      <c r="O12" s="68"/>
      <c r="P12" s="69"/>
      <c r="Q12" s="69"/>
      <c r="R12" s="71" t="str">
        <f t="shared" si="4"/>
        <v/>
      </c>
      <c r="U12" s="67">
        <v>9</v>
      </c>
      <c r="V12" s="68">
        <v>30.128571428571426</v>
      </c>
      <c r="W12" s="68">
        <v>16.542857142857141</v>
      </c>
      <c r="X12" s="68">
        <v>23.335714285714285</v>
      </c>
      <c r="Y12" s="69">
        <v>0</v>
      </c>
      <c r="Z12" s="69">
        <v>26.669999999999998</v>
      </c>
      <c r="AA12" s="74">
        <f t="shared" si="5"/>
        <v>26.669999999999998</v>
      </c>
    </row>
    <row r="13" spans="1:27" x14ac:dyDescent="0.3">
      <c r="A13">
        <v>2</v>
      </c>
      <c r="B13" s="1" t="str">
        <f t="shared" si="0"/>
        <v>May</v>
      </c>
      <c r="C13" s="1" t="str">
        <f t="shared" si="2"/>
        <v>2014</v>
      </c>
      <c r="D13" s="1">
        <f t="shared" si="6"/>
        <v>41770</v>
      </c>
      <c r="E13" s="60">
        <v>26.5</v>
      </c>
      <c r="F13" s="60">
        <v>16.100000000000001</v>
      </c>
      <c r="G13" s="14">
        <f t="shared" si="1"/>
        <v>21.3</v>
      </c>
      <c r="H13" s="64">
        <v>0.40640000000000004</v>
      </c>
      <c r="I13" s="64">
        <v>0</v>
      </c>
      <c r="J13" s="15">
        <f t="shared" si="3"/>
        <v>0.40640000000000004</v>
      </c>
      <c r="L13" s="67" t="s">
        <v>32</v>
      </c>
      <c r="M13" s="68"/>
      <c r="N13" s="68"/>
      <c r="O13" s="68"/>
      <c r="P13" s="69"/>
      <c r="Q13" s="69"/>
      <c r="R13" s="56" t="str">
        <f t="shared" si="4"/>
        <v/>
      </c>
      <c r="U13" s="67">
        <v>10</v>
      </c>
      <c r="V13" s="68">
        <v>27.642857142857146</v>
      </c>
      <c r="W13" s="68">
        <v>15.714285714285719</v>
      </c>
      <c r="X13" s="68">
        <v>21.678571428571427</v>
      </c>
      <c r="Y13" s="69">
        <v>7.1120000000000019</v>
      </c>
      <c r="Z13" s="69">
        <v>26.669999999999998</v>
      </c>
      <c r="AA13" s="74">
        <f t="shared" si="5"/>
        <v>33.781999999999996</v>
      </c>
    </row>
    <row r="14" spans="1:27" x14ac:dyDescent="0.3">
      <c r="A14">
        <v>2</v>
      </c>
      <c r="B14" s="1" t="str">
        <f t="shared" si="0"/>
        <v>May</v>
      </c>
      <c r="C14" s="1" t="str">
        <f t="shared" si="2"/>
        <v>2014</v>
      </c>
      <c r="D14" s="1">
        <f t="shared" si="6"/>
        <v>41771</v>
      </c>
      <c r="E14" s="60">
        <v>25.7</v>
      </c>
      <c r="F14" s="60">
        <v>14.4</v>
      </c>
      <c r="G14" s="14">
        <f t="shared" si="1"/>
        <v>20.05</v>
      </c>
      <c r="H14" s="64">
        <v>0</v>
      </c>
      <c r="I14" s="64">
        <v>0</v>
      </c>
      <c r="J14" s="15">
        <f t="shared" si="3"/>
        <v>0</v>
      </c>
      <c r="L14" s="70" t="s">
        <v>1</v>
      </c>
      <c r="M14" s="68"/>
      <c r="N14" s="68"/>
      <c r="O14" s="68"/>
      <c r="P14" s="69"/>
      <c r="Q14" s="69"/>
      <c r="R14" s="71" t="str">
        <f t="shared" si="4"/>
        <v/>
      </c>
      <c r="U14" s="67">
        <v>11</v>
      </c>
      <c r="V14" s="68">
        <v>31.828571428571426</v>
      </c>
      <c r="W14" s="68">
        <v>14.771428571428572</v>
      </c>
      <c r="X14" s="68">
        <v>23.3</v>
      </c>
      <c r="Y14" s="69">
        <v>35.56</v>
      </c>
      <c r="Z14" s="69">
        <v>26.669999999999998</v>
      </c>
      <c r="AA14" s="74">
        <f t="shared" si="5"/>
        <v>62.230000000000004</v>
      </c>
    </row>
    <row r="15" spans="1:27" x14ac:dyDescent="0.3">
      <c r="A15">
        <v>2</v>
      </c>
      <c r="B15" s="1" t="str">
        <f t="shared" si="0"/>
        <v>May</v>
      </c>
      <c r="C15" s="1" t="str">
        <f t="shared" si="2"/>
        <v>2014</v>
      </c>
      <c r="D15" s="1">
        <f t="shared" si="6"/>
        <v>41772</v>
      </c>
      <c r="E15" s="60">
        <v>23.900000000000002</v>
      </c>
      <c r="F15" s="60">
        <v>12.8</v>
      </c>
      <c r="G15" s="14">
        <f t="shared" si="1"/>
        <v>18.350000000000001</v>
      </c>
      <c r="H15" s="64">
        <v>0</v>
      </c>
      <c r="I15" s="64">
        <v>0</v>
      </c>
      <c r="J15" s="15">
        <f t="shared" si="3"/>
        <v>0</v>
      </c>
      <c r="L15" s="70" t="s">
        <v>2</v>
      </c>
      <c r="M15" s="68"/>
      <c r="N15" s="68"/>
      <c r="O15" s="68"/>
      <c r="P15" s="69"/>
      <c r="Q15" s="69"/>
      <c r="R15" s="72" t="str">
        <f t="shared" si="4"/>
        <v/>
      </c>
      <c r="U15" s="67">
        <v>12</v>
      </c>
      <c r="V15" s="68">
        <v>27.24285714285714</v>
      </c>
      <c r="W15" s="68">
        <v>13.285714285714286</v>
      </c>
      <c r="X15" s="68">
        <v>20.264285714285716</v>
      </c>
      <c r="Y15" s="69">
        <v>75.793599999999998</v>
      </c>
      <c r="Z15" s="69">
        <v>0</v>
      </c>
      <c r="AA15" s="74">
        <f t="shared" si="5"/>
        <v>75.793599999999998</v>
      </c>
    </row>
    <row r="16" spans="1:27" x14ac:dyDescent="0.3">
      <c r="A16">
        <v>2</v>
      </c>
      <c r="B16" s="1" t="str">
        <f t="shared" si="0"/>
        <v>May</v>
      </c>
      <c r="C16" s="1" t="str">
        <f t="shared" si="2"/>
        <v>2014</v>
      </c>
      <c r="D16" s="1">
        <f t="shared" si="6"/>
        <v>41773</v>
      </c>
      <c r="E16" s="60">
        <v>21.900000000000002</v>
      </c>
      <c r="F16" s="60">
        <v>12</v>
      </c>
      <c r="G16" s="14">
        <f t="shared" si="1"/>
        <v>16.950000000000003</v>
      </c>
      <c r="H16" s="64">
        <v>0</v>
      </c>
      <c r="I16" s="64">
        <v>0</v>
      </c>
      <c r="J16" s="15">
        <f t="shared" si="3"/>
        <v>0</v>
      </c>
      <c r="L16" s="70" t="s">
        <v>3</v>
      </c>
      <c r="M16" s="68"/>
      <c r="N16" s="68"/>
      <c r="O16" s="68"/>
      <c r="P16" s="69"/>
      <c r="Q16" s="69"/>
      <c r="R16" s="73"/>
      <c r="U16" s="67">
        <v>13</v>
      </c>
      <c r="V16" s="68">
        <v>28.514285714285716</v>
      </c>
      <c r="W16" s="68">
        <v>14.857142857142859</v>
      </c>
      <c r="X16" s="68">
        <v>21.685714285714287</v>
      </c>
      <c r="Y16" s="69">
        <v>7.9248000000000012</v>
      </c>
      <c r="Z16" s="69">
        <v>26.669999999999998</v>
      </c>
      <c r="AA16" s="74">
        <f t="shared" si="5"/>
        <v>34.594799999999999</v>
      </c>
    </row>
    <row r="17" spans="1:27" x14ac:dyDescent="0.3">
      <c r="A17">
        <v>2</v>
      </c>
      <c r="B17" s="1" t="str">
        <f t="shared" si="0"/>
        <v>May</v>
      </c>
      <c r="C17" s="1" t="str">
        <f t="shared" si="2"/>
        <v>2014</v>
      </c>
      <c r="D17" s="1">
        <f t="shared" si="6"/>
        <v>41774</v>
      </c>
      <c r="E17" s="60">
        <v>23.3</v>
      </c>
      <c r="F17" s="60">
        <v>7.5</v>
      </c>
      <c r="G17" s="14">
        <f t="shared" si="1"/>
        <v>15.4</v>
      </c>
      <c r="H17" s="64">
        <v>4.8768000000000002</v>
      </c>
      <c r="I17" s="64">
        <v>0</v>
      </c>
      <c r="J17" s="15">
        <f t="shared" si="3"/>
        <v>4.8768000000000002</v>
      </c>
      <c r="L17" s="70" t="s">
        <v>4</v>
      </c>
      <c r="M17" s="68"/>
      <c r="N17" s="68"/>
      <c r="O17" s="68"/>
      <c r="P17" s="69"/>
      <c r="Q17" s="69"/>
      <c r="R17" s="73"/>
      <c r="U17" s="67">
        <v>14</v>
      </c>
      <c r="V17" s="68">
        <v>27.000000000000004</v>
      </c>
      <c r="W17" s="68">
        <v>12.642857142857144</v>
      </c>
      <c r="X17" s="68">
        <v>19.821428571428573</v>
      </c>
      <c r="Y17" s="69">
        <v>2.032</v>
      </c>
      <c r="Z17" s="69">
        <v>0</v>
      </c>
      <c r="AA17" s="74">
        <f t="shared" si="5"/>
        <v>2.032</v>
      </c>
    </row>
    <row r="18" spans="1:27" x14ac:dyDescent="0.3">
      <c r="A18">
        <f>A11+A$4</f>
        <v>3</v>
      </c>
      <c r="B18" s="1" t="str">
        <f t="shared" si="0"/>
        <v>May</v>
      </c>
      <c r="C18" s="1" t="str">
        <f t="shared" si="2"/>
        <v>2014</v>
      </c>
      <c r="D18" s="1">
        <f t="shared" si="6"/>
        <v>41775</v>
      </c>
      <c r="E18" s="60">
        <v>22.8</v>
      </c>
      <c r="F18" s="60">
        <v>11.4</v>
      </c>
      <c r="G18" s="14">
        <f t="shared" si="1"/>
        <v>17.100000000000001</v>
      </c>
      <c r="H18" s="64">
        <v>0</v>
      </c>
      <c r="I18" s="64">
        <v>0</v>
      </c>
      <c r="J18" s="15">
        <f t="shared" si="3"/>
        <v>0</v>
      </c>
      <c r="L18" s="70" t="s">
        <v>5</v>
      </c>
      <c r="M18" s="68"/>
      <c r="N18" s="68"/>
      <c r="O18" s="68"/>
      <c r="P18" s="69"/>
      <c r="Q18" s="69"/>
      <c r="R18" s="73"/>
      <c r="U18" s="67">
        <v>15</v>
      </c>
      <c r="V18" s="68">
        <v>24.857142857142858</v>
      </c>
      <c r="W18" s="68">
        <v>8.5142857142857142</v>
      </c>
      <c r="X18" s="68">
        <v>16.685714285714287</v>
      </c>
      <c r="Y18" s="69">
        <v>23.7744</v>
      </c>
      <c r="Z18" s="69">
        <v>0</v>
      </c>
      <c r="AA18" s="74">
        <f t="shared" si="5"/>
        <v>23.7744</v>
      </c>
    </row>
    <row r="19" spans="1:27" x14ac:dyDescent="0.3">
      <c r="A19">
        <f t="shared" ref="A19:A82" si="7">A12+A$4</f>
        <v>3</v>
      </c>
      <c r="B19" s="1" t="str">
        <f t="shared" si="0"/>
        <v>May</v>
      </c>
      <c r="C19" s="1" t="str">
        <f t="shared" si="2"/>
        <v>2014</v>
      </c>
      <c r="D19" s="1">
        <f t="shared" si="6"/>
        <v>41776</v>
      </c>
      <c r="E19" s="60">
        <v>25.900000000000002</v>
      </c>
      <c r="F19" s="60">
        <v>11.100000000000001</v>
      </c>
      <c r="G19" s="14">
        <f t="shared" si="1"/>
        <v>18.5</v>
      </c>
      <c r="H19" s="64">
        <v>0</v>
      </c>
      <c r="I19" s="64">
        <v>0</v>
      </c>
      <c r="J19" s="15">
        <f t="shared" si="3"/>
        <v>0</v>
      </c>
      <c r="R19" s="73"/>
      <c r="U19" s="67">
        <v>16</v>
      </c>
      <c r="V19" s="68">
        <v>22.671428571428574</v>
      </c>
      <c r="W19" s="68">
        <v>10.142857142857142</v>
      </c>
      <c r="X19" s="68">
        <v>16.407142857142858</v>
      </c>
      <c r="Y19" s="69">
        <v>0.40640000000000004</v>
      </c>
      <c r="Z19" s="69">
        <v>0</v>
      </c>
      <c r="AA19" s="74">
        <f t="shared" si="5"/>
        <v>0.40640000000000004</v>
      </c>
    </row>
    <row r="20" spans="1:27" x14ac:dyDescent="0.3">
      <c r="A20">
        <f t="shared" si="7"/>
        <v>3</v>
      </c>
      <c r="B20" s="1" t="str">
        <f t="shared" si="0"/>
        <v>May</v>
      </c>
      <c r="C20" s="1" t="str">
        <f t="shared" si="2"/>
        <v>2014</v>
      </c>
      <c r="D20" s="1">
        <f t="shared" si="6"/>
        <v>41777</v>
      </c>
      <c r="E20" s="60">
        <v>18.100000000000001</v>
      </c>
      <c r="F20" s="60">
        <v>12.600000000000001</v>
      </c>
      <c r="G20" s="14">
        <f t="shared" si="1"/>
        <v>15.350000000000001</v>
      </c>
      <c r="H20" s="64">
        <v>0</v>
      </c>
      <c r="I20" s="64">
        <v>0</v>
      </c>
      <c r="J20" s="15">
        <f t="shared" si="3"/>
        <v>0</v>
      </c>
      <c r="U20" s="67">
        <v>17</v>
      </c>
      <c r="V20" s="68">
        <v>25.657142857142855</v>
      </c>
      <c r="W20" s="68">
        <v>8.2857142857142865</v>
      </c>
      <c r="X20" s="68">
        <v>16.971428571428572</v>
      </c>
      <c r="Y20" s="69">
        <v>1.6256000000000002</v>
      </c>
      <c r="Z20" s="69">
        <v>26.669999999999998</v>
      </c>
      <c r="AA20" s="74">
        <f t="shared" si="5"/>
        <v>28.295599999999997</v>
      </c>
    </row>
    <row r="21" spans="1:27" x14ac:dyDescent="0.3">
      <c r="A21">
        <f t="shared" si="7"/>
        <v>3</v>
      </c>
      <c r="B21" s="1" t="str">
        <f t="shared" si="0"/>
        <v>May</v>
      </c>
      <c r="C21" s="1" t="str">
        <f t="shared" si="2"/>
        <v>2014</v>
      </c>
      <c r="D21" s="1">
        <f t="shared" si="6"/>
        <v>41778</v>
      </c>
      <c r="E21" s="60">
        <v>19.400000000000002</v>
      </c>
      <c r="F21" s="60">
        <v>11.8</v>
      </c>
      <c r="G21" s="14">
        <f t="shared" si="1"/>
        <v>15.600000000000001</v>
      </c>
      <c r="H21" s="64">
        <v>0</v>
      </c>
      <c r="I21" s="64">
        <v>0</v>
      </c>
      <c r="J21" s="15">
        <f t="shared" si="3"/>
        <v>0</v>
      </c>
      <c r="U21" s="67">
        <v>18</v>
      </c>
      <c r="V21" s="68">
        <v>31.099999999999998</v>
      </c>
      <c r="W21" s="68">
        <v>13.042857142857144</v>
      </c>
      <c r="X21" s="68">
        <v>22.071428571428573</v>
      </c>
      <c r="Y21" s="69">
        <v>0.20320000000000002</v>
      </c>
      <c r="Z21" s="69">
        <v>0</v>
      </c>
      <c r="AA21" s="74">
        <f t="shared" si="5"/>
        <v>0.20320000000000002</v>
      </c>
    </row>
    <row r="22" spans="1:27" x14ac:dyDescent="0.3">
      <c r="A22">
        <f t="shared" si="7"/>
        <v>3</v>
      </c>
      <c r="B22" s="1" t="str">
        <f t="shared" si="0"/>
        <v>May</v>
      </c>
      <c r="C22" s="1" t="str">
        <f t="shared" si="2"/>
        <v>2014</v>
      </c>
      <c r="D22" s="1">
        <f t="shared" si="6"/>
        <v>41779</v>
      </c>
      <c r="E22" s="60">
        <v>23.1</v>
      </c>
      <c r="F22" s="60">
        <v>10.4</v>
      </c>
      <c r="G22" s="14">
        <f t="shared" si="1"/>
        <v>16.75</v>
      </c>
      <c r="H22" s="64">
        <v>0</v>
      </c>
      <c r="I22" s="64">
        <v>0</v>
      </c>
      <c r="J22" s="15">
        <f t="shared" si="3"/>
        <v>0</v>
      </c>
      <c r="U22" s="67">
        <v>19</v>
      </c>
      <c r="V22" s="68">
        <v>30.428571428571423</v>
      </c>
      <c r="W22" s="68">
        <v>12.071428571428573</v>
      </c>
      <c r="X22" s="68">
        <v>21.249999999999996</v>
      </c>
      <c r="Y22" s="69">
        <v>42.062399999999997</v>
      </c>
      <c r="Z22" s="69">
        <v>0</v>
      </c>
      <c r="AA22" s="74">
        <f t="shared" si="5"/>
        <v>42.062399999999997</v>
      </c>
    </row>
    <row r="23" spans="1:27" x14ac:dyDescent="0.3">
      <c r="A23">
        <f t="shared" si="7"/>
        <v>3</v>
      </c>
      <c r="B23" s="1" t="str">
        <f t="shared" si="0"/>
        <v>May</v>
      </c>
      <c r="C23" s="1" t="str">
        <f t="shared" si="2"/>
        <v>2014</v>
      </c>
      <c r="D23" s="1">
        <f t="shared" si="6"/>
        <v>41780</v>
      </c>
      <c r="E23" s="60">
        <v>27.5</v>
      </c>
      <c r="F23" s="60">
        <v>7.8</v>
      </c>
      <c r="G23" s="14">
        <f t="shared" si="1"/>
        <v>17.649999999999999</v>
      </c>
      <c r="H23" s="64">
        <v>0</v>
      </c>
      <c r="I23" s="64">
        <v>0</v>
      </c>
      <c r="J23" s="15">
        <f t="shared" si="3"/>
        <v>0</v>
      </c>
      <c r="U23" s="67">
        <v>20</v>
      </c>
      <c r="V23" s="68">
        <v>20.74285714285714</v>
      </c>
      <c r="W23" s="68">
        <v>5.3428571428571425</v>
      </c>
      <c r="X23" s="68">
        <v>13.042857142857143</v>
      </c>
      <c r="Y23" s="69">
        <v>8.7376000000000005</v>
      </c>
      <c r="Z23" s="69">
        <v>0</v>
      </c>
      <c r="AA23" s="74">
        <f t="shared" si="5"/>
        <v>8.7376000000000005</v>
      </c>
    </row>
    <row r="24" spans="1:27" x14ac:dyDescent="0.3">
      <c r="A24">
        <f t="shared" si="7"/>
        <v>3</v>
      </c>
      <c r="B24" s="1" t="str">
        <f t="shared" si="0"/>
        <v>May</v>
      </c>
      <c r="C24" s="1" t="str">
        <f t="shared" si="2"/>
        <v>2014</v>
      </c>
      <c r="D24" s="1">
        <f t="shared" si="6"/>
        <v>41781</v>
      </c>
      <c r="E24" s="60">
        <v>26.1</v>
      </c>
      <c r="F24" s="60">
        <v>10.8</v>
      </c>
      <c r="G24" s="14">
        <f t="shared" si="1"/>
        <v>18.450000000000003</v>
      </c>
      <c r="H24" s="64">
        <v>0</v>
      </c>
      <c r="I24" s="64">
        <v>26.669999999999998</v>
      </c>
      <c r="J24" s="15">
        <f t="shared" si="3"/>
        <v>26.669999999999998</v>
      </c>
      <c r="U24" s="67">
        <v>21</v>
      </c>
      <c r="V24" s="68">
        <v>0</v>
      </c>
      <c r="W24" s="68">
        <v>0</v>
      </c>
      <c r="X24" s="68">
        <v>0</v>
      </c>
      <c r="Y24" s="69">
        <v>0</v>
      </c>
      <c r="Z24" s="69">
        <v>0</v>
      </c>
      <c r="AA24" s="74">
        <f t="shared" si="5"/>
        <v>0</v>
      </c>
    </row>
    <row r="25" spans="1:27" x14ac:dyDescent="0.3">
      <c r="A25">
        <f t="shared" si="7"/>
        <v>4</v>
      </c>
      <c r="B25" s="1" t="str">
        <f t="shared" si="0"/>
        <v>May</v>
      </c>
      <c r="C25" s="1" t="str">
        <f t="shared" si="2"/>
        <v>2014</v>
      </c>
      <c r="D25" s="1">
        <f t="shared" si="6"/>
        <v>41782</v>
      </c>
      <c r="E25" s="60">
        <v>29.3</v>
      </c>
      <c r="F25" s="60">
        <v>14.700000000000001</v>
      </c>
      <c r="G25" s="14">
        <f t="shared" si="1"/>
        <v>22</v>
      </c>
      <c r="H25" s="64">
        <v>0</v>
      </c>
      <c r="I25" s="64">
        <v>0</v>
      </c>
      <c r="J25" s="15">
        <f t="shared" si="3"/>
        <v>0</v>
      </c>
      <c r="U25" s="67">
        <v>22</v>
      </c>
      <c r="V25" s="68">
        <v>0</v>
      </c>
      <c r="W25" s="68">
        <v>0</v>
      </c>
      <c r="X25" s="68">
        <v>0</v>
      </c>
      <c r="Y25" s="69">
        <v>0</v>
      </c>
      <c r="Z25" s="69">
        <v>0</v>
      </c>
      <c r="AA25" s="74">
        <f t="shared" si="5"/>
        <v>0</v>
      </c>
    </row>
    <row r="26" spans="1:27" x14ac:dyDescent="0.3">
      <c r="A26">
        <f t="shared" si="7"/>
        <v>4</v>
      </c>
      <c r="B26" s="1" t="str">
        <f t="shared" si="0"/>
        <v>May</v>
      </c>
      <c r="C26" s="1" t="str">
        <f t="shared" si="2"/>
        <v>2014</v>
      </c>
      <c r="D26" s="1">
        <f t="shared" si="6"/>
        <v>41783</v>
      </c>
      <c r="E26" s="60">
        <v>30.6</v>
      </c>
      <c r="F26" s="60">
        <v>19.7</v>
      </c>
      <c r="G26" s="14">
        <f t="shared" si="1"/>
        <v>25.15</v>
      </c>
      <c r="H26" s="64">
        <v>0</v>
      </c>
      <c r="I26" s="64">
        <v>0</v>
      </c>
      <c r="J26" s="15">
        <f t="shared" si="3"/>
        <v>0</v>
      </c>
      <c r="U26" s="67">
        <v>23</v>
      </c>
      <c r="V26" s="68"/>
      <c r="W26" s="68"/>
      <c r="X26" s="68"/>
      <c r="Y26" s="69"/>
      <c r="Z26" s="69"/>
      <c r="AA26" s="74" t="str">
        <f t="shared" si="5"/>
        <v/>
      </c>
    </row>
    <row r="27" spans="1:27" x14ac:dyDescent="0.3">
      <c r="A27">
        <f t="shared" si="7"/>
        <v>4</v>
      </c>
      <c r="B27" s="1" t="str">
        <f t="shared" si="0"/>
        <v>May</v>
      </c>
      <c r="C27" s="1" t="str">
        <f t="shared" si="2"/>
        <v>2014</v>
      </c>
      <c r="D27" s="1">
        <f t="shared" si="6"/>
        <v>41784</v>
      </c>
      <c r="E27" s="60">
        <v>32.6</v>
      </c>
      <c r="F27" s="60">
        <v>19.7</v>
      </c>
      <c r="G27" s="14">
        <f t="shared" si="1"/>
        <v>26.15</v>
      </c>
      <c r="H27" s="64">
        <v>0</v>
      </c>
      <c r="I27" s="64">
        <v>0</v>
      </c>
      <c r="J27" s="15">
        <f t="shared" si="3"/>
        <v>0</v>
      </c>
      <c r="U27" s="67">
        <v>24</v>
      </c>
      <c r="V27" s="68"/>
      <c r="W27" s="68"/>
      <c r="X27" s="68"/>
      <c r="Y27" s="69"/>
      <c r="Z27" s="69"/>
      <c r="AA27" s="74" t="str">
        <f t="shared" si="5"/>
        <v/>
      </c>
    </row>
    <row r="28" spans="1:27" x14ac:dyDescent="0.3">
      <c r="A28">
        <f t="shared" si="7"/>
        <v>4</v>
      </c>
      <c r="B28" s="1" t="str">
        <f t="shared" si="0"/>
        <v>May</v>
      </c>
      <c r="C28" s="1" t="str">
        <f t="shared" si="2"/>
        <v>2014</v>
      </c>
      <c r="D28" s="1">
        <f t="shared" si="6"/>
        <v>41785</v>
      </c>
      <c r="E28" s="60">
        <v>31.6</v>
      </c>
      <c r="F28" s="60">
        <v>16.7</v>
      </c>
      <c r="G28" s="14">
        <f t="shared" si="1"/>
        <v>24.15</v>
      </c>
      <c r="H28" s="64">
        <v>0</v>
      </c>
      <c r="I28" s="64">
        <v>0</v>
      </c>
      <c r="J28" s="15">
        <f t="shared" si="3"/>
        <v>0</v>
      </c>
      <c r="U28" s="67">
        <v>25</v>
      </c>
      <c r="V28" s="68"/>
      <c r="W28" s="68"/>
      <c r="X28" s="68"/>
      <c r="Y28" s="69"/>
      <c r="Z28" s="69"/>
      <c r="AA28" s="74" t="str">
        <f t="shared" si="5"/>
        <v/>
      </c>
    </row>
    <row r="29" spans="1:27" x14ac:dyDescent="0.3">
      <c r="A29">
        <f t="shared" si="7"/>
        <v>4</v>
      </c>
      <c r="B29" s="1" t="str">
        <f t="shared" si="0"/>
        <v>May</v>
      </c>
      <c r="C29" s="1" t="str">
        <f t="shared" si="2"/>
        <v>2014</v>
      </c>
      <c r="D29" s="1">
        <f t="shared" si="6"/>
        <v>41786</v>
      </c>
      <c r="E29" s="60">
        <v>29.7</v>
      </c>
      <c r="F29" s="60">
        <v>14.100000000000001</v>
      </c>
      <c r="G29" s="14">
        <f t="shared" si="1"/>
        <v>21.9</v>
      </c>
      <c r="H29" s="64">
        <v>0</v>
      </c>
      <c r="I29" s="64">
        <v>0</v>
      </c>
      <c r="J29" s="15">
        <f t="shared" si="3"/>
        <v>0</v>
      </c>
      <c r="U29" s="67">
        <v>26</v>
      </c>
      <c r="V29" s="68"/>
      <c r="W29" s="68"/>
      <c r="X29" s="68"/>
      <c r="Y29" s="69"/>
      <c r="Z29" s="69"/>
      <c r="AA29" s="74" t="str">
        <f t="shared" si="5"/>
        <v/>
      </c>
    </row>
    <row r="30" spans="1:27" x14ac:dyDescent="0.3">
      <c r="A30">
        <f t="shared" si="7"/>
        <v>4</v>
      </c>
      <c r="B30" s="1" t="str">
        <f t="shared" si="0"/>
        <v>May</v>
      </c>
      <c r="C30" s="1" t="str">
        <f t="shared" si="2"/>
        <v>2014</v>
      </c>
      <c r="D30" s="1">
        <f t="shared" si="6"/>
        <v>41787</v>
      </c>
      <c r="E30" s="60">
        <v>31.5</v>
      </c>
      <c r="F30" s="60">
        <v>16.600000000000001</v>
      </c>
      <c r="G30" s="14">
        <f t="shared" si="1"/>
        <v>24.05</v>
      </c>
      <c r="H30" s="64">
        <v>0.20320000000000002</v>
      </c>
      <c r="I30" s="64">
        <v>0</v>
      </c>
      <c r="J30" s="15">
        <f t="shared" si="3"/>
        <v>0.20320000000000002</v>
      </c>
      <c r="U30" s="67">
        <v>27</v>
      </c>
      <c r="V30" s="68"/>
      <c r="W30" s="68"/>
      <c r="X30" s="68"/>
      <c r="Y30" s="69"/>
      <c r="Z30" s="69"/>
      <c r="AA30" s="74" t="str">
        <f t="shared" si="5"/>
        <v/>
      </c>
    </row>
    <row r="31" spans="1:27" x14ac:dyDescent="0.3">
      <c r="A31">
        <f t="shared" si="7"/>
        <v>4</v>
      </c>
      <c r="B31" s="1" t="str">
        <f t="shared" si="0"/>
        <v>May</v>
      </c>
      <c r="C31" s="1" t="str">
        <f t="shared" si="2"/>
        <v>2014</v>
      </c>
      <c r="D31" s="1">
        <f t="shared" si="6"/>
        <v>41788</v>
      </c>
      <c r="E31" s="60">
        <v>32.9</v>
      </c>
      <c r="F31" s="60">
        <v>17.8</v>
      </c>
      <c r="G31" s="14">
        <f t="shared" si="1"/>
        <v>25.35</v>
      </c>
      <c r="H31" s="64">
        <v>0</v>
      </c>
      <c r="I31" s="64">
        <v>0</v>
      </c>
      <c r="J31" s="15">
        <f t="shared" si="3"/>
        <v>0</v>
      </c>
      <c r="U31" s="67">
        <v>28</v>
      </c>
      <c r="V31" s="68"/>
      <c r="W31" s="68"/>
      <c r="X31" s="68"/>
      <c r="Y31" s="69"/>
      <c r="Z31" s="69"/>
      <c r="AA31" s="74" t="str">
        <f t="shared" si="5"/>
        <v/>
      </c>
    </row>
    <row r="32" spans="1:27" x14ac:dyDescent="0.3">
      <c r="A32">
        <f t="shared" si="7"/>
        <v>5</v>
      </c>
      <c r="B32" s="1" t="str">
        <f t="shared" si="0"/>
        <v>May</v>
      </c>
      <c r="C32" s="1" t="str">
        <f t="shared" si="2"/>
        <v>2014</v>
      </c>
      <c r="D32" s="1">
        <f t="shared" si="6"/>
        <v>41789</v>
      </c>
      <c r="E32" s="60">
        <v>35</v>
      </c>
      <c r="F32" s="60">
        <v>21.1</v>
      </c>
      <c r="G32" s="14">
        <f t="shared" si="1"/>
        <v>28.05</v>
      </c>
      <c r="H32" s="64">
        <v>0</v>
      </c>
      <c r="I32" s="64">
        <v>0</v>
      </c>
      <c r="J32" s="15">
        <f t="shared" si="3"/>
        <v>0</v>
      </c>
      <c r="U32" s="67">
        <v>29</v>
      </c>
      <c r="V32" s="68"/>
      <c r="W32" s="68"/>
      <c r="X32" s="68"/>
      <c r="Y32" s="69"/>
      <c r="Z32" s="69"/>
      <c r="AA32" s="74" t="str">
        <f t="shared" si="5"/>
        <v/>
      </c>
    </row>
    <row r="33" spans="1:27" x14ac:dyDescent="0.3">
      <c r="A33">
        <f t="shared" si="7"/>
        <v>5</v>
      </c>
      <c r="B33" s="1" t="str">
        <f t="shared" si="0"/>
        <v>May</v>
      </c>
      <c r="C33" s="1" t="str">
        <f t="shared" si="2"/>
        <v>2014</v>
      </c>
      <c r="D33" s="1">
        <f t="shared" si="6"/>
        <v>41790</v>
      </c>
      <c r="E33" s="60">
        <v>32.4</v>
      </c>
      <c r="F33" s="60">
        <v>21.400000000000002</v>
      </c>
      <c r="G33" s="14">
        <f t="shared" si="1"/>
        <v>26.9</v>
      </c>
      <c r="H33" s="64">
        <v>10.5664</v>
      </c>
      <c r="I33" s="64">
        <v>0</v>
      </c>
      <c r="J33" s="15">
        <f t="shared" si="3"/>
        <v>10.5664</v>
      </c>
      <c r="U33" s="67">
        <v>30</v>
      </c>
      <c r="V33" s="68"/>
      <c r="W33" s="68"/>
      <c r="X33" s="68"/>
      <c r="Y33" s="69"/>
      <c r="Z33" s="69"/>
      <c r="AA33" s="74" t="str">
        <f t="shared" si="5"/>
        <v/>
      </c>
    </row>
    <row r="34" spans="1:27" x14ac:dyDescent="0.3">
      <c r="A34">
        <f t="shared" si="7"/>
        <v>5</v>
      </c>
      <c r="B34" s="1" t="str">
        <f t="shared" si="0"/>
        <v>Jun</v>
      </c>
      <c r="C34" s="1" t="str">
        <f t="shared" si="2"/>
        <v>2014</v>
      </c>
      <c r="D34" s="1">
        <f t="shared" si="6"/>
        <v>41791</v>
      </c>
      <c r="E34" s="60">
        <v>30.400000000000002</v>
      </c>
      <c r="F34" s="60">
        <v>19.100000000000001</v>
      </c>
      <c r="G34" s="14">
        <f t="shared" si="1"/>
        <v>24.75</v>
      </c>
      <c r="H34" s="64">
        <v>6.5024000000000015</v>
      </c>
      <c r="I34" s="64">
        <v>26.669999999999998</v>
      </c>
      <c r="J34" s="15">
        <f t="shared" si="3"/>
        <v>33.172399999999996</v>
      </c>
      <c r="U34" s="67">
        <v>31</v>
      </c>
      <c r="V34" s="68"/>
      <c r="W34" s="68"/>
      <c r="X34" s="68"/>
      <c r="Y34" s="69"/>
      <c r="Z34" s="69"/>
      <c r="AA34" s="74" t="str">
        <f t="shared" si="5"/>
        <v/>
      </c>
    </row>
    <row r="35" spans="1:27" x14ac:dyDescent="0.3">
      <c r="A35">
        <f t="shared" si="7"/>
        <v>5</v>
      </c>
      <c r="B35" s="1" t="str">
        <f t="shared" si="0"/>
        <v>Jun</v>
      </c>
      <c r="C35" s="1" t="str">
        <f t="shared" si="2"/>
        <v>2014</v>
      </c>
      <c r="D35" s="1">
        <f t="shared" si="6"/>
        <v>41792</v>
      </c>
      <c r="E35" s="60">
        <v>26.2</v>
      </c>
      <c r="F35" s="60">
        <v>15.100000000000001</v>
      </c>
      <c r="G35" s="14">
        <f t="shared" si="1"/>
        <v>20.65</v>
      </c>
      <c r="H35" s="64">
        <v>7.112000000000001</v>
      </c>
      <c r="I35" s="64">
        <v>0</v>
      </c>
      <c r="J35" s="15">
        <f t="shared" si="3"/>
        <v>7.112000000000001</v>
      </c>
      <c r="U35" s="67">
        <v>32</v>
      </c>
      <c r="V35" s="68"/>
      <c r="W35" s="68"/>
      <c r="X35" s="68"/>
      <c r="Y35" s="69"/>
      <c r="Z35" s="69"/>
      <c r="AA35" s="74" t="str">
        <f t="shared" si="5"/>
        <v/>
      </c>
    </row>
    <row r="36" spans="1:27" x14ac:dyDescent="0.3">
      <c r="A36">
        <f t="shared" si="7"/>
        <v>5</v>
      </c>
      <c r="B36" s="1" t="str">
        <f t="shared" si="0"/>
        <v>Jun</v>
      </c>
      <c r="C36" s="1" t="str">
        <f t="shared" si="2"/>
        <v>2014</v>
      </c>
      <c r="D36" s="1">
        <f t="shared" si="6"/>
        <v>41793</v>
      </c>
      <c r="E36" s="60">
        <v>26.7</v>
      </c>
      <c r="F36" s="60">
        <v>12.4</v>
      </c>
      <c r="G36" s="14">
        <f t="shared" ref="G36:G67" si="8">IF(E36="","",(E36+F36)/2)</f>
        <v>19.55</v>
      </c>
      <c r="H36" s="64">
        <v>0</v>
      </c>
      <c r="I36" s="64">
        <v>0</v>
      </c>
      <c r="J36" s="15">
        <f t="shared" si="3"/>
        <v>0</v>
      </c>
      <c r="U36" s="67">
        <v>33</v>
      </c>
      <c r="V36" s="68"/>
      <c r="W36" s="68"/>
      <c r="X36" s="68"/>
      <c r="Y36" s="69"/>
      <c r="Z36" s="69"/>
      <c r="AA36" s="74" t="str">
        <f t="shared" si="5"/>
        <v/>
      </c>
    </row>
    <row r="37" spans="1:27" x14ac:dyDescent="0.3">
      <c r="A37">
        <f t="shared" si="7"/>
        <v>5</v>
      </c>
      <c r="B37" s="1" t="str">
        <f t="shared" si="0"/>
        <v>Jun</v>
      </c>
      <c r="C37" s="1" t="str">
        <f t="shared" si="2"/>
        <v>2014</v>
      </c>
      <c r="D37" s="1">
        <f t="shared" si="6"/>
        <v>41794</v>
      </c>
      <c r="E37" s="60">
        <v>29</v>
      </c>
      <c r="F37" s="60">
        <v>11.100000000000001</v>
      </c>
      <c r="G37" s="14">
        <f t="shared" si="8"/>
        <v>20.05</v>
      </c>
      <c r="H37" s="64">
        <v>0</v>
      </c>
      <c r="I37" s="64">
        <v>0</v>
      </c>
      <c r="J37" s="15">
        <f t="shared" si="3"/>
        <v>0</v>
      </c>
      <c r="U37" s="67">
        <v>34</v>
      </c>
      <c r="V37" s="68"/>
      <c r="W37" s="68"/>
      <c r="X37" s="68"/>
      <c r="Y37" s="69"/>
      <c r="Z37" s="69"/>
      <c r="AA37" s="74" t="str">
        <f t="shared" si="5"/>
        <v/>
      </c>
    </row>
    <row r="38" spans="1:27" x14ac:dyDescent="0.3">
      <c r="A38">
        <f t="shared" si="7"/>
        <v>5</v>
      </c>
      <c r="B38" s="1" t="str">
        <f t="shared" si="0"/>
        <v>Jun</v>
      </c>
      <c r="C38" s="1" t="str">
        <f t="shared" si="2"/>
        <v>2014</v>
      </c>
      <c r="D38" s="1">
        <f t="shared" si="6"/>
        <v>41795</v>
      </c>
      <c r="E38" s="60">
        <v>25.7</v>
      </c>
      <c r="F38" s="60">
        <v>20.900000000000002</v>
      </c>
      <c r="G38" s="14">
        <f t="shared" si="8"/>
        <v>23.3</v>
      </c>
      <c r="H38" s="64">
        <v>0</v>
      </c>
      <c r="I38" s="64">
        <v>0</v>
      </c>
      <c r="J38" s="15">
        <f t="shared" si="3"/>
        <v>0</v>
      </c>
      <c r="U38" s="67">
        <v>35</v>
      </c>
      <c r="V38" s="68"/>
      <c r="W38" s="68"/>
      <c r="X38" s="68"/>
      <c r="Y38" s="69"/>
      <c r="Z38" s="69"/>
      <c r="AA38" s="74" t="str">
        <f t="shared" si="5"/>
        <v/>
      </c>
    </row>
    <row r="39" spans="1:27" x14ac:dyDescent="0.3">
      <c r="A39">
        <f t="shared" si="7"/>
        <v>6</v>
      </c>
      <c r="B39" s="1" t="str">
        <f t="shared" si="0"/>
        <v>Jun</v>
      </c>
      <c r="C39" s="1" t="str">
        <f t="shared" si="2"/>
        <v>2014</v>
      </c>
      <c r="D39" s="1">
        <f t="shared" si="6"/>
        <v>41796</v>
      </c>
      <c r="E39" s="60">
        <v>27.7</v>
      </c>
      <c r="F39" s="60">
        <v>16.100000000000001</v>
      </c>
      <c r="G39" s="14">
        <f t="shared" si="8"/>
        <v>21.9</v>
      </c>
      <c r="H39" s="64">
        <v>0</v>
      </c>
      <c r="I39" s="64">
        <v>0</v>
      </c>
      <c r="J39" s="15">
        <f t="shared" si="3"/>
        <v>0</v>
      </c>
      <c r="U39" s="67">
        <v>36</v>
      </c>
      <c r="V39" s="68"/>
      <c r="W39" s="68"/>
      <c r="X39" s="68"/>
      <c r="Y39" s="69"/>
      <c r="Z39" s="69"/>
      <c r="AA39" s="74" t="str">
        <f t="shared" si="5"/>
        <v/>
      </c>
    </row>
    <row r="40" spans="1:27" x14ac:dyDescent="0.3">
      <c r="A40">
        <f t="shared" si="7"/>
        <v>6</v>
      </c>
      <c r="B40" s="1" t="str">
        <f t="shared" si="0"/>
        <v>Jun</v>
      </c>
      <c r="C40" s="1" t="str">
        <f t="shared" si="2"/>
        <v>2014</v>
      </c>
      <c r="D40" s="1">
        <f t="shared" si="6"/>
        <v>41797</v>
      </c>
      <c r="E40" s="60">
        <v>25.7</v>
      </c>
      <c r="F40" s="60">
        <v>13.9</v>
      </c>
      <c r="G40" s="14">
        <f t="shared" si="8"/>
        <v>19.8</v>
      </c>
      <c r="H40" s="64">
        <v>0</v>
      </c>
      <c r="I40" s="64">
        <v>0</v>
      </c>
      <c r="J40" s="15">
        <f t="shared" si="3"/>
        <v>0</v>
      </c>
      <c r="U40" s="67">
        <v>37</v>
      </c>
      <c r="V40" s="68"/>
      <c r="W40" s="68"/>
      <c r="X40" s="68"/>
      <c r="Y40" s="69"/>
      <c r="Z40" s="69"/>
      <c r="AA40" s="74" t="str">
        <f t="shared" si="5"/>
        <v/>
      </c>
    </row>
    <row r="41" spans="1:27" x14ac:dyDescent="0.3">
      <c r="A41">
        <f t="shared" si="7"/>
        <v>6</v>
      </c>
      <c r="B41" s="1" t="str">
        <f t="shared" si="0"/>
        <v>Jun</v>
      </c>
      <c r="C41" s="1" t="str">
        <f t="shared" si="2"/>
        <v>2014</v>
      </c>
      <c r="D41" s="1">
        <f t="shared" si="6"/>
        <v>41798</v>
      </c>
      <c r="E41" s="60">
        <v>24.900000000000002</v>
      </c>
      <c r="F41" s="60">
        <v>12.9</v>
      </c>
      <c r="G41" s="14">
        <f t="shared" si="8"/>
        <v>18.900000000000002</v>
      </c>
      <c r="H41" s="64">
        <v>1.6256000000000002</v>
      </c>
      <c r="I41" s="64">
        <v>0</v>
      </c>
      <c r="J41" s="15">
        <f t="shared" si="3"/>
        <v>1.6256000000000002</v>
      </c>
      <c r="U41" s="67">
        <v>38</v>
      </c>
      <c r="V41" s="68"/>
      <c r="W41" s="68"/>
      <c r="X41" s="68"/>
      <c r="Y41" s="69"/>
      <c r="Z41" s="69"/>
      <c r="AA41" s="74" t="str">
        <f t="shared" si="5"/>
        <v/>
      </c>
    </row>
    <row r="42" spans="1:27" x14ac:dyDescent="0.3">
      <c r="A42">
        <f t="shared" si="7"/>
        <v>6</v>
      </c>
      <c r="B42" s="1" t="str">
        <f t="shared" si="0"/>
        <v>Jun</v>
      </c>
      <c r="C42" s="1" t="str">
        <f t="shared" si="2"/>
        <v>2014</v>
      </c>
      <c r="D42" s="1">
        <f t="shared" si="6"/>
        <v>41799</v>
      </c>
      <c r="E42" s="60">
        <v>20.6</v>
      </c>
      <c r="F42" s="60">
        <v>12</v>
      </c>
      <c r="G42" s="14">
        <f t="shared" si="8"/>
        <v>16.3</v>
      </c>
      <c r="H42" s="64">
        <v>0</v>
      </c>
      <c r="I42" s="64">
        <v>0</v>
      </c>
      <c r="J42" s="15">
        <f t="shared" si="3"/>
        <v>0</v>
      </c>
      <c r="U42" s="67">
        <v>39</v>
      </c>
      <c r="V42" s="68"/>
      <c r="W42" s="68"/>
      <c r="X42" s="68"/>
      <c r="Y42" s="69"/>
      <c r="Z42" s="69"/>
      <c r="AA42" s="74" t="str">
        <f t="shared" si="5"/>
        <v/>
      </c>
    </row>
    <row r="43" spans="1:27" x14ac:dyDescent="0.3">
      <c r="A43">
        <f t="shared" si="7"/>
        <v>6</v>
      </c>
      <c r="B43" s="1" t="str">
        <f t="shared" si="0"/>
        <v>Jun</v>
      </c>
      <c r="C43" s="1" t="str">
        <f t="shared" si="2"/>
        <v>2014</v>
      </c>
      <c r="D43" s="1">
        <f t="shared" si="6"/>
        <v>41800</v>
      </c>
      <c r="E43" s="60">
        <v>25.7</v>
      </c>
      <c r="F43" s="60">
        <v>12.200000000000001</v>
      </c>
      <c r="G43" s="14">
        <f t="shared" si="8"/>
        <v>18.95</v>
      </c>
      <c r="H43" s="64">
        <v>2.032</v>
      </c>
      <c r="I43" s="64">
        <v>0</v>
      </c>
      <c r="J43" s="15">
        <f t="shared" si="3"/>
        <v>2.032</v>
      </c>
      <c r="U43" s="67">
        <v>40</v>
      </c>
      <c r="V43" s="68"/>
      <c r="W43" s="68"/>
      <c r="X43" s="68"/>
      <c r="Y43" s="69"/>
      <c r="Z43" s="69"/>
      <c r="AA43" s="74" t="str">
        <f t="shared" si="5"/>
        <v/>
      </c>
    </row>
    <row r="44" spans="1:27" x14ac:dyDescent="0.3">
      <c r="A44">
        <f t="shared" si="7"/>
        <v>6</v>
      </c>
      <c r="B44" s="1" t="str">
        <f t="shared" si="0"/>
        <v>Jun</v>
      </c>
      <c r="C44" s="1" t="str">
        <f t="shared" si="2"/>
        <v>2014</v>
      </c>
      <c r="D44" s="1">
        <f t="shared" si="6"/>
        <v>41801</v>
      </c>
      <c r="E44" s="60">
        <v>29.7</v>
      </c>
      <c r="F44" s="60">
        <v>17.100000000000001</v>
      </c>
      <c r="G44" s="14">
        <f t="shared" si="8"/>
        <v>23.4</v>
      </c>
      <c r="H44" s="64">
        <v>0</v>
      </c>
      <c r="I44" s="64">
        <v>0</v>
      </c>
      <c r="J44" s="15">
        <f t="shared" si="3"/>
        <v>0</v>
      </c>
      <c r="U44" s="67">
        <v>41</v>
      </c>
      <c r="V44" s="68"/>
      <c r="W44" s="68"/>
      <c r="X44" s="68"/>
      <c r="Y44" s="69"/>
      <c r="Z44" s="69"/>
      <c r="AA44" s="74" t="str">
        <f t="shared" si="5"/>
        <v/>
      </c>
    </row>
    <row r="45" spans="1:27" x14ac:dyDescent="0.3">
      <c r="A45">
        <f t="shared" si="7"/>
        <v>6</v>
      </c>
      <c r="B45" s="1" t="str">
        <f t="shared" si="0"/>
        <v>Jun</v>
      </c>
      <c r="C45" s="1" t="str">
        <f t="shared" si="2"/>
        <v>2014</v>
      </c>
      <c r="D45" s="1">
        <f t="shared" si="6"/>
        <v>41802</v>
      </c>
      <c r="E45" s="60">
        <v>28.5</v>
      </c>
      <c r="F45" s="60">
        <v>20.6</v>
      </c>
      <c r="G45" s="14">
        <f t="shared" si="8"/>
        <v>24.55</v>
      </c>
      <c r="H45" s="64">
        <v>0</v>
      </c>
      <c r="I45" s="64">
        <v>26.669999999999998</v>
      </c>
      <c r="J45" s="15">
        <f t="shared" si="3"/>
        <v>26.669999999999998</v>
      </c>
      <c r="U45" s="67">
        <v>42</v>
      </c>
      <c r="V45" s="68"/>
      <c r="W45" s="68"/>
      <c r="X45" s="68"/>
      <c r="Y45" s="69"/>
      <c r="Z45" s="69"/>
      <c r="AA45" s="74" t="str">
        <f t="shared" si="5"/>
        <v/>
      </c>
    </row>
    <row r="46" spans="1:27" x14ac:dyDescent="0.3">
      <c r="A46">
        <f t="shared" si="7"/>
        <v>7</v>
      </c>
      <c r="B46" s="1" t="str">
        <f t="shared" si="0"/>
        <v>Jun</v>
      </c>
      <c r="C46" s="1" t="str">
        <f t="shared" si="2"/>
        <v>2014</v>
      </c>
      <c r="D46" s="1">
        <f t="shared" si="6"/>
        <v>41803</v>
      </c>
      <c r="E46" s="60">
        <v>27.5</v>
      </c>
      <c r="F46" s="60">
        <v>18.400000000000002</v>
      </c>
      <c r="G46" s="14">
        <f t="shared" si="8"/>
        <v>22.950000000000003</v>
      </c>
      <c r="H46" s="64">
        <v>0</v>
      </c>
      <c r="I46" s="64">
        <v>0</v>
      </c>
      <c r="J46" s="15">
        <f t="shared" si="3"/>
        <v>0</v>
      </c>
      <c r="U46" s="67">
        <v>43</v>
      </c>
      <c r="V46" s="68"/>
      <c r="W46" s="68"/>
      <c r="X46" s="68"/>
      <c r="Y46" s="69"/>
      <c r="Z46" s="69"/>
      <c r="AA46" s="74" t="str">
        <f t="shared" si="5"/>
        <v/>
      </c>
    </row>
    <row r="47" spans="1:27" x14ac:dyDescent="0.3">
      <c r="A47">
        <f t="shared" si="7"/>
        <v>7</v>
      </c>
      <c r="B47" s="1" t="str">
        <f t="shared" si="0"/>
        <v>Jun</v>
      </c>
      <c r="C47" s="1" t="str">
        <f t="shared" si="2"/>
        <v>2014</v>
      </c>
      <c r="D47" s="1">
        <f t="shared" si="6"/>
        <v>41804</v>
      </c>
      <c r="E47" s="60">
        <v>29.8</v>
      </c>
      <c r="F47" s="60">
        <v>14.8</v>
      </c>
      <c r="G47" s="14">
        <f t="shared" si="8"/>
        <v>22.3</v>
      </c>
      <c r="H47" s="64">
        <v>0</v>
      </c>
      <c r="I47" s="64">
        <v>0</v>
      </c>
      <c r="J47" s="15">
        <f t="shared" si="3"/>
        <v>0</v>
      </c>
      <c r="U47" s="67">
        <v>44</v>
      </c>
      <c r="V47" s="68"/>
      <c r="W47" s="68"/>
      <c r="X47" s="68"/>
      <c r="Y47" s="69"/>
      <c r="Z47" s="69"/>
      <c r="AA47" s="74" t="str">
        <f t="shared" si="5"/>
        <v/>
      </c>
    </row>
    <row r="48" spans="1:27" x14ac:dyDescent="0.3">
      <c r="A48">
        <f t="shared" si="7"/>
        <v>7</v>
      </c>
      <c r="B48" s="1" t="str">
        <f t="shared" si="0"/>
        <v>Jun</v>
      </c>
      <c r="C48" s="1" t="str">
        <f t="shared" si="2"/>
        <v>2014</v>
      </c>
      <c r="D48" s="1">
        <f t="shared" si="6"/>
        <v>41805</v>
      </c>
      <c r="E48" s="60">
        <v>28.900000000000002</v>
      </c>
      <c r="F48" s="60">
        <v>15</v>
      </c>
      <c r="G48" s="14">
        <f t="shared" si="8"/>
        <v>21.950000000000003</v>
      </c>
      <c r="H48" s="64">
        <v>0</v>
      </c>
      <c r="I48" s="64">
        <v>0</v>
      </c>
      <c r="J48" s="15">
        <f t="shared" si="3"/>
        <v>0</v>
      </c>
      <c r="U48" s="67">
        <v>45</v>
      </c>
      <c r="V48" s="68"/>
      <c r="W48" s="68"/>
      <c r="X48" s="68"/>
      <c r="Y48" s="69"/>
      <c r="Z48" s="69"/>
      <c r="AA48" s="74" t="str">
        <f t="shared" si="5"/>
        <v/>
      </c>
    </row>
    <row r="49" spans="1:27" x14ac:dyDescent="0.3">
      <c r="A49">
        <f t="shared" si="7"/>
        <v>7</v>
      </c>
      <c r="B49" s="1" t="str">
        <f t="shared" si="0"/>
        <v>Jun</v>
      </c>
      <c r="C49" s="1" t="str">
        <f t="shared" si="2"/>
        <v>2014</v>
      </c>
      <c r="D49" s="1">
        <f t="shared" si="6"/>
        <v>41806</v>
      </c>
      <c r="E49" s="60">
        <v>28.900000000000002</v>
      </c>
      <c r="F49" s="60">
        <v>14.3</v>
      </c>
      <c r="G49" s="14">
        <f t="shared" si="8"/>
        <v>21.6</v>
      </c>
      <c r="H49" s="64">
        <v>0</v>
      </c>
      <c r="I49" s="64">
        <v>0</v>
      </c>
      <c r="J49" s="15">
        <f t="shared" si="3"/>
        <v>0</v>
      </c>
      <c r="U49" s="67">
        <v>46</v>
      </c>
      <c r="V49" s="68"/>
      <c r="W49" s="68"/>
      <c r="X49" s="68"/>
      <c r="Y49" s="69"/>
      <c r="Z49" s="69"/>
      <c r="AA49" s="74" t="str">
        <f t="shared" si="5"/>
        <v/>
      </c>
    </row>
    <row r="50" spans="1:27" x14ac:dyDescent="0.3">
      <c r="A50">
        <f t="shared" si="7"/>
        <v>7</v>
      </c>
      <c r="B50" s="1" t="str">
        <f t="shared" si="0"/>
        <v>Jun</v>
      </c>
      <c r="C50" s="1" t="str">
        <f t="shared" si="2"/>
        <v>2014</v>
      </c>
      <c r="D50" s="1">
        <f t="shared" si="6"/>
        <v>41807</v>
      </c>
      <c r="E50" s="60">
        <v>33.5</v>
      </c>
      <c r="F50" s="60">
        <v>12</v>
      </c>
      <c r="G50" s="14">
        <f t="shared" si="8"/>
        <v>22.75</v>
      </c>
      <c r="H50" s="64">
        <v>0</v>
      </c>
      <c r="I50" s="64">
        <v>0</v>
      </c>
      <c r="J50" s="15">
        <f t="shared" si="3"/>
        <v>0</v>
      </c>
      <c r="U50" s="67">
        <v>47</v>
      </c>
      <c r="V50" s="68"/>
      <c r="W50" s="68"/>
      <c r="X50" s="68"/>
      <c r="Y50" s="69"/>
      <c r="Z50" s="69"/>
      <c r="AA50" s="74" t="str">
        <f t="shared" si="5"/>
        <v/>
      </c>
    </row>
    <row r="51" spans="1:27" x14ac:dyDescent="0.3">
      <c r="A51">
        <f t="shared" si="7"/>
        <v>7</v>
      </c>
      <c r="B51" s="1" t="str">
        <f t="shared" si="0"/>
        <v>Jun</v>
      </c>
      <c r="C51" s="1" t="str">
        <f t="shared" si="2"/>
        <v>2014</v>
      </c>
      <c r="D51" s="1">
        <f t="shared" si="6"/>
        <v>41808</v>
      </c>
      <c r="E51" s="60">
        <v>32.9</v>
      </c>
      <c r="F51" s="60">
        <v>14.9</v>
      </c>
      <c r="G51" s="14">
        <f t="shared" si="8"/>
        <v>23.9</v>
      </c>
      <c r="H51" s="64">
        <v>0</v>
      </c>
      <c r="I51" s="64">
        <v>26.669999999999998</v>
      </c>
      <c r="J51" s="15">
        <f t="shared" si="3"/>
        <v>26.669999999999998</v>
      </c>
      <c r="U51" s="67">
        <v>48</v>
      </c>
      <c r="V51" s="68"/>
      <c r="W51" s="68"/>
      <c r="X51" s="68"/>
      <c r="Y51" s="69"/>
      <c r="Z51" s="69"/>
      <c r="AA51" s="74" t="str">
        <f t="shared" si="5"/>
        <v/>
      </c>
    </row>
    <row r="52" spans="1:27" x14ac:dyDescent="0.3">
      <c r="A52">
        <f t="shared" si="7"/>
        <v>7</v>
      </c>
      <c r="B52" s="1" t="str">
        <f t="shared" si="0"/>
        <v>Jun</v>
      </c>
      <c r="C52" s="1" t="str">
        <f t="shared" si="2"/>
        <v>2014</v>
      </c>
      <c r="D52" s="1">
        <f t="shared" si="6"/>
        <v>41809</v>
      </c>
      <c r="E52" s="60">
        <v>32.1</v>
      </c>
      <c r="F52" s="60">
        <v>18.7</v>
      </c>
      <c r="G52" s="14">
        <f t="shared" si="8"/>
        <v>25.4</v>
      </c>
      <c r="H52" s="64">
        <v>0</v>
      </c>
      <c r="I52" s="64">
        <v>0</v>
      </c>
      <c r="J52" s="15">
        <f t="shared" si="3"/>
        <v>0</v>
      </c>
      <c r="U52" s="67">
        <v>49</v>
      </c>
      <c r="V52" s="68"/>
      <c r="W52" s="68"/>
      <c r="X52" s="68"/>
      <c r="Y52" s="69"/>
      <c r="Z52" s="69"/>
      <c r="AA52" s="74" t="str">
        <f t="shared" si="5"/>
        <v/>
      </c>
    </row>
    <row r="53" spans="1:27" x14ac:dyDescent="0.3">
      <c r="A53">
        <f t="shared" si="7"/>
        <v>8</v>
      </c>
      <c r="B53" s="1" t="str">
        <f t="shared" si="0"/>
        <v>Jun</v>
      </c>
      <c r="C53" s="1" t="str">
        <f t="shared" si="2"/>
        <v>2014</v>
      </c>
      <c r="D53" s="1">
        <f t="shared" si="6"/>
        <v>41810</v>
      </c>
      <c r="E53" s="60">
        <v>27.3</v>
      </c>
      <c r="F53" s="60">
        <v>13.700000000000001</v>
      </c>
      <c r="G53" s="14">
        <f t="shared" si="8"/>
        <v>20.5</v>
      </c>
      <c r="H53" s="64">
        <v>0</v>
      </c>
      <c r="I53" s="64">
        <v>0</v>
      </c>
      <c r="J53" s="15">
        <f t="shared" si="3"/>
        <v>0</v>
      </c>
      <c r="U53" s="67">
        <v>50</v>
      </c>
      <c r="V53" s="68"/>
      <c r="W53" s="68"/>
      <c r="X53" s="68"/>
      <c r="Y53" s="69"/>
      <c r="Z53" s="69"/>
      <c r="AA53" s="74" t="str">
        <f t="shared" si="5"/>
        <v/>
      </c>
    </row>
    <row r="54" spans="1:27" x14ac:dyDescent="0.3">
      <c r="A54">
        <f t="shared" si="7"/>
        <v>8</v>
      </c>
      <c r="B54" s="1" t="str">
        <f t="shared" si="0"/>
        <v>Jun</v>
      </c>
      <c r="C54" s="1" t="str">
        <f t="shared" si="2"/>
        <v>2014</v>
      </c>
      <c r="D54" s="1">
        <f t="shared" si="6"/>
        <v>41811</v>
      </c>
      <c r="E54" s="60">
        <v>29.7</v>
      </c>
      <c r="F54" s="60">
        <v>11.600000000000001</v>
      </c>
      <c r="G54" s="14">
        <f t="shared" si="8"/>
        <v>20.65</v>
      </c>
      <c r="H54" s="64">
        <v>0</v>
      </c>
      <c r="I54" s="64">
        <v>0</v>
      </c>
      <c r="J54" s="15">
        <f t="shared" si="3"/>
        <v>0</v>
      </c>
      <c r="U54" s="67">
        <v>51</v>
      </c>
      <c r="V54" s="68"/>
      <c r="W54" s="68"/>
      <c r="X54" s="68"/>
      <c r="Y54" s="69"/>
      <c r="Z54" s="69"/>
      <c r="AA54" s="74" t="str">
        <f t="shared" si="5"/>
        <v/>
      </c>
    </row>
    <row r="55" spans="1:27" x14ac:dyDescent="0.3">
      <c r="A55">
        <f t="shared" si="7"/>
        <v>8</v>
      </c>
      <c r="B55" s="1" t="str">
        <f t="shared" si="0"/>
        <v>Jun</v>
      </c>
      <c r="C55" s="1" t="str">
        <f t="shared" si="2"/>
        <v>2014</v>
      </c>
      <c r="D55" s="1">
        <f t="shared" si="6"/>
        <v>41812</v>
      </c>
      <c r="E55" s="60">
        <v>27.900000000000002</v>
      </c>
      <c r="F55" s="60">
        <v>18.900000000000002</v>
      </c>
      <c r="G55" s="14">
        <f t="shared" si="8"/>
        <v>23.400000000000002</v>
      </c>
      <c r="H55" s="64">
        <v>0</v>
      </c>
      <c r="I55" s="64">
        <v>0</v>
      </c>
      <c r="J55" s="15">
        <f t="shared" si="3"/>
        <v>0</v>
      </c>
      <c r="U55" s="67">
        <v>52</v>
      </c>
      <c r="V55" s="68"/>
      <c r="W55" s="68"/>
      <c r="X55" s="68"/>
      <c r="Y55" s="69"/>
      <c r="Z55" s="69"/>
      <c r="AA55" s="74" t="str">
        <f t="shared" si="5"/>
        <v/>
      </c>
    </row>
    <row r="56" spans="1:27" x14ac:dyDescent="0.3">
      <c r="A56">
        <f t="shared" si="7"/>
        <v>8</v>
      </c>
      <c r="B56" s="1" t="str">
        <f t="shared" si="0"/>
        <v>Jun</v>
      </c>
      <c r="C56" s="1" t="str">
        <f t="shared" si="2"/>
        <v>2014</v>
      </c>
      <c r="D56" s="1">
        <f t="shared" si="6"/>
        <v>41813</v>
      </c>
      <c r="E56" s="60">
        <v>31.400000000000002</v>
      </c>
      <c r="F56" s="60">
        <v>17.2</v>
      </c>
      <c r="G56" s="14">
        <f t="shared" si="8"/>
        <v>24.3</v>
      </c>
      <c r="H56" s="64">
        <v>0</v>
      </c>
      <c r="I56" s="64">
        <v>0</v>
      </c>
      <c r="J56" s="15">
        <f t="shared" si="3"/>
        <v>0</v>
      </c>
      <c r="U56" s="67">
        <v>53</v>
      </c>
      <c r="V56" s="68"/>
      <c r="W56" s="68"/>
      <c r="X56" s="68"/>
      <c r="Y56" s="69"/>
      <c r="Z56" s="69"/>
      <c r="AA56" s="74" t="str">
        <f t="shared" si="5"/>
        <v/>
      </c>
    </row>
    <row r="57" spans="1:27" x14ac:dyDescent="0.3">
      <c r="A57">
        <f t="shared" si="7"/>
        <v>8</v>
      </c>
      <c r="B57" s="1" t="str">
        <f t="shared" si="0"/>
        <v>Jun</v>
      </c>
      <c r="C57" s="1" t="str">
        <f t="shared" si="2"/>
        <v>2014</v>
      </c>
      <c r="D57" s="1">
        <f t="shared" si="6"/>
        <v>41814</v>
      </c>
      <c r="E57" s="60">
        <v>29.400000000000002</v>
      </c>
      <c r="F57" s="60">
        <v>19.3</v>
      </c>
      <c r="G57" s="14">
        <f t="shared" si="8"/>
        <v>24.35</v>
      </c>
      <c r="H57" s="64">
        <v>0</v>
      </c>
      <c r="I57" s="64">
        <v>0</v>
      </c>
      <c r="J57" s="15">
        <f t="shared" si="3"/>
        <v>0</v>
      </c>
    </row>
    <row r="58" spans="1:27" x14ac:dyDescent="0.3">
      <c r="A58">
        <f t="shared" si="7"/>
        <v>8</v>
      </c>
      <c r="B58" s="1" t="str">
        <f t="shared" si="0"/>
        <v>Jun</v>
      </c>
      <c r="C58" s="1" t="str">
        <f t="shared" si="2"/>
        <v>2014</v>
      </c>
      <c r="D58" s="1">
        <f t="shared" si="6"/>
        <v>41815</v>
      </c>
      <c r="E58" s="60">
        <v>28.7</v>
      </c>
      <c r="F58" s="60">
        <v>19.600000000000001</v>
      </c>
      <c r="G58" s="14">
        <f t="shared" si="8"/>
        <v>24.15</v>
      </c>
      <c r="H58" s="64">
        <v>0</v>
      </c>
      <c r="I58" s="64">
        <v>0</v>
      </c>
      <c r="J58" s="15">
        <f t="shared" si="3"/>
        <v>0</v>
      </c>
    </row>
    <row r="59" spans="1:27" x14ac:dyDescent="0.3">
      <c r="A59">
        <f t="shared" si="7"/>
        <v>8</v>
      </c>
      <c r="B59" s="1" t="str">
        <f t="shared" si="0"/>
        <v>Jun</v>
      </c>
      <c r="C59" s="1" t="str">
        <f t="shared" si="2"/>
        <v>2014</v>
      </c>
      <c r="D59" s="1">
        <f t="shared" si="6"/>
        <v>41816</v>
      </c>
      <c r="E59" s="60">
        <v>29.8</v>
      </c>
      <c r="F59" s="60">
        <v>17.400000000000002</v>
      </c>
      <c r="G59" s="14">
        <f t="shared" si="8"/>
        <v>23.6</v>
      </c>
      <c r="H59" s="64">
        <v>0</v>
      </c>
      <c r="I59" s="64">
        <v>0</v>
      </c>
      <c r="J59" s="15">
        <f t="shared" si="3"/>
        <v>0</v>
      </c>
    </row>
    <row r="60" spans="1:27" x14ac:dyDescent="0.3">
      <c r="A60">
        <f t="shared" si="7"/>
        <v>9</v>
      </c>
      <c r="B60" s="1" t="str">
        <f t="shared" si="0"/>
        <v>Jun</v>
      </c>
      <c r="C60" s="1" t="str">
        <f t="shared" si="2"/>
        <v>2014</v>
      </c>
      <c r="D60" s="1">
        <f t="shared" si="6"/>
        <v>41817</v>
      </c>
      <c r="E60" s="60">
        <v>28.1</v>
      </c>
      <c r="F60" s="60">
        <v>16.2</v>
      </c>
      <c r="G60" s="14">
        <f t="shared" si="8"/>
        <v>22.15</v>
      </c>
      <c r="H60" s="64">
        <v>0</v>
      </c>
      <c r="I60" s="64">
        <v>0</v>
      </c>
      <c r="J60" s="15">
        <f t="shared" si="3"/>
        <v>0</v>
      </c>
    </row>
    <row r="61" spans="1:27" x14ac:dyDescent="0.3">
      <c r="A61">
        <f t="shared" si="7"/>
        <v>9</v>
      </c>
      <c r="B61" s="1" t="str">
        <f t="shared" si="0"/>
        <v>Jun</v>
      </c>
      <c r="C61" s="1" t="str">
        <f t="shared" si="2"/>
        <v>2014</v>
      </c>
      <c r="D61" s="1">
        <f t="shared" si="6"/>
        <v>41818</v>
      </c>
      <c r="E61" s="60">
        <v>29.400000000000002</v>
      </c>
      <c r="F61" s="60">
        <v>16.399999999999999</v>
      </c>
      <c r="G61" s="14">
        <f t="shared" si="8"/>
        <v>22.9</v>
      </c>
      <c r="H61" s="64">
        <v>0</v>
      </c>
      <c r="I61" s="64">
        <v>0</v>
      </c>
      <c r="J61" s="15">
        <f t="shared" si="3"/>
        <v>0</v>
      </c>
    </row>
    <row r="62" spans="1:27" x14ac:dyDescent="0.3">
      <c r="A62">
        <f t="shared" si="7"/>
        <v>9</v>
      </c>
      <c r="B62" s="1" t="str">
        <f t="shared" si="0"/>
        <v>Jun</v>
      </c>
      <c r="C62" s="1" t="str">
        <f t="shared" si="2"/>
        <v>2014</v>
      </c>
      <c r="D62" s="1">
        <f t="shared" si="6"/>
        <v>41819</v>
      </c>
      <c r="E62" s="60">
        <v>28.900000000000002</v>
      </c>
      <c r="F62" s="60">
        <v>18.600000000000001</v>
      </c>
      <c r="G62" s="14">
        <f t="shared" si="8"/>
        <v>23.75</v>
      </c>
      <c r="H62" s="64">
        <v>0</v>
      </c>
      <c r="I62" s="64">
        <v>26.669999999999998</v>
      </c>
      <c r="J62" s="15">
        <f t="shared" si="3"/>
        <v>26.669999999999998</v>
      </c>
    </row>
    <row r="63" spans="1:27" x14ac:dyDescent="0.3">
      <c r="A63">
        <f t="shared" si="7"/>
        <v>9</v>
      </c>
      <c r="B63" s="1" t="str">
        <f t="shared" si="0"/>
        <v>Jun</v>
      </c>
      <c r="C63" s="1" t="str">
        <f t="shared" si="2"/>
        <v>2014</v>
      </c>
      <c r="D63" s="1">
        <f t="shared" si="6"/>
        <v>41820</v>
      </c>
      <c r="E63" s="60">
        <v>30.400000000000002</v>
      </c>
      <c r="F63" s="60">
        <v>15.5</v>
      </c>
      <c r="G63" s="14">
        <f t="shared" si="8"/>
        <v>22.950000000000003</v>
      </c>
      <c r="H63" s="64">
        <v>0</v>
      </c>
      <c r="I63" s="64">
        <v>0</v>
      </c>
      <c r="J63" s="15">
        <f t="shared" si="3"/>
        <v>0</v>
      </c>
    </row>
    <row r="64" spans="1:27" x14ac:dyDescent="0.3">
      <c r="A64">
        <f t="shared" si="7"/>
        <v>9</v>
      </c>
      <c r="B64" s="1" t="str">
        <f t="shared" si="0"/>
        <v>Jul</v>
      </c>
      <c r="C64" s="1" t="str">
        <f t="shared" si="2"/>
        <v>2014</v>
      </c>
      <c r="D64" s="1">
        <f t="shared" si="6"/>
        <v>41821</v>
      </c>
      <c r="E64" s="60">
        <v>33.099999999999994</v>
      </c>
      <c r="F64" s="60">
        <v>15.200000000000001</v>
      </c>
      <c r="G64" s="14">
        <f t="shared" si="8"/>
        <v>24.15</v>
      </c>
      <c r="H64" s="64">
        <v>0</v>
      </c>
      <c r="I64" s="64">
        <v>0</v>
      </c>
      <c r="J64" s="15">
        <f t="shared" si="3"/>
        <v>0</v>
      </c>
    </row>
    <row r="65" spans="1:10" x14ac:dyDescent="0.3">
      <c r="A65">
        <f t="shared" si="7"/>
        <v>9</v>
      </c>
      <c r="B65" s="1" t="str">
        <f t="shared" si="0"/>
        <v>Jul</v>
      </c>
      <c r="C65" s="1" t="str">
        <f t="shared" si="2"/>
        <v>2014</v>
      </c>
      <c r="D65" s="1">
        <f t="shared" si="6"/>
        <v>41822</v>
      </c>
      <c r="E65" s="60">
        <v>27.2</v>
      </c>
      <c r="F65" s="60">
        <v>16.3</v>
      </c>
      <c r="G65" s="14">
        <f t="shared" si="8"/>
        <v>21.75</v>
      </c>
      <c r="H65" s="64">
        <v>0</v>
      </c>
      <c r="I65" s="64">
        <v>0</v>
      </c>
      <c r="J65" s="15">
        <f t="shared" si="3"/>
        <v>0</v>
      </c>
    </row>
    <row r="66" spans="1:10" x14ac:dyDescent="0.3">
      <c r="A66">
        <f t="shared" si="7"/>
        <v>9</v>
      </c>
      <c r="B66" s="1" t="str">
        <f t="shared" si="0"/>
        <v>Jul</v>
      </c>
      <c r="C66" s="1" t="str">
        <f t="shared" si="2"/>
        <v>2014</v>
      </c>
      <c r="D66" s="1">
        <f t="shared" si="6"/>
        <v>41823</v>
      </c>
      <c r="E66" s="60">
        <v>33.799999999999997</v>
      </c>
      <c r="F66" s="60">
        <v>17.600000000000001</v>
      </c>
      <c r="G66" s="14">
        <f t="shared" si="8"/>
        <v>25.7</v>
      </c>
      <c r="H66" s="64">
        <v>0</v>
      </c>
      <c r="I66" s="64">
        <v>0</v>
      </c>
      <c r="J66" s="15">
        <f t="shared" si="3"/>
        <v>0</v>
      </c>
    </row>
    <row r="67" spans="1:10" x14ac:dyDescent="0.3">
      <c r="A67">
        <f t="shared" si="7"/>
        <v>10</v>
      </c>
      <c r="B67" s="1" t="str">
        <f t="shared" si="0"/>
        <v>Jul</v>
      </c>
      <c r="C67" s="1" t="str">
        <f t="shared" si="2"/>
        <v>2014</v>
      </c>
      <c r="D67" s="1">
        <f t="shared" si="6"/>
        <v>41824</v>
      </c>
      <c r="E67" s="60">
        <v>25.6</v>
      </c>
      <c r="F67" s="60">
        <v>18.8</v>
      </c>
      <c r="G67" s="14">
        <f t="shared" si="8"/>
        <v>22.200000000000003</v>
      </c>
      <c r="H67" s="64">
        <v>0</v>
      </c>
      <c r="I67" s="64">
        <v>0</v>
      </c>
      <c r="J67" s="15">
        <f t="shared" si="3"/>
        <v>0</v>
      </c>
    </row>
    <row r="68" spans="1:10" x14ac:dyDescent="0.3">
      <c r="A68">
        <f t="shared" si="7"/>
        <v>10</v>
      </c>
      <c r="B68" s="1" t="str">
        <f t="shared" ref="B68:B131" si="9">TEXT(D68,"mmm")</f>
        <v>Jul</v>
      </c>
      <c r="C68" s="1" t="str">
        <f t="shared" si="2"/>
        <v>2014</v>
      </c>
      <c r="D68" s="1">
        <f t="shared" si="6"/>
        <v>41825</v>
      </c>
      <c r="E68" s="60">
        <v>33.199999999999996</v>
      </c>
      <c r="F68" s="60">
        <v>19.400000000000002</v>
      </c>
      <c r="G68" s="14">
        <f t="shared" ref="G68:G99" si="10">IF(E68="","",(E68+F68)/2)</f>
        <v>26.299999999999997</v>
      </c>
      <c r="H68" s="64">
        <v>0</v>
      </c>
      <c r="I68" s="64">
        <v>0</v>
      </c>
      <c r="J68" s="15">
        <f t="shared" si="3"/>
        <v>0</v>
      </c>
    </row>
    <row r="69" spans="1:10" x14ac:dyDescent="0.3">
      <c r="A69">
        <f t="shared" si="7"/>
        <v>10</v>
      </c>
      <c r="B69" s="1" t="str">
        <f t="shared" si="9"/>
        <v>Jul</v>
      </c>
      <c r="C69" s="1" t="str">
        <f t="shared" ref="C69:C132" si="11">TEXT(D69,"yyy")</f>
        <v>2014</v>
      </c>
      <c r="D69" s="1">
        <f t="shared" si="6"/>
        <v>41826</v>
      </c>
      <c r="E69" s="60">
        <v>25.6</v>
      </c>
      <c r="F69" s="60">
        <v>17.400000000000002</v>
      </c>
      <c r="G69" s="14">
        <f t="shared" si="10"/>
        <v>21.5</v>
      </c>
      <c r="H69" s="64">
        <v>7.1120000000000019</v>
      </c>
      <c r="I69" s="64">
        <v>0</v>
      </c>
      <c r="J69" s="15">
        <f t="shared" ref="J69:J92" si="12">IF(H69="","",(H69+I69))</f>
        <v>7.1120000000000019</v>
      </c>
    </row>
    <row r="70" spans="1:10" x14ac:dyDescent="0.3">
      <c r="A70">
        <f t="shared" si="7"/>
        <v>10</v>
      </c>
      <c r="B70" s="1" t="str">
        <f t="shared" si="9"/>
        <v>Jul</v>
      </c>
      <c r="C70" s="1" t="str">
        <f t="shared" si="11"/>
        <v>2014</v>
      </c>
      <c r="D70" s="1">
        <f t="shared" ref="D70:D133" si="13">D69+1</f>
        <v>41827</v>
      </c>
      <c r="E70" s="60">
        <v>23.5</v>
      </c>
      <c r="F70" s="60">
        <v>12.9</v>
      </c>
      <c r="G70" s="14">
        <f t="shared" si="10"/>
        <v>18.2</v>
      </c>
      <c r="H70" s="64">
        <v>0</v>
      </c>
      <c r="I70" s="64">
        <v>0</v>
      </c>
      <c r="J70" s="15">
        <f t="shared" si="12"/>
        <v>0</v>
      </c>
    </row>
    <row r="71" spans="1:10" x14ac:dyDescent="0.3">
      <c r="A71">
        <f t="shared" si="7"/>
        <v>10</v>
      </c>
      <c r="B71" s="1" t="str">
        <f t="shared" si="9"/>
        <v>Jul</v>
      </c>
      <c r="C71" s="1" t="str">
        <f t="shared" si="11"/>
        <v>2014</v>
      </c>
      <c r="D71" s="1">
        <f t="shared" si="13"/>
        <v>41828</v>
      </c>
      <c r="E71" s="60">
        <v>28.400000000000002</v>
      </c>
      <c r="F71" s="60">
        <v>10.100000000000001</v>
      </c>
      <c r="G71" s="14">
        <f t="shared" si="10"/>
        <v>19.25</v>
      </c>
      <c r="H71" s="64">
        <v>0</v>
      </c>
      <c r="I71" s="64">
        <v>0</v>
      </c>
      <c r="J71" s="15">
        <f t="shared" si="12"/>
        <v>0</v>
      </c>
    </row>
    <row r="72" spans="1:10" x14ac:dyDescent="0.3">
      <c r="A72">
        <f t="shared" si="7"/>
        <v>10</v>
      </c>
      <c r="B72" s="1" t="str">
        <f t="shared" si="9"/>
        <v>Jul</v>
      </c>
      <c r="C72" s="1" t="str">
        <f t="shared" si="11"/>
        <v>2014</v>
      </c>
      <c r="D72" s="1">
        <f t="shared" si="13"/>
        <v>41829</v>
      </c>
      <c r="E72" s="60">
        <v>32.4</v>
      </c>
      <c r="F72" s="60">
        <v>19.5</v>
      </c>
      <c r="G72" s="14">
        <f t="shared" si="10"/>
        <v>25.95</v>
      </c>
      <c r="H72" s="64">
        <v>0</v>
      </c>
      <c r="I72" s="64">
        <v>0</v>
      </c>
      <c r="J72" s="15">
        <f t="shared" si="12"/>
        <v>0</v>
      </c>
    </row>
    <row r="73" spans="1:10" x14ac:dyDescent="0.3">
      <c r="A73">
        <f t="shared" si="7"/>
        <v>10</v>
      </c>
      <c r="B73" s="1" t="str">
        <f t="shared" si="9"/>
        <v>Jul</v>
      </c>
      <c r="C73" s="1" t="str">
        <f t="shared" si="11"/>
        <v>2014</v>
      </c>
      <c r="D73" s="1">
        <f t="shared" si="13"/>
        <v>41830</v>
      </c>
      <c r="E73" s="60">
        <v>24.8</v>
      </c>
      <c r="F73" s="60">
        <v>11.9</v>
      </c>
      <c r="G73" s="14">
        <f t="shared" si="10"/>
        <v>18.350000000000001</v>
      </c>
      <c r="H73" s="64">
        <v>0</v>
      </c>
      <c r="I73" s="64">
        <v>26.669999999999998</v>
      </c>
      <c r="J73" s="15">
        <f t="shared" si="12"/>
        <v>26.669999999999998</v>
      </c>
    </row>
    <row r="74" spans="1:10" x14ac:dyDescent="0.3">
      <c r="A74">
        <f t="shared" si="7"/>
        <v>11</v>
      </c>
      <c r="B74" s="1" t="str">
        <f t="shared" si="9"/>
        <v>Jul</v>
      </c>
      <c r="C74" s="1" t="str">
        <f t="shared" si="11"/>
        <v>2014</v>
      </c>
      <c r="D74" s="1">
        <f t="shared" si="13"/>
        <v>41831</v>
      </c>
      <c r="E74" s="60">
        <v>27.7</v>
      </c>
      <c r="F74" s="60">
        <v>11.600000000000001</v>
      </c>
      <c r="G74" s="14">
        <f t="shared" si="10"/>
        <v>19.649999999999999</v>
      </c>
      <c r="H74" s="64">
        <v>0</v>
      </c>
      <c r="I74" s="64">
        <v>0</v>
      </c>
      <c r="J74" s="15">
        <f t="shared" si="12"/>
        <v>0</v>
      </c>
    </row>
    <row r="75" spans="1:10" x14ac:dyDescent="0.3">
      <c r="A75">
        <f t="shared" si="7"/>
        <v>11</v>
      </c>
      <c r="B75" s="1" t="str">
        <f t="shared" si="9"/>
        <v>Jul</v>
      </c>
      <c r="C75" s="1" t="str">
        <f t="shared" si="11"/>
        <v>2014</v>
      </c>
      <c r="D75" s="1">
        <f t="shared" si="13"/>
        <v>41832</v>
      </c>
      <c r="E75" s="60">
        <v>33.099999999999994</v>
      </c>
      <c r="F75" s="60">
        <v>14.100000000000001</v>
      </c>
      <c r="G75" s="14">
        <f t="shared" si="10"/>
        <v>23.599999999999998</v>
      </c>
      <c r="H75" s="64">
        <v>8.3312000000000008</v>
      </c>
      <c r="I75" s="64">
        <v>0</v>
      </c>
      <c r="J75" s="15">
        <f t="shared" si="12"/>
        <v>8.3312000000000008</v>
      </c>
    </row>
    <row r="76" spans="1:10" x14ac:dyDescent="0.3">
      <c r="A76">
        <f t="shared" si="7"/>
        <v>11</v>
      </c>
      <c r="B76" s="1" t="str">
        <f t="shared" si="9"/>
        <v>Jul</v>
      </c>
      <c r="C76" s="1" t="str">
        <f t="shared" si="11"/>
        <v>2014</v>
      </c>
      <c r="D76" s="1">
        <f t="shared" si="13"/>
        <v>41833</v>
      </c>
      <c r="E76" s="60">
        <v>33</v>
      </c>
      <c r="F76" s="60">
        <v>13.100000000000001</v>
      </c>
      <c r="G76" s="14">
        <f t="shared" si="10"/>
        <v>23.05</v>
      </c>
      <c r="H76" s="64">
        <v>0</v>
      </c>
      <c r="I76" s="64">
        <v>0</v>
      </c>
      <c r="J76" s="15">
        <f t="shared" si="12"/>
        <v>0</v>
      </c>
    </row>
    <row r="77" spans="1:10" x14ac:dyDescent="0.3">
      <c r="A77">
        <f t="shared" si="7"/>
        <v>11</v>
      </c>
      <c r="B77" s="1" t="str">
        <f t="shared" si="9"/>
        <v>Jul</v>
      </c>
      <c r="C77" s="1" t="str">
        <f t="shared" si="11"/>
        <v>2014</v>
      </c>
      <c r="D77" s="1">
        <f t="shared" si="13"/>
        <v>41834</v>
      </c>
      <c r="E77" s="60">
        <v>33.4</v>
      </c>
      <c r="F77" s="60">
        <v>15.5</v>
      </c>
      <c r="G77" s="14">
        <f t="shared" si="10"/>
        <v>24.45</v>
      </c>
      <c r="H77" s="64">
        <v>1.2192000000000003</v>
      </c>
      <c r="I77" s="64">
        <v>0</v>
      </c>
      <c r="J77" s="15">
        <f t="shared" si="12"/>
        <v>1.2192000000000003</v>
      </c>
    </row>
    <row r="78" spans="1:10" x14ac:dyDescent="0.3">
      <c r="A78">
        <f t="shared" si="7"/>
        <v>11</v>
      </c>
      <c r="B78" s="1" t="str">
        <f t="shared" si="9"/>
        <v>Jul</v>
      </c>
      <c r="C78" s="1" t="str">
        <f t="shared" si="11"/>
        <v>2014</v>
      </c>
      <c r="D78" s="1">
        <f t="shared" si="13"/>
        <v>41835</v>
      </c>
      <c r="E78" s="60">
        <v>32.9</v>
      </c>
      <c r="F78" s="60">
        <v>15.5</v>
      </c>
      <c r="G78" s="14">
        <f t="shared" si="10"/>
        <v>24.2</v>
      </c>
      <c r="H78" s="64">
        <v>0</v>
      </c>
      <c r="I78" s="64">
        <v>0</v>
      </c>
      <c r="J78" s="15">
        <f t="shared" si="12"/>
        <v>0</v>
      </c>
    </row>
    <row r="79" spans="1:10" x14ac:dyDescent="0.3">
      <c r="A79">
        <f t="shared" si="7"/>
        <v>11</v>
      </c>
      <c r="B79" s="1" t="str">
        <f t="shared" si="9"/>
        <v>Jul</v>
      </c>
      <c r="C79" s="1" t="str">
        <f t="shared" si="11"/>
        <v>2014</v>
      </c>
      <c r="D79" s="1">
        <f t="shared" si="13"/>
        <v>41836</v>
      </c>
      <c r="E79" s="60">
        <v>35.299999999999997</v>
      </c>
      <c r="F79" s="60">
        <v>16.5</v>
      </c>
      <c r="G79" s="14">
        <f t="shared" si="10"/>
        <v>25.9</v>
      </c>
      <c r="H79" s="64">
        <v>5.4864000000000015</v>
      </c>
      <c r="I79" s="64">
        <v>0</v>
      </c>
      <c r="J79" s="15">
        <f t="shared" si="12"/>
        <v>5.4864000000000015</v>
      </c>
    </row>
    <row r="80" spans="1:10" x14ac:dyDescent="0.3">
      <c r="A80">
        <f t="shared" si="7"/>
        <v>11</v>
      </c>
      <c r="B80" s="1" t="str">
        <f t="shared" si="9"/>
        <v>Jul</v>
      </c>
      <c r="C80" s="1" t="str">
        <f t="shared" si="11"/>
        <v>2014</v>
      </c>
      <c r="D80" s="1">
        <f t="shared" si="13"/>
        <v>41837</v>
      </c>
      <c r="E80" s="60">
        <v>27.400000000000002</v>
      </c>
      <c r="F80" s="60">
        <v>17.100000000000001</v>
      </c>
      <c r="G80" s="14">
        <f t="shared" si="10"/>
        <v>22.25</v>
      </c>
      <c r="H80" s="64">
        <v>20.523200000000003</v>
      </c>
      <c r="I80" s="64">
        <v>26.669999999999998</v>
      </c>
      <c r="J80" s="15">
        <f t="shared" si="12"/>
        <v>47.193200000000004</v>
      </c>
    </row>
    <row r="81" spans="1:10" x14ac:dyDescent="0.3">
      <c r="A81">
        <f t="shared" si="7"/>
        <v>12</v>
      </c>
      <c r="B81" s="1" t="str">
        <f t="shared" si="9"/>
        <v>Jul</v>
      </c>
      <c r="C81" s="1" t="str">
        <f t="shared" si="11"/>
        <v>2014</v>
      </c>
      <c r="D81" s="1">
        <f t="shared" si="13"/>
        <v>41838</v>
      </c>
      <c r="E81" s="60">
        <v>24.7</v>
      </c>
      <c r="F81" s="60">
        <v>11.5</v>
      </c>
      <c r="G81" s="14">
        <f t="shared" si="10"/>
        <v>18.100000000000001</v>
      </c>
      <c r="H81" s="64">
        <v>0.40640000000000004</v>
      </c>
      <c r="I81" s="64">
        <v>0</v>
      </c>
      <c r="J81" s="15">
        <f t="shared" si="12"/>
        <v>0.40640000000000004</v>
      </c>
    </row>
    <row r="82" spans="1:10" x14ac:dyDescent="0.3">
      <c r="A82">
        <f t="shared" si="7"/>
        <v>12</v>
      </c>
      <c r="B82" s="1" t="str">
        <f t="shared" si="9"/>
        <v>Jul</v>
      </c>
      <c r="C82" s="1" t="str">
        <f t="shared" si="11"/>
        <v>2014</v>
      </c>
      <c r="D82" s="1">
        <f t="shared" si="13"/>
        <v>41839</v>
      </c>
      <c r="E82" s="60">
        <v>27.5</v>
      </c>
      <c r="F82" s="60">
        <v>9.2000000000000011</v>
      </c>
      <c r="G82" s="14">
        <f t="shared" si="10"/>
        <v>18.350000000000001</v>
      </c>
      <c r="H82" s="64">
        <v>21.539200000000008</v>
      </c>
      <c r="I82" s="64">
        <v>0</v>
      </c>
      <c r="J82" s="15">
        <f t="shared" si="12"/>
        <v>21.539200000000008</v>
      </c>
    </row>
    <row r="83" spans="1:10" x14ac:dyDescent="0.3">
      <c r="A83">
        <f t="shared" ref="A83:A146" si="14">A76+A$4</f>
        <v>12</v>
      </c>
      <c r="B83" s="1" t="str">
        <f t="shared" si="9"/>
        <v>Jul</v>
      </c>
      <c r="C83" s="1" t="str">
        <f t="shared" si="11"/>
        <v>2014</v>
      </c>
      <c r="D83" s="1">
        <f t="shared" si="13"/>
        <v>41840</v>
      </c>
      <c r="E83" s="60">
        <v>28.2</v>
      </c>
      <c r="F83" s="60">
        <v>13.8</v>
      </c>
      <c r="G83" s="14">
        <f t="shared" si="10"/>
        <v>21</v>
      </c>
      <c r="H83" s="64">
        <v>35.9664</v>
      </c>
      <c r="I83" s="64">
        <v>0</v>
      </c>
      <c r="J83" s="15">
        <f t="shared" si="12"/>
        <v>35.9664</v>
      </c>
    </row>
    <row r="84" spans="1:10" x14ac:dyDescent="0.3">
      <c r="A84">
        <f t="shared" si="14"/>
        <v>12</v>
      </c>
      <c r="B84" s="1" t="str">
        <f t="shared" si="9"/>
        <v>Jul</v>
      </c>
      <c r="C84" s="1" t="str">
        <f t="shared" si="11"/>
        <v>2014</v>
      </c>
      <c r="D84" s="1">
        <f t="shared" si="13"/>
        <v>41841</v>
      </c>
      <c r="E84" s="60">
        <v>27.1</v>
      </c>
      <c r="F84" s="60">
        <v>11.9</v>
      </c>
      <c r="G84" s="14">
        <f t="shared" si="10"/>
        <v>19.5</v>
      </c>
      <c r="H84" s="64">
        <v>4.0640000000000001</v>
      </c>
      <c r="I84" s="64">
        <v>0</v>
      </c>
      <c r="J84" s="15">
        <f t="shared" si="12"/>
        <v>4.0640000000000001</v>
      </c>
    </row>
    <row r="85" spans="1:10" x14ac:dyDescent="0.3">
      <c r="A85">
        <f t="shared" si="14"/>
        <v>12</v>
      </c>
      <c r="B85" s="1" t="str">
        <f t="shared" si="9"/>
        <v>Jul</v>
      </c>
      <c r="C85" s="1" t="str">
        <f t="shared" si="11"/>
        <v>2014</v>
      </c>
      <c r="D85" s="1">
        <f t="shared" si="13"/>
        <v>41842</v>
      </c>
      <c r="E85" s="60">
        <v>28.6</v>
      </c>
      <c r="F85" s="60">
        <v>15.700000000000001</v>
      </c>
      <c r="G85" s="14">
        <f t="shared" si="10"/>
        <v>22.150000000000002</v>
      </c>
      <c r="H85" s="64">
        <v>13.817599999999999</v>
      </c>
      <c r="I85" s="64">
        <v>0</v>
      </c>
      <c r="J85" s="15">
        <f t="shared" si="12"/>
        <v>13.817599999999999</v>
      </c>
    </row>
    <row r="86" spans="1:10" x14ac:dyDescent="0.3">
      <c r="A86">
        <f t="shared" si="14"/>
        <v>12</v>
      </c>
      <c r="B86" s="1" t="str">
        <f t="shared" si="9"/>
        <v>Jul</v>
      </c>
      <c r="C86" s="1" t="str">
        <f t="shared" si="11"/>
        <v>2014</v>
      </c>
      <c r="D86" s="1">
        <f t="shared" si="13"/>
        <v>41843</v>
      </c>
      <c r="E86" s="60">
        <v>29.7</v>
      </c>
      <c r="F86" s="60">
        <v>13.4</v>
      </c>
      <c r="G86" s="14">
        <f t="shared" si="10"/>
        <v>21.55</v>
      </c>
      <c r="H86" s="64">
        <v>0</v>
      </c>
      <c r="I86" s="64">
        <v>0</v>
      </c>
      <c r="J86" s="15">
        <f t="shared" si="12"/>
        <v>0</v>
      </c>
    </row>
    <row r="87" spans="1:10" x14ac:dyDescent="0.3">
      <c r="A87">
        <f t="shared" si="14"/>
        <v>12</v>
      </c>
      <c r="B87" s="1" t="str">
        <f t="shared" si="9"/>
        <v>Jul</v>
      </c>
      <c r="C87" s="1" t="str">
        <f t="shared" si="11"/>
        <v>2014</v>
      </c>
      <c r="D87" s="1">
        <f t="shared" si="13"/>
        <v>41844</v>
      </c>
      <c r="E87" s="60">
        <v>24.900000000000002</v>
      </c>
      <c r="F87" s="60">
        <v>17.5</v>
      </c>
      <c r="G87" s="14">
        <f t="shared" si="10"/>
        <v>21.200000000000003</v>
      </c>
      <c r="H87" s="64">
        <v>0</v>
      </c>
      <c r="I87" s="64">
        <v>0</v>
      </c>
      <c r="J87" s="15">
        <f t="shared" si="12"/>
        <v>0</v>
      </c>
    </row>
    <row r="88" spans="1:10" x14ac:dyDescent="0.3">
      <c r="A88">
        <f t="shared" si="14"/>
        <v>13</v>
      </c>
      <c r="B88" s="1" t="str">
        <f t="shared" si="9"/>
        <v>Jul</v>
      </c>
      <c r="C88" s="1" t="str">
        <f t="shared" si="11"/>
        <v>2014</v>
      </c>
      <c r="D88" s="1">
        <f t="shared" si="13"/>
        <v>41845</v>
      </c>
      <c r="E88" s="60">
        <v>27.900000000000002</v>
      </c>
      <c r="F88" s="60">
        <v>16.100000000000001</v>
      </c>
      <c r="G88" s="14">
        <f t="shared" si="10"/>
        <v>22</v>
      </c>
      <c r="H88" s="64">
        <v>0.60960000000000003</v>
      </c>
      <c r="I88" s="64">
        <v>0</v>
      </c>
      <c r="J88" s="15">
        <f t="shared" si="12"/>
        <v>0.60960000000000003</v>
      </c>
    </row>
    <row r="89" spans="1:10" x14ac:dyDescent="0.3">
      <c r="A89">
        <f t="shared" si="14"/>
        <v>13</v>
      </c>
      <c r="B89" s="1" t="str">
        <f t="shared" si="9"/>
        <v>Jul</v>
      </c>
      <c r="C89" s="1" t="str">
        <f t="shared" si="11"/>
        <v>2014</v>
      </c>
      <c r="D89" s="1">
        <f t="shared" si="13"/>
        <v>41846</v>
      </c>
      <c r="E89" s="60">
        <v>27.8</v>
      </c>
      <c r="F89" s="60">
        <v>13</v>
      </c>
      <c r="G89" s="14">
        <f t="shared" si="10"/>
        <v>20.399999999999999</v>
      </c>
      <c r="H89" s="64">
        <v>0</v>
      </c>
      <c r="I89" s="64">
        <v>0</v>
      </c>
      <c r="J89" s="15">
        <f t="shared" si="12"/>
        <v>0</v>
      </c>
    </row>
    <row r="90" spans="1:10" x14ac:dyDescent="0.3">
      <c r="A90">
        <f t="shared" si="14"/>
        <v>13</v>
      </c>
      <c r="B90" s="1" t="str">
        <f t="shared" si="9"/>
        <v>Jul</v>
      </c>
      <c r="C90" s="1" t="str">
        <f t="shared" si="11"/>
        <v>2014</v>
      </c>
      <c r="D90" s="1">
        <f t="shared" si="13"/>
        <v>41847</v>
      </c>
      <c r="E90" s="60">
        <v>30.400000000000002</v>
      </c>
      <c r="F90" s="60">
        <v>13.8</v>
      </c>
      <c r="G90" s="14">
        <f t="shared" si="10"/>
        <v>22.1</v>
      </c>
      <c r="H90" s="64">
        <v>4.2672000000000008</v>
      </c>
      <c r="I90" s="64">
        <v>0</v>
      </c>
      <c r="J90" s="15">
        <f t="shared" si="12"/>
        <v>4.2672000000000008</v>
      </c>
    </row>
    <row r="91" spans="1:10" x14ac:dyDescent="0.3">
      <c r="A91">
        <f t="shared" si="14"/>
        <v>13</v>
      </c>
      <c r="B91" s="1" t="str">
        <f t="shared" si="9"/>
        <v>Jul</v>
      </c>
      <c r="C91" s="1" t="str">
        <f t="shared" si="11"/>
        <v>2014</v>
      </c>
      <c r="D91" s="1">
        <f t="shared" si="13"/>
        <v>41848</v>
      </c>
      <c r="E91" s="60">
        <v>29.400000000000002</v>
      </c>
      <c r="F91" s="60">
        <v>13.3</v>
      </c>
      <c r="G91" s="14">
        <f t="shared" si="10"/>
        <v>21.35</v>
      </c>
      <c r="H91" s="64">
        <v>2.8448000000000002</v>
      </c>
      <c r="I91" s="64">
        <v>0</v>
      </c>
      <c r="J91" s="15">
        <f t="shared" si="12"/>
        <v>2.8448000000000002</v>
      </c>
    </row>
    <row r="92" spans="1:10" x14ac:dyDescent="0.3">
      <c r="A92">
        <f t="shared" si="14"/>
        <v>13</v>
      </c>
      <c r="B92" s="1" t="str">
        <f t="shared" si="9"/>
        <v>Jul</v>
      </c>
      <c r="C92" s="1" t="str">
        <f t="shared" si="11"/>
        <v>2014</v>
      </c>
      <c r="D92" s="1">
        <f t="shared" si="13"/>
        <v>41849</v>
      </c>
      <c r="E92" s="60">
        <v>28.2</v>
      </c>
      <c r="F92" s="60">
        <v>13.700000000000001</v>
      </c>
      <c r="G92" s="14">
        <f t="shared" si="10"/>
        <v>20.95</v>
      </c>
      <c r="H92" s="64">
        <v>0</v>
      </c>
      <c r="I92" s="64">
        <v>0</v>
      </c>
      <c r="J92" s="15">
        <f t="shared" si="12"/>
        <v>0</v>
      </c>
    </row>
    <row r="93" spans="1:10" x14ac:dyDescent="0.3">
      <c r="A93">
        <f t="shared" si="14"/>
        <v>13</v>
      </c>
      <c r="B93" s="1" t="str">
        <f t="shared" si="9"/>
        <v>Jul</v>
      </c>
      <c r="C93" s="1" t="str">
        <f t="shared" si="11"/>
        <v>2014</v>
      </c>
      <c r="D93" s="1">
        <f t="shared" si="13"/>
        <v>41850</v>
      </c>
      <c r="E93" s="60">
        <v>27.8</v>
      </c>
      <c r="F93" s="60">
        <v>13.700000000000001</v>
      </c>
      <c r="G93" s="14">
        <f t="shared" si="10"/>
        <v>20.75</v>
      </c>
      <c r="H93" s="64">
        <v>0.20320000000000002</v>
      </c>
      <c r="I93" s="64">
        <v>0</v>
      </c>
      <c r="J93" s="15">
        <f t="shared" ref="J93:J141" si="15">IF(H93="","",(H93+I93))</f>
        <v>0.20320000000000002</v>
      </c>
    </row>
    <row r="94" spans="1:10" x14ac:dyDescent="0.3">
      <c r="A94">
        <f t="shared" si="14"/>
        <v>13</v>
      </c>
      <c r="B94" s="1" t="str">
        <f t="shared" si="9"/>
        <v>Jul</v>
      </c>
      <c r="C94" s="1" t="str">
        <f t="shared" si="11"/>
        <v>2014</v>
      </c>
      <c r="D94" s="1">
        <f t="shared" si="13"/>
        <v>41851</v>
      </c>
      <c r="E94" s="60">
        <v>28.1</v>
      </c>
      <c r="F94" s="60">
        <v>20.400000000000002</v>
      </c>
      <c r="G94" s="14">
        <f t="shared" si="10"/>
        <v>24.25</v>
      </c>
      <c r="H94" s="64">
        <v>0</v>
      </c>
      <c r="I94" s="64">
        <v>26.669999999999998</v>
      </c>
      <c r="J94" s="15">
        <f t="shared" si="15"/>
        <v>26.669999999999998</v>
      </c>
    </row>
    <row r="95" spans="1:10" x14ac:dyDescent="0.3">
      <c r="A95">
        <f t="shared" si="14"/>
        <v>14</v>
      </c>
      <c r="B95" s="1" t="str">
        <f t="shared" si="9"/>
        <v>Aug</v>
      </c>
      <c r="C95" s="1" t="str">
        <f t="shared" si="11"/>
        <v>2014</v>
      </c>
      <c r="D95" s="1">
        <f t="shared" si="13"/>
        <v>41852</v>
      </c>
      <c r="E95" s="60">
        <v>27.3</v>
      </c>
      <c r="F95" s="60">
        <v>14.5</v>
      </c>
      <c r="G95" s="14">
        <f t="shared" si="10"/>
        <v>20.9</v>
      </c>
      <c r="H95" s="64">
        <v>2.032</v>
      </c>
      <c r="I95" s="64">
        <v>0</v>
      </c>
      <c r="J95" s="15">
        <f t="shared" si="15"/>
        <v>2.032</v>
      </c>
    </row>
    <row r="96" spans="1:10" x14ac:dyDescent="0.3">
      <c r="A96">
        <f t="shared" si="14"/>
        <v>14</v>
      </c>
      <c r="B96" s="1" t="str">
        <f t="shared" si="9"/>
        <v>Aug</v>
      </c>
      <c r="C96" s="1" t="str">
        <f t="shared" si="11"/>
        <v>2014</v>
      </c>
      <c r="D96" s="1">
        <f t="shared" si="13"/>
        <v>41853</v>
      </c>
      <c r="E96" s="60">
        <v>29.3</v>
      </c>
      <c r="F96" s="60">
        <v>13.100000000000001</v>
      </c>
      <c r="G96" s="14">
        <f t="shared" si="10"/>
        <v>21.200000000000003</v>
      </c>
      <c r="H96" s="64">
        <v>0</v>
      </c>
      <c r="I96" s="64">
        <v>0</v>
      </c>
      <c r="J96" s="15">
        <f t="shared" si="15"/>
        <v>0</v>
      </c>
    </row>
    <row r="97" spans="1:10" x14ac:dyDescent="0.3">
      <c r="A97">
        <f t="shared" si="14"/>
        <v>14</v>
      </c>
      <c r="B97" s="1" t="str">
        <f t="shared" si="9"/>
        <v>Aug</v>
      </c>
      <c r="C97" s="1" t="str">
        <f t="shared" si="11"/>
        <v>2014</v>
      </c>
      <c r="D97" s="1">
        <f t="shared" si="13"/>
        <v>41854</v>
      </c>
      <c r="E97" s="60">
        <v>32.1</v>
      </c>
      <c r="F97" s="60">
        <v>15.5</v>
      </c>
      <c r="G97" s="14">
        <f t="shared" si="10"/>
        <v>23.8</v>
      </c>
      <c r="H97" s="64">
        <v>0</v>
      </c>
      <c r="I97" s="64">
        <v>0</v>
      </c>
      <c r="J97" s="15">
        <f t="shared" si="15"/>
        <v>0</v>
      </c>
    </row>
    <row r="98" spans="1:10" x14ac:dyDescent="0.3">
      <c r="A98">
        <f t="shared" si="14"/>
        <v>14</v>
      </c>
      <c r="B98" s="1" t="str">
        <f t="shared" si="9"/>
        <v>Aug</v>
      </c>
      <c r="C98" s="1" t="str">
        <f t="shared" si="11"/>
        <v>2014</v>
      </c>
      <c r="D98" s="1">
        <f t="shared" si="13"/>
        <v>41855</v>
      </c>
      <c r="E98" s="60">
        <v>27.6</v>
      </c>
      <c r="F98" s="60">
        <v>15.4</v>
      </c>
      <c r="G98" s="14">
        <f t="shared" si="10"/>
        <v>21.5</v>
      </c>
      <c r="H98" s="64">
        <v>0</v>
      </c>
      <c r="I98" s="64">
        <v>0</v>
      </c>
      <c r="J98" s="15">
        <f t="shared" si="15"/>
        <v>0</v>
      </c>
    </row>
    <row r="99" spans="1:10" x14ac:dyDescent="0.3">
      <c r="A99">
        <f t="shared" si="14"/>
        <v>14</v>
      </c>
      <c r="B99" s="1" t="str">
        <f t="shared" si="9"/>
        <v>Aug</v>
      </c>
      <c r="C99" s="1" t="str">
        <f t="shared" si="11"/>
        <v>2014</v>
      </c>
      <c r="D99" s="1">
        <f t="shared" si="13"/>
        <v>41856</v>
      </c>
      <c r="E99" s="60">
        <v>25.900000000000002</v>
      </c>
      <c r="F99" s="60">
        <v>11.200000000000001</v>
      </c>
      <c r="G99" s="14">
        <f t="shared" si="10"/>
        <v>18.55</v>
      </c>
      <c r="H99" s="64">
        <v>0</v>
      </c>
      <c r="I99" s="64">
        <v>0</v>
      </c>
      <c r="J99" s="15">
        <f t="shared" si="15"/>
        <v>0</v>
      </c>
    </row>
    <row r="100" spans="1:10" x14ac:dyDescent="0.3">
      <c r="A100">
        <f t="shared" si="14"/>
        <v>14</v>
      </c>
      <c r="B100" s="1" t="str">
        <f t="shared" si="9"/>
        <v>Aug</v>
      </c>
      <c r="C100" s="1" t="str">
        <f t="shared" si="11"/>
        <v>2014</v>
      </c>
      <c r="D100" s="1">
        <f t="shared" si="13"/>
        <v>41857</v>
      </c>
      <c r="E100" s="60">
        <v>23.900000000000002</v>
      </c>
      <c r="F100" s="60">
        <v>9.6000000000000014</v>
      </c>
      <c r="G100" s="14">
        <f t="shared" ref="G100:G131" si="16">IF(E100="","",(E100+F100)/2)</f>
        <v>16.75</v>
      </c>
      <c r="H100" s="64">
        <v>0</v>
      </c>
      <c r="I100" s="64">
        <v>0</v>
      </c>
      <c r="J100" s="15">
        <f t="shared" si="15"/>
        <v>0</v>
      </c>
    </row>
    <row r="101" spans="1:10" x14ac:dyDescent="0.3">
      <c r="A101">
        <f t="shared" si="14"/>
        <v>14</v>
      </c>
      <c r="B101" s="1" t="str">
        <f t="shared" si="9"/>
        <v>Aug</v>
      </c>
      <c r="C101" s="1" t="str">
        <f t="shared" si="11"/>
        <v>2014</v>
      </c>
      <c r="D101" s="1">
        <f t="shared" si="13"/>
        <v>41858</v>
      </c>
      <c r="E101" s="60">
        <v>22.900000000000002</v>
      </c>
      <c r="F101" s="60">
        <v>9.2000000000000011</v>
      </c>
      <c r="G101" s="14">
        <f t="shared" si="16"/>
        <v>16.05</v>
      </c>
      <c r="H101" s="64">
        <v>0</v>
      </c>
      <c r="I101" s="64">
        <v>0</v>
      </c>
      <c r="J101" s="15">
        <f t="shared" si="15"/>
        <v>0</v>
      </c>
    </row>
    <row r="102" spans="1:10" x14ac:dyDescent="0.3">
      <c r="A102">
        <f t="shared" si="14"/>
        <v>15</v>
      </c>
      <c r="B102" s="1" t="str">
        <f t="shared" si="9"/>
        <v>Aug</v>
      </c>
      <c r="C102" s="1" t="str">
        <f t="shared" si="11"/>
        <v>2014</v>
      </c>
      <c r="D102" s="1">
        <f t="shared" si="13"/>
        <v>41859</v>
      </c>
      <c r="E102" s="60">
        <v>26.400000000000002</v>
      </c>
      <c r="F102" s="60">
        <v>7.2</v>
      </c>
      <c r="G102" s="14">
        <f t="shared" si="16"/>
        <v>16.8</v>
      </c>
      <c r="H102" s="64">
        <v>0.81280000000000008</v>
      </c>
      <c r="I102" s="64">
        <v>0</v>
      </c>
      <c r="J102" s="15">
        <f t="shared" si="15"/>
        <v>0.81280000000000008</v>
      </c>
    </row>
    <row r="103" spans="1:10" x14ac:dyDescent="0.3">
      <c r="A103">
        <f t="shared" si="14"/>
        <v>15</v>
      </c>
      <c r="B103" s="1" t="str">
        <f t="shared" si="9"/>
        <v>Aug</v>
      </c>
      <c r="C103" s="1" t="str">
        <f t="shared" si="11"/>
        <v>2014</v>
      </c>
      <c r="D103" s="1">
        <f t="shared" si="13"/>
        <v>41860</v>
      </c>
      <c r="E103" s="60">
        <v>27.5</v>
      </c>
      <c r="F103" s="60">
        <v>6.6</v>
      </c>
      <c r="G103" s="14">
        <f t="shared" si="16"/>
        <v>17.05</v>
      </c>
      <c r="H103" s="64">
        <v>0</v>
      </c>
      <c r="I103" s="64">
        <v>0</v>
      </c>
      <c r="J103" s="15">
        <f t="shared" si="15"/>
        <v>0</v>
      </c>
    </row>
    <row r="104" spans="1:10" x14ac:dyDescent="0.3">
      <c r="A104">
        <f t="shared" si="14"/>
        <v>15</v>
      </c>
      <c r="B104" s="1" t="str">
        <f t="shared" si="9"/>
        <v>Aug</v>
      </c>
      <c r="C104" s="1" t="str">
        <f t="shared" si="11"/>
        <v>2014</v>
      </c>
      <c r="D104" s="1">
        <f t="shared" si="13"/>
        <v>41861</v>
      </c>
      <c r="E104" s="60">
        <v>26.5</v>
      </c>
      <c r="F104" s="60">
        <v>11.200000000000001</v>
      </c>
      <c r="G104" s="14">
        <f t="shared" si="16"/>
        <v>18.850000000000001</v>
      </c>
      <c r="H104" s="64">
        <v>0</v>
      </c>
      <c r="I104" s="64">
        <v>0</v>
      </c>
      <c r="J104" s="15">
        <f t="shared" si="15"/>
        <v>0</v>
      </c>
    </row>
    <row r="105" spans="1:10" x14ac:dyDescent="0.3">
      <c r="A105">
        <f t="shared" si="14"/>
        <v>15</v>
      </c>
      <c r="B105" s="1" t="str">
        <f t="shared" si="9"/>
        <v>Aug</v>
      </c>
      <c r="C105" s="1" t="str">
        <f t="shared" si="11"/>
        <v>2014</v>
      </c>
      <c r="D105" s="1">
        <f t="shared" si="13"/>
        <v>41862</v>
      </c>
      <c r="E105" s="60">
        <v>26.6</v>
      </c>
      <c r="F105" s="60">
        <v>12.3</v>
      </c>
      <c r="G105" s="14">
        <f t="shared" si="16"/>
        <v>19.450000000000003</v>
      </c>
      <c r="H105" s="64">
        <v>0</v>
      </c>
      <c r="I105" s="64">
        <v>0</v>
      </c>
      <c r="J105" s="15">
        <f t="shared" si="15"/>
        <v>0</v>
      </c>
    </row>
    <row r="106" spans="1:10" x14ac:dyDescent="0.3">
      <c r="A106">
        <f t="shared" si="14"/>
        <v>15</v>
      </c>
      <c r="B106" s="1" t="str">
        <f t="shared" si="9"/>
        <v>Aug</v>
      </c>
      <c r="C106" s="1" t="str">
        <f t="shared" si="11"/>
        <v>2014</v>
      </c>
      <c r="D106" s="1">
        <f t="shared" si="13"/>
        <v>41863</v>
      </c>
      <c r="E106" s="60">
        <v>27.400000000000002</v>
      </c>
      <c r="F106" s="60">
        <v>10.100000000000001</v>
      </c>
      <c r="G106" s="14">
        <f t="shared" si="16"/>
        <v>18.75</v>
      </c>
      <c r="H106" s="64">
        <v>0</v>
      </c>
      <c r="I106" s="64">
        <v>0</v>
      </c>
      <c r="J106" s="15">
        <f t="shared" si="15"/>
        <v>0</v>
      </c>
    </row>
    <row r="107" spans="1:10" x14ac:dyDescent="0.3">
      <c r="A107">
        <f t="shared" si="14"/>
        <v>15</v>
      </c>
      <c r="B107" s="1" t="str">
        <f t="shared" si="9"/>
        <v>Aug</v>
      </c>
      <c r="C107" s="1" t="str">
        <f t="shared" si="11"/>
        <v>2014</v>
      </c>
      <c r="D107" s="1">
        <f t="shared" si="13"/>
        <v>41864</v>
      </c>
      <c r="E107" s="60">
        <v>20.6</v>
      </c>
      <c r="F107" s="60">
        <v>8</v>
      </c>
      <c r="G107" s="14">
        <f t="shared" si="16"/>
        <v>14.3</v>
      </c>
      <c r="H107" s="64">
        <v>20.116800000000001</v>
      </c>
      <c r="I107" s="64">
        <v>0</v>
      </c>
      <c r="J107" s="15">
        <f t="shared" si="15"/>
        <v>20.116800000000001</v>
      </c>
    </row>
    <row r="108" spans="1:10" x14ac:dyDescent="0.3">
      <c r="A108">
        <f t="shared" si="14"/>
        <v>15</v>
      </c>
      <c r="B108" s="1" t="str">
        <f t="shared" si="9"/>
        <v>Aug</v>
      </c>
      <c r="C108" s="1" t="str">
        <f t="shared" si="11"/>
        <v>2014</v>
      </c>
      <c r="D108" s="1">
        <f t="shared" si="13"/>
        <v>41865</v>
      </c>
      <c r="E108" s="60">
        <v>19</v>
      </c>
      <c r="F108" s="60">
        <v>4.2</v>
      </c>
      <c r="G108" s="14">
        <f t="shared" si="16"/>
        <v>11.6</v>
      </c>
      <c r="H108" s="64">
        <v>2.8448000000000002</v>
      </c>
      <c r="I108" s="64">
        <v>0</v>
      </c>
      <c r="J108" s="15">
        <f t="shared" si="15"/>
        <v>2.8448000000000002</v>
      </c>
    </row>
    <row r="109" spans="1:10" x14ac:dyDescent="0.3">
      <c r="A109">
        <f t="shared" si="14"/>
        <v>16</v>
      </c>
      <c r="B109" s="1" t="str">
        <f t="shared" si="9"/>
        <v>Aug</v>
      </c>
      <c r="C109" s="1" t="str">
        <f t="shared" si="11"/>
        <v>2014</v>
      </c>
      <c r="D109" s="1">
        <f t="shared" si="13"/>
        <v>41866</v>
      </c>
      <c r="E109" s="60">
        <v>23.5</v>
      </c>
      <c r="F109" s="60">
        <v>4.4000000000000004</v>
      </c>
      <c r="G109" s="14">
        <f t="shared" si="16"/>
        <v>13.95</v>
      </c>
      <c r="H109" s="64">
        <v>0</v>
      </c>
      <c r="I109" s="64">
        <v>0</v>
      </c>
      <c r="J109" s="15">
        <f t="shared" si="15"/>
        <v>0</v>
      </c>
    </row>
    <row r="110" spans="1:10" x14ac:dyDescent="0.3">
      <c r="A110">
        <f t="shared" si="14"/>
        <v>16</v>
      </c>
      <c r="B110" s="1" t="str">
        <f t="shared" si="9"/>
        <v>Aug</v>
      </c>
      <c r="C110" s="1" t="str">
        <f t="shared" si="11"/>
        <v>2014</v>
      </c>
      <c r="D110" s="1">
        <f t="shared" si="13"/>
        <v>41867</v>
      </c>
      <c r="E110" s="60">
        <v>21.6</v>
      </c>
      <c r="F110" s="60">
        <v>12.700000000000001</v>
      </c>
      <c r="G110" s="14">
        <f t="shared" si="16"/>
        <v>17.150000000000002</v>
      </c>
      <c r="H110" s="64">
        <v>0</v>
      </c>
      <c r="I110" s="64">
        <v>0</v>
      </c>
      <c r="J110" s="15">
        <f t="shared" si="15"/>
        <v>0</v>
      </c>
    </row>
    <row r="111" spans="1:10" x14ac:dyDescent="0.3">
      <c r="A111">
        <f t="shared" si="14"/>
        <v>16</v>
      </c>
      <c r="B111" s="1" t="str">
        <f t="shared" si="9"/>
        <v>Aug</v>
      </c>
      <c r="C111" s="1" t="str">
        <f t="shared" si="11"/>
        <v>2014</v>
      </c>
      <c r="D111" s="1">
        <f t="shared" si="13"/>
        <v>41868</v>
      </c>
      <c r="E111" s="60">
        <v>26.3</v>
      </c>
      <c r="F111" s="60">
        <v>15</v>
      </c>
      <c r="G111" s="14">
        <f t="shared" si="16"/>
        <v>20.65</v>
      </c>
      <c r="H111" s="64">
        <v>0</v>
      </c>
      <c r="I111" s="64">
        <v>0</v>
      </c>
      <c r="J111" s="15">
        <f t="shared" si="15"/>
        <v>0</v>
      </c>
    </row>
    <row r="112" spans="1:10" x14ac:dyDescent="0.3">
      <c r="A112">
        <f t="shared" si="14"/>
        <v>16</v>
      </c>
      <c r="B112" s="1" t="str">
        <f t="shared" si="9"/>
        <v>Aug</v>
      </c>
      <c r="C112" s="1" t="str">
        <f t="shared" si="11"/>
        <v>2014</v>
      </c>
      <c r="D112" s="1">
        <f t="shared" si="13"/>
        <v>41869</v>
      </c>
      <c r="E112" s="60">
        <v>23.400000000000002</v>
      </c>
      <c r="F112" s="60">
        <v>10.9</v>
      </c>
      <c r="G112" s="14">
        <f t="shared" si="16"/>
        <v>17.150000000000002</v>
      </c>
      <c r="H112" s="64">
        <v>0</v>
      </c>
      <c r="I112" s="64">
        <v>0</v>
      </c>
      <c r="J112" s="15">
        <f t="shared" si="15"/>
        <v>0</v>
      </c>
    </row>
    <row r="113" spans="1:10" x14ac:dyDescent="0.3">
      <c r="A113">
        <f t="shared" si="14"/>
        <v>16</v>
      </c>
      <c r="B113" s="1" t="str">
        <f t="shared" si="9"/>
        <v>Aug</v>
      </c>
      <c r="C113" s="1" t="str">
        <f t="shared" si="11"/>
        <v>2014</v>
      </c>
      <c r="D113" s="1">
        <f t="shared" si="13"/>
        <v>41870</v>
      </c>
      <c r="E113" s="60">
        <v>23.900000000000002</v>
      </c>
      <c r="F113" s="60">
        <v>8.9</v>
      </c>
      <c r="G113" s="14">
        <f t="shared" si="16"/>
        <v>16.400000000000002</v>
      </c>
      <c r="H113" s="64">
        <v>0</v>
      </c>
      <c r="I113" s="64">
        <v>0</v>
      </c>
      <c r="J113" s="15">
        <f t="shared" si="15"/>
        <v>0</v>
      </c>
    </row>
    <row r="114" spans="1:10" x14ac:dyDescent="0.3">
      <c r="A114">
        <f t="shared" si="14"/>
        <v>16</v>
      </c>
      <c r="B114" s="1" t="str">
        <f t="shared" si="9"/>
        <v>Aug</v>
      </c>
      <c r="C114" s="1" t="str">
        <f t="shared" si="11"/>
        <v>2014</v>
      </c>
      <c r="D114" s="1">
        <f t="shared" si="13"/>
        <v>41871</v>
      </c>
      <c r="E114" s="60">
        <v>20.6</v>
      </c>
      <c r="F114" s="60">
        <v>8.6</v>
      </c>
      <c r="G114" s="14">
        <f t="shared" si="16"/>
        <v>14.600000000000001</v>
      </c>
      <c r="H114" s="64">
        <v>0</v>
      </c>
      <c r="I114" s="64">
        <v>0</v>
      </c>
      <c r="J114" s="15">
        <f t="shared" si="15"/>
        <v>0</v>
      </c>
    </row>
    <row r="115" spans="1:10" x14ac:dyDescent="0.3">
      <c r="A115">
        <f t="shared" si="14"/>
        <v>16</v>
      </c>
      <c r="B115" s="1" t="str">
        <f t="shared" si="9"/>
        <v>Aug</v>
      </c>
      <c r="C115" s="1" t="str">
        <f t="shared" si="11"/>
        <v>2014</v>
      </c>
      <c r="D115" s="1">
        <f t="shared" si="13"/>
        <v>41872</v>
      </c>
      <c r="E115" s="60">
        <v>19.400000000000002</v>
      </c>
      <c r="F115" s="60">
        <v>10.5</v>
      </c>
      <c r="G115" s="14">
        <f t="shared" si="16"/>
        <v>14.950000000000001</v>
      </c>
      <c r="H115" s="64">
        <v>0.40640000000000004</v>
      </c>
      <c r="I115" s="64">
        <v>0</v>
      </c>
      <c r="J115" s="15">
        <f t="shared" si="15"/>
        <v>0.40640000000000004</v>
      </c>
    </row>
    <row r="116" spans="1:10" x14ac:dyDescent="0.3">
      <c r="A116">
        <f t="shared" si="14"/>
        <v>17</v>
      </c>
      <c r="B116" s="1" t="str">
        <f t="shared" si="9"/>
        <v>Aug</v>
      </c>
      <c r="C116" s="1" t="str">
        <f t="shared" si="11"/>
        <v>2014</v>
      </c>
      <c r="D116" s="1">
        <f t="shared" si="13"/>
        <v>41873</v>
      </c>
      <c r="E116" s="60">
        <v>19.100000000000001</v>
      </c>
      <c r="F116" s="60">
        <v>5.7</v>
      </c>
      <c r="G116" s="14">
        <f t="shared" si="16"/>
        <v>12.4</v>
      </c>
      <c r="H116" s="64">
        <v>1.6256000000000002</v>
      </c>
      <c r="I116" s="64">
        <v>26.669999999999998</v>
      </c>
      <c r="J116" s="15">
        <f t="shared" si="15"/>
        <v>28.295599999999997</v>
      </c>
    </row>
    <row r="117" spans="1:10" x14ac:dyDescent="0.3">
      <c r="A117">
        <f t="shared" si="14"/>
        <v>17</v>
      </c>
      <c r="B117" s="1" t="str">
        <f t="shared" si="9"/>
        <v>Aug</v>
      </c>
      <c r="C117" s="1" t="str">
        <f t="shared" si="11"/>
        <v>2014</v>
      </c>
      <c r="D117" s="1">
        <f t="shared" si="13"/>
        <v>41874</v>
      </c>
      <c r="E117" s="60">
        <v>21.400000000000002</v>
      </c>
      <c r="F117" s="60">
        <v>4.8999999999999995</v>
      </c>
      <c r="G117" s="14">
        <f t="shared" si="16"/>
        <v>13.15</v>
      </c>
      <c r="H117" s="64">
        <v>0</v>
      </c>
      <c r="I117" s="64">
        <v>0</v>
      </c>
      <c r="J117" s="15">
        <f t="shared" si="15"/>
        <v>0</v>
      </c>
    </row>
    <row r="118" spans="1:10" x14ac:dyDescent="0.3">
      <c r="A118">
        <f t="shared" si="14"/>
        <v>17</v>
      </c>
      <c r="B118" s="1" t="str">
        <f t="shared" si="9"/>
        <v>Aug</v>
      </c>
      <c r="C118" s="1" t="str">
        <f t="shared" si="11"/>
        <v>2014</v>
      </c>
      <c r="D118" s="1">
        <f t="shared" si="13"/>
        <v>41875</v>
      </c>
      <c r="E118" s="60">
        <v>25.2</v>
      </c>
      <c r="F118" s="60">
        <v>4</v>
      </c>
      <c r="G118" s="14">
        <f t="shared" si="16"/>
        <v>14.6</v>
      </c>
      <c r="H118" s="64">
        <v>0</v>
      </c>
      <c r="I118" s="64">
        <v>0</v>
      </c>
      <c r="J118" s="15">
        <f t="shared" si="15"/>
        <v>0</v>
      </c>
    </row>
    <row r="119" spans="1:10" x14ac:dyDescent="0.3">
      <c r="A119">
        <f t="shared" si="14"/>
        <v>17</v>
      </c>
      <c r="B119" s="1" t="str">
        <f t="shared" si="9"/>
        <v>Aug</v>
      </c>
      <c r="C119" s="1" t="str">
        <f t="shared" si="11"/>
        <v>2014</v>
      </c>
      <c r="D119" s="1">
        <f t="shared" si="13"/>
        <v>41876</v>
      </c>
      <c r="E119" s="60">
        <v>28.7</v>
      </c>
      <c r="F119" s="60">
        <v>7</v>
      </c>
      <c r="G119" s="14">
        <f t="shared" si="16"/>
        <v>17.850000000000001</v>
      </c>
      <c r="H119" s="64">
        <v>0</v>
      </c>
      <c r="I119" s="64">
        <v>0</v>
      </c>
      <c r="J119" s="15">
        <f t="shared" si="15"/>
        <v>0</v>
      </c>
    </row>
    <row r="120" spans="1:10" x14ac:dyDescent="0.3">
      <c r="A120">
        <f t="shared" si="14"/>
        <v>17</v>
      </c>
      <c r="B120" s="1" t="str">
        <f t="shared" si="9"/>
        <v>Aug</v>
      </c>
      <c r="C120" s="1" t="str">
        <f t="shared" si="11"/>
        <v>2014</v>
      </c>
      <c r="D120" s="1">
        <f t="shared" si="13"/>
        <v>41877</v>
      </c>
      <c r="E120" s="60">
        <v>29.1</v>
      </c>
      <c r="F120" s="60">
        <v>8.2000000000000011</v>
      </c>
      <c r="G120" s="14">
        <f t="shared" si="16"/>
        <v>18.650000000000002</v>
      </c>
      <c r="H120" s="64">
        <v>0</v>
      </c>
      <c r="I120" s="64">
        <v>0</v>
      </c>
      <c r="J120" s="15">
        <f t="shared" si="15"/>
        <v>0</v>
      </c>
    </row>
    <row r="121" spans="1:10" x14ac:dyDescent="0.3">
      <c r="A121">
        <f t="shared" si="14"/>
        <v>17</v>
      </c>
      <c r="B121" s="1" t="str">
        <f t="shared" si="9"/>
        <v>Aug</v>
      </c>
      <c r="C121" s="1" t="str">
        <f t="shared" si="11"/>
        <v>2014</v>
      </c>
      <c r="D121" s="1">
        <f t="shared" si="13"/>
        <v>41878</v>
      </c>
      <c r="E121" s="60">
        <v>27.5</v>
      </c>
      <c r="F121" s="60">
        <v>15.100000000000001</v>
      </c>
      <c r="G121" s="14">
        <f t="shared" si="16"/>
        <v>21.3</v>
      </c>
      <c r="H121" s="64">
        <v>0</v>
      </c>
      <c r="I121" s="64">
        <v>0</v>
      </c>
      <c r="J121" s="15">
        <f t="shared" si="15"/>
        <v>0</v>
      </c>
    </row>
    <row r="122" spans="1:10" x14ac:dyDescent="0.3">
      <c r="A122">
        <f t="shared" si="14"/>
        <v>17</v>
      </c>
      <c r="B122" s="1" t="str">
        <f t="shared" si="9"/>
        <v>Aug</v>
      </c>
      <c r="C122" s="1" t="str">
        <f t="shared" si="11"/>
        <v>2014</v>
      </c>
      <c r="D122" s="1">
        <f t="shared" si="13"/>
        <v>41879</v>
      </c>
      <c r="E122" s="60">
        <v>28.6</v>
      </c>
      <c r="F122" s="60">
        <v>13.100000000000001</v>
      </c>
      <c r="G122" s="14">
        <f t="shared" si="16"/>
        <v>20.85</v>
      </c>
      <c r="H122" s="64">
        <v>0</v>
      </c>
      <c r="I122" s="64">
        <v>0</v>
      </c>
      <c r="J122" s="15">
        <f t="shared" si="15"/>
        <v>0</v>
      </c>
    </row>
    <row r="123" spans="1:10" x14ac:dyDescent="0.3">
      <c r="A123">
        <f t="shared" si="14"/>
        <v>18</v>
      </c>
      <c r="B123" s="1" t="str">
        <f t="shared" si="9"/>
        <v>Aug</v>
      </c>
      <c r="C123" s="1" t="str">
        <f t="shared" si="11"/>
        <v>2014</v>
      </c>
      <c r="D123" s="1">
        <f t="shared" si="13"/>
        <v>41880</v>
      </c>
      <c r="E123" s="60">
        <v>30.3</v>
      </c>
      <c r="F123" s="60">
        <v>12.5</v>
      </c>
      <c r="G123" s="14">
        <f t="shared" si="16"/>
        <v>21.4</v>
      </c>
      <c r="H123" s="64">
        <v>0</v>
      </c>
      <c r="I123" s="64">
        <v>0</v>
      </c>
      <c r="J123" s="15">
        <f t="shared" si="15"/>
        <v>0</v>
      </c>
    </row>
    <row r="124" spans="1:10" x14ac:dyDescent="0.3">
      <c r="A124">
        <f t="shared" si="14"/>
        <v>18</v>
      </c>
      <c r="B124" s="1" t="str">
        <f t="shared" si="9"/>
        <v>Aug</v>
      </c>
      <c r="C124" s="1" t="str">
        <f t="shared" si="11"/>
        <v>2014</v>
      </c>
      <c r="D124" s="1">
        <f t="shared" si="13"/>
        <v>41881</v>
      </c>
      <c r="E124" s="60">
        <v>31.1</v>
      </c>
      <c r="F124" s="60">
        <v>12.5</v>
      </c>
      <c r="G124" s="14">
        <f t="shared" si="16"/>
        <v>21.8</v>
      </c>
      <c r="H124" s="64">
        <v>0</v>
      </c>
      <c r="I124" s="64">
        <v>0</v>
      </c>
      <c r="J124" s="15">
        <f t="shared" si="15"/>
        <v>0</v>
      </c>
    </row>
    <row r="125" spans="1:10" x14ac:dyDescent="0.3">
      <c r="A125">
        <f t="shared" si="14"/>
        <v>18</v>
      </c>
      <c r="B125" s="1" t="str">
        <f t="shared" si="9"/>
        <v>Aug</v>
      </c>
      <c r="C125" s="1" t="str">
        <f t="shared" si="11"/>
        <v>2014</v>
      </c>
      <c r="D125" s="1">
        <f t="shared" si="13"/>
        <v>41882</v>
      </c>
      <c r="E125" s="60">
        <v>30.3</v>
      </c>
      <c r="F125" s="60">
        <v>14</v>
      </c>
      <c r="G125" s="14">
        <f t="shared" si="16"/>
        <v>22.15</v>
      </c>
      <c r="H125" s="64">
        <v>0</v>
      </c>
      <c r="I125" s="64">
        <v>0</v>
      </c>
      <c r="J125" s="15">
        <f t="shared" si="15"/>
        <v>0</v>
      </c>
    </row>
    <row r="126" spans="1:10" x14ac:dyDescent="0.3">
      <c r="A126">
        <f t="shared" si="14"/>
        <v>18</v>
      </c>
      <c r="B126" s="1" t="str">
        <f t="shared" si="9"/>
        <v>Sep</v>
      </c>
      <c r="C126" s="1" t="str">
        <f t="shared" si="11"/>
        <v>2014</v>
      </c>
      <c r="D126" s="1">
        <f t="shared" si="13"/>
        <v>41883</v>
      </c>
      <c r="E126" s="60">
        <v>30.900000000000002</v>
      </c>
      <c r="F126" s="60">
        <v>15.9</v>
      </c>
      <c r="G126" s="14">
        <f t="shared" si="16"/>
        <v>23.400000000000002</v>
      </c>
      <c r="H126" s="64">
        <v>0.20320000000000002</v>
      </c>
      <c r="I126" s="64">
        <v>0</v>
      </c>
      <c r="J126" s="15">
        <f t="shared" si="15"/>
        <v>0.20320000000000002</v>
      </c>
    </row>
    <row r="127" spans="1:10" x14ac:dyDescent="0.3">
      <c r="A127">
        <f t="shared" si="14"/>
        <v>18</v>
      </c>
      <c r="B127" s="1" t="str">
        <f t="shared" si="9"/>
        <v>Sep</v>
      </c>
      <c r="C127" s="1" t="str">
        <f t="shared" si="11"/>
        <v>2014</v>
      </c>
      <c r="D127" s="1">
        <f t="shared" si="13"/>
        <v>41884</v>
      </c>
      <c r="E127" s="60">
        <v>31.3</v>
      </c>
      <c r="F127" s="60">
        <v>12.5</v>
      </c>
      <c r="G127" s="14">
        <f t="shared" si="16"/>
        <v>21.9</v>
      </c>
      <c r="H127" s="64">
        <v>0</v>
      </c>
      <c r="I127" s="64">
        <v>0</v>
      </c>
      <c r="J127" s="15">
        <f t="shared" si="15"/>
        <v>0</v>
      </c>
    </row>
    <row r="128" spans="1:10" x14ac:dyDescent="0.3">
      <c r="A128">
        <f t="shared" si="14"/>
        <v>18</v>
      </c>
      <c r="B128" s="1" t="str">
        <f t="shared" si="9"/>
        <v>Sep</v>
      </c>
      <c r="C128" s="1" t="str">
        <f t="shared" si="11"/>
        <v>2014</v>
      </c>
      <c r="D128" s="1">
        <f t="shared" si="13"/>
        <v>41885</v>
      </c>
      <c r="E128" s="60">
        <v>32.1</v>
      </c>
      <c r="F128" s="60">
        <v>11.700000000000001</v>
      </c>
      <c r="G128" s="14">
        <f t="shared" si="16"/>
        <v>21.900000000000002</v>
      </c>
      <c r="H128" s="64">
        <v>0</v>
      </c>
      <c r="I128" s="64">
        <v>0</v>
      </c>
      <c r="J128" s="15">
        <f t="shared" si="15"/>
        <v>0</v>
      </c>
    </row>
    <row r="129" spans="1:10" x14ac:dyDescent="0.3">
      <c r="A129">
        <f t="shared" si="14"/>
        <v>18</v>
      </c>
      <c r="B129" s="1" t="str">
        <f t="shared" si="9"/>
        <v>Sep</v>
      </c>
      <c r="C129" s="1" t="str">
        <f t="shared" si="11"/>
        <v>2014</v>
      </c>
      <c r="D129" s="1">
        <f t="shared" si="13"/>
        <v>41886</v>
      </c>
      <c r="E129" s="60">
        <v>31.7</v>
      </c>
      <c r="F129" s="60">
        <v>12.200000000000001</v>
      </c>
      <c r="G129" s="14">
        <f t="shared" si="16"/>
        <v>21.95</v>
      </c>
      <c r="H129" s="64">
        <v>0</v>
      </c>
      <c r="I129" s="64">
        <v>0</v>
      </c>
      <c r="J129" s="15">
        <f t="shared" si="15"/>
        <v>0</v>
      </c>
    </row>
    <row r="130" spans="1:10" x14ac:dyDescent="0.3">
      <c r="A130">
        <f t="shared" si="14"/>
        <v>19</v>
      </c>
      <c r="B130" s="1" t="str">
        <f t="shared" si="9"/>
        <v>Sep</v>
      </c>
      <c r="C130" s="1" t="str">
        <f t="shared" si="11"/>
        <v>2014</v>
      </c>
      <c r="D130" s="1">
        <f t="shared" si="13"/>
        <v>41887</v>
      </c>
      <c r="E130" s="60">
        <v>33.4</v>
      </c>
      <c r="F130" s="60">
        <v>12.600000000000001</v>
      </c>
      <c r="G130" s="14">
        <f t="shared" si="16"/>
        <v>23</v>
      </c>
      <c r="H130" s="64">
        <v>0</v>
      </c>
      <c r="I130" s="64">
        <v>0</v>
      </c>
      <c r="J130" s="15">
        <f t="shared" si="15"/>
        <v>0</v>
      </c>
    </row>
    <row r="131" spans="1:10" x14ac:dyDescent="0.3">
      <c r="A131">
        <f t="shared" si="14"/>
        <v>19</v>
      </c>
      <c r="B131" s="1" t="str">
        <f t="shared" si="9"/>
        <v>Sep</v>
      </c>
      <c r="C131" s="1" t="str">
        <f t="shared" si="11"/>
        <v>2014</v>
      </c>
      <c r="D131" s="1">
        <f t="shared" si="13"/>
        <v>41888</v>
      </c>
      <c r="E131" s="60">
        <v>35.699999999999996</v>
      </c>
      <c r="F131" s="60">
        <v>14.5</v>
      </c>
      <c r="G131" s="14">
        <f t="shared" si="16"/>
        <v>25.099999999999998</v>
      </c>
      <c r="H131" s="64">
        <v>0</v>
      </c>
      <c r="I131" s="64">
        <v>0</v>
      </c>
      <c r="J131" s="15">
        <f t="shared" si="15"/>
        <v>0</v>
      </c>
    </row>
    <row r="132" spans="1:10" x14ac:dyDescent="0.3">
      <c r="A132">
        <f t="shared" si="14"/>
        <v>19</v>
      </c>
      <c r="B132" s="1" t="str">
        <f t="shared" ref="B132:B195" si="17">TEXT(D132,"mmm")</f>
        <v>Sep</v>
      </c>
      <c r="C132" s="1" t="str">
        <f t="shared" si="11"/>
        <v>2014</v>
      </c>
      <c r="D132" s="1">
        <f t="shared" si="13"/>
        <v>41889</v>
      </c>
      <c r="E132" s="60">
        <v>35.199999999999996</v>
      </c>
      <c r="F132" s="60">
        <v>15.4</v>
      </c>
      <c r="G132" s="14">
        <f t="shared" ref="G132:G142" si="18">IF(E132="","",(E132+F132)/2)</f>
        <v>25.299999999999997</v>
      </c>
      <c r="H132" s="64">
        <v>0</v>
      </c>
      <c r="I132" s="64">
        <v>0</v>
      </c>
      <c r="J132" s="15">
        <f t="shared" si="15"/>
        <v>0</v>
      </c>
    </row>
    <row r="133" spans="1:10" x14ac:dyDescent="0.3">
      <c r="A133">
        <f t="shared" si="14"/>
        <v>19</v>
      </c>
      <c r="B133" s="1" t="str">
        <f t="shared" si="17"/>
        <v>Sep</v>
      </c>
      <c r="C133" s="1" t="str">
        <f t="shared" ref="C133:C196" si="19">TEXT(D133,"yyy")</f>
        <v>2014</v>
      </c>
      <c r="D133" s="1">
        <f t="shared" si="13"/>
        <v>41890</v>
      </c>
      <c r="E133" s="60">
        <v>35.099999999999994</v>
      </c>
      <c r="F133" s="60">
        <v>17.2</v>
      </c>
      <c r="G133" s="14">
        <f t="shared" si="18"/>
        <v>26.15</v>
      </c>
      <c r="H133" s="64">
        <v>0</v>
      </c>
      <c r="I133" s="64">
        <v>0</v>
      </c>
      <c r="J133" s="15">
        <f t="shared" si="15"/>
        <v>0</v>
      </c>
    </row>
    <row r="134" spans="1:10" x14ac:dyDescent="0.3">
      <c r="A134">
        <f t="shared" si="14"/>
        <v>19</v>
      </c>
      <c r="B134" s="1" t="str">
        <f t="shared" si="17"/>
        <v>Sep</v>
      </c>
      <c r="C134" s="1" t="str">
        <f t="shared" si="19"/>
        <v>2014</v>
      </c>
      <c r="D134" s="1">
        <f t="shared" ref="D134:D197" si="20">D133+1</f>
        <v>41891</v>
      </c>
      <c r="E134" s="60">
        <v>33.199999999999996</v>
      </c>
      <c r="F134" s="60">
        <v>14.600000000000001</v>
      </c>
      <c r="G134" s="14">
        <f t="shared" si="18"/>
        <v>23.9</v>
      </c>
      <c r="H134" s="64">
        <v>3.4543999999999997</v>
      </c>
      <c r="I134" s="64">
        <v>0</v>
      </c>
      <c r="J134" s="15">
        <f t="shared" si="15"/>
        <v>3.4543999999999997</v>
      </c>
    </row>
    <row r="135" spans="1:10" x14ac:dyDescent="0.3">
      <c r="A135">
        <f t="shared" si="14"/>
        <v>19</v>
      </c>
      <c r="B135" s="1" t="str">
        <f t="shared" si="17"/>
        <v>Sep</v>
      </c>
      <c r="C135" s="1" t="str">
        <f t="shared" si="19"/>
        <v>2014</v>
      </c>
      <c r="D135" s="1">
        <f t="shared" si="20"/>
        <v>41892</v>
      </c>
      <c r="E135" s="60">
        <v>19.5</v>
      </c>
      <c r="F135" s="60">
        <v>6.7</v>
      </c>
      <c r="G135" s="14">
        <f t="shared" si="18"/>
        <v>13.1</v>
      </c>
      <c r="H135" s="64">
        <v>27.838400000000004</v>
      </c>
      <c r="I135" s="64">
        <v>0</v>
      </c>
      <c r="J135" s="15">
        <f t="shared" si="15"/>
        <v>27.838400000000004</v>
      </c>
    </row>
    <row r="136" spans="1:10" x14ac:dyDescent="0.3">
      <c r="A136">
        <f t="shared" si="14"/>
        <v>19</v>
      </c>
      <c r="B136" s="1" t="str">
        <f t="shared" si="17"/>
        <v>Sep</v>
      </c>
      <c r="C136" s="1" t="str">
        <f t="shared" si="19"/>
        <v>2014</v>
      </c>
      <c r="D136" s="1">
        <f t="shared" si="20"/>
        <v>41893</v>
      </c>
      <c r="E136" s="60">
        <v>20.900000000000002</v>
      </c>
      <c r="F136" s="60">
        <v>3.5</v>
      </c>
      <c r="G136" s="14">
        <f t="shared" si="18"/>
        <v>12.200000000000001</v>
      </c>
      <c r="H136" s="64">
        <v>10.769599999999997</v>
      </c>
      <c r="I136" s="64">
        <v>0</v>
      </c>
      <c r="J136" s="15">
        <f t="shared" si="15"/>
        <v>10.769599999999997</v>
      </c>
    </row>
    <row r="137" spans="1:10" x14ac:dyDescent="0.3">
      <c r="A137">
        <f t="shared" si="14"/>
        <v>20</v>
      </c>
      <c r="B137" s="1" t="str">
        <f t="shared" si="17"/>
        <v>Sep</v>
      </c>
      <c r="C137" s="1" t="str">
        <f t="shared" si="19"/>
        <v>2014</v>
      </c>
      <c r="D137" s="1">
        <f t="shared" si="20"/>
        <v>41894</v>
      </c>
      <c r="E137" s="60">
        <v>17.2</v>
      </c>
      <c r="F137" s="60">
        <v>2.4000000000000004</v>
      </c>
      <c r="G137" s="14">
        <f t="shared" si="18"/>
        <v>9.8000000000000007</v>
      </c>
      <c r="H137" s="64">
        <v>6.9087999999999994</v>
      </c>
      <c r="I137" s="64">
        <v>0</v>
      </c>
      <c r="J137" s="15">
        <f t="shared" si="15"/>
        <v>6.9087999999999994</v>
      </c>
    </row>
    <row r="138" spans="1:10" x14ac:dyDescent="0.3">
      <c r="A138">
        <f t="shared" si="14"/>
        <v>20</v>
      </c>
      <c r="B138" s="1" t="str">
        <f t="shared" si="17"/>
        <v>Sep</v>
      </c>
      <c r="C138" s="1" t="str">
        <f t="shared" si="19"/>
        <v>2014</v>
      </c>
      <c r="D138" s="1">
        <f t="shared" si="20"/>
        <v>41895</v>
      </c>
      <c r="E138" s="60">
        <v>21.6</v>
      </c>
      <c r="F138" s="60">
        <v>0.20000000000000007</v>
      </c>
      <c r="G138" s="14">
        <f t="shared" si="18"/>
        <v>10.9</v>
      </c>
      <c r="H138" s="64">
        <v>0</v>
      </c>
      <c r="I138" s="64">
        <v>0</v>
      </c>
      <c r="J138" s="15">
        <f t="shared" si="15"/>
        <v>0</v>
      </c>
    </row>
    <row r="139" spans="1:10" x14ac:dyDescent="0.3">
      <c r="A139">
        <f t="shared" si="14"/>
        <v>20</v>
      </c>
      <c r="B139" s="1" t="str">
        <f t="shared" si="17"/>
        <v>Sep</v>
      </c>
      <c r="C139" s="1" t="str">
        <f t="shared" si="19"/>
        <v>2014</v>
      </c>
      <c r="D139" s="1">
        <f t="shared" si="20"/>
        <v>41896</v>
      </c>
      <c r="E139" s="60">
        <v>25.900000000000002</v>
      </c>
      <c r="F139" s="60">
        <v>3</v>
      </c>
      <c r="G139" s="14">
        <f t="shared" si="18"/>
        <v>14.450000000000001</v>
      </c>
      <c r="H139" s="64">
        <v>0</v>
      </c>
      <c r="I139" s="64">
        <v>0</v>
      </c>
      <c r="J139" s="15">
        <f t="shared" si="15"/>
        <v>0</v>
      </c>
    </row>
    <row r="140" spans="1:10" x14ac:dyDescent="0.3">
      <c r="A140">
        <f t="shared" si="14"/>
        <v>20</v>
      </c>
      <c r="B140" s="1" t="str">
        <f t="shared" si="17"/>
        <v>Sep</v>
      </c>
      <c r="C140" s="1" t="str">
        <f t="shared" si="19"/>
        <v>2014</v>
      </c>
      <c r="D140" s="1">
        <f t="shared" si="20"/>
        <v>41897</v>
      </c>
      <c r="E140" s="60">
        <v>27.7</v>
      </c>
      <c r="F140" s="60">
        <v>5.3999999999999995</v>
      </c>
      <c r="G140" s="14">
        <f t="shared" si="18"/>
        <v>16.55</v>
      </c>
      <c r="H140" s="64">
        <v>0.81280000000000008</v>
      </c>
      <c r="I140" s="64">
        <v>0</v>
      </c>
      <c r="J140" s="15">
        <f t="shared" si="15"/>
        <v>0.81280000000000008</v>
      </c>
    </row>
    <row r="141" spans="1:10" x14ac:dyDescent="0.3">
      <c r="A141">
        <f t="shared" si="14"/>
        <v>20</v>
      </c>
      <c r="B141" s="1" t="str">
        <f t="shared" si="17"/>
        <v>Sep</v>
      </c>
      <c r="C141" s="1" t="str">
        <f t="shared" si="19"/>
        <v>2014</v>
      </c>
      <c r="D141" s="1">
        <f t="shared" si="20"/>
        <v>41898</v>
      </c>
      <c r="E141" s="60">
        <v>27.6</v>
      </c>
      <c r="F141" s="60">
        <v>17</v>
      </c>
      <c r="G141" s="14">
        <f t="shared" si="18"/>
        <v>22.3</v>
      </c>
      <c r="H141" s="64">
        <v>1.016</v>
      </c>
      <c r="I141" s="64">
        <v>0</v>
      </c>
      <c r="J141" s="15">
        <f t="shared" si="15"/>
        <v>1.016</v>
      </c>
    </row>
    <row r="142" spans="1:10" x14ac:dyDescent="0.3">
      <c r="A142">
        <f t="shared" si="14"/>
        <v>20</v>
      </c>
      <c r="B142" s="1" t="str">
        <f t="shared" si="17"/>
        <v>Sep</v>
      </c>
      <c r="C142" s="1" t="str">
        <f t="shared" si="19"/>
        <v>2014</v>
      </c>
      <c r="D142" s="1">
        <f t="shared" si="20"/>
        <v>41899</v>
      </c>
      <c r="E142" s="60">
        <v>25.2</v>
      </c>
      <c r="F142" s="60">
        <v>9.4</v>
      </c>
      <c r="G142" s="14">
        <f t="shared" si="18"/>
        <v>17.3</v>
      </c>
      <c r="H142" s="64">
        <v>0</v>
      </c>
      <c r="I142" s="64">
        <v>0</v>
      </c>
      <c r="J142" s="15">
        <f>IF(H142="","",(H142+I142))</f>
        <v>0</v>
      </c>
    </row>
    <row r="143" spans="1:10" x14ac:dyDescent="0.3">
      <c r="A143">
        <f t="shared" si="14"/>
        <v>20</v>
      </c>
      <c r="B143" s="1" t="str">
        <f t="shared" si="17"/>
        <v>Sep</v>
      </c>
      <c r="C143" s="1" t="str">
        <f t="shared" si="19"/>
        <v>2014</v>
      </c>
      <c r="D143" s="1">
        <f t="shared" si="20"/>
        <v>41900</v>
      </c>
      <c r="E143" s="61"/>
      <c r="F143" s="61"/>
      <c r="G143" s="14" t="str">
        <f t="shared" ref="G143" si="21">IF(E143="","",(E143+F143)/2)</f>
        <v/>
      </c>
      <c r="H143" s="64"/>
      <c r="I143" s="64"/>
      <c r="J143" s="15" t="str">
        <f t="shared" ref="J143" si="22">IF(H143="","",(H143+I143))</f>
        <v/>
      </c>
    </row>
    <row r="144" spans="1:10" x14ac:dyDescent="0.3">
      <c r="A144">
        <f t="shared" si="14"/>
        <v>21</v>
      </c>
      <c r="B144" s="1" t="str">
        <f t="shared" si="17"/>
        <v>Sep</v>
      </c>
      <c r="C144" s="1" t="str">
        <f t="shared" si="19"/>
        <v>2014</v>
      </c>
      <c r="D144" s="1">
        <f t="shared" si="20"/>
        <v>41901</v>
      </c>
      <c r="E144" s="61"/>
      <c r="F144" s="61"/>
      <c r="G144" s="14" t="str">
        <f t="shared" ref="G144:G157" si="23">IF(E144="","",(E144+F144)/2)</f>
        <v/>
      </c>
      <c r="H144" s="64"/>
      <c r="I144" s="64"/>
      <c r="J144" s="15" t="str">
        <f t="shared" ref="J144:J157" si="24">IF(H144="","",(H144+I144))</f>
        <v/>
      </c>
    </row>
    <row r="145" spans="1:10" x14ac:dyDescent="0.3">
      <c r="A145">
        <f t="shared" si="14"/>
        <v>21</v>
      </c>
      <c r="B145" s="1" t="str">
        <f t="shared" si="17"/>
        <v>Sep</v>
      </c>
      <c r="C145" s="1" t="str">
        <f t="shared" si="19"/>
        <v>2014</v>
      </c>
      <c r="D145" s="1">
        <f t="shared" si="20"/>
        <v>41902</v>
      </c>
      <c r="E145" s="61"/>
      <c r="F145" s="61"/>
      <c r="G145" s="14" t="str">
        <f t="shared" si="23"/>
        <v/>
      </c>
      <c r="H145" s="64"/>
      <c r="I145" s="64"/>
      <c r="J145" s="15" t="str">
        <f t="shared" si="24"/>
        <v/>
      </c>
    </row>
    <row r="146" spans="1:10" x14ac:dyDescent="0.3">
      <c r="A146">
        <f t="shared" si="14"/>
        <v>21</v>
      </c>
      <c r="B146" s="1" t="str">
        <f t="shared" si="17"/>
        <v>Sep</v>
      </c>
      <c r="C146" s="1" t="str">
        <f t="shared" si="19"/>
        <v>2014</v>
      </c>
      <c r="D146" s="1">
        <f t="shared" si="20"/>
        <v>41903</v>
      </c>
      <c r="E146" s="61"/>
      <c r="F146" s="61"/>
      <c r="G146" s="14" t="str">
        <f t="shared" si="23"/>
        <v/>
      </c>
      <c r="H146" s="64"/>
      <c r="I146" s="64"/>
      <c r="J146" s="15" t="str">
        <f t="shared" si="24"/>
        <v/>
      </c>
    </row>
    <row r="147" spans="1:10" x14ac:dyDescent="0.3">
      <c r="A147">
        <f t="shared" ref="A147:A210" si="25">A140+A$4</f>
        <v>21</v>
      </c>
      <c r="B147" s="1" t="str">
        <f t="shared" si="17"/>
        <v>Sep</v>
      </c>
      <c r="C147" s="1" t="str">
        <f t="shared" si="19"/>
        <v>2014</v>
      </c>
      <c r="D147" s="1">
        <f t="shared" si="20"/>
        <v>41904</v>
      </c>
      <c r="E147" s="61"/>
      <c r="F147" s="61"/>
      <c r="G147" s="14" t="str">
        <f t="shared" si="23"/>
        <v/>
      </c>
      <c r="H147" s="64"/>
      <c r="I147" s="64"/>
      <c r="J147" s="15" t="str">
        <f t="shared" si="24"/>
        <v/>
      </c>
    </row>
    <row r="148" spans="1:10" x14ac:dyDescent="0.3">
      <c r="A148">
        <f t="shared" si="25"/>
        <v>21</v>
      </c>
      <c r="B148" s="1" t="str">
        <f t="shared" si="17"/>
        <v>Sep</v>
      </c>
      <c r="C148" s="1" t="str">
        <f t="shared" si="19"/>
        <v>2014</v>
      </c>
      <c r="D148" s="1">
        <f t="shared" si="20"/>
        <v>41905</v>
      </c>
      <c r="E148" s="61"/>
      <c r="F148" s="61"/>
      <c r="G148" s="14" t="str">
        <f t="shared" si="23"/>
        <v/>
      </c>
      <c r="H148" s="64"/>
      <c r="I148" s="64"/>
      <c r="J148" s="15" t="str">
        <f t="shared" si="24"/>
        <v/>
      </c>
    </row>
    <row r="149" spans="1:10" x14ac:dyDescent="0.3">
      <c r="A149">
        <f t="shared" si="25"/>
        <v>21</v>
      </c>
      <c r="B149" s="1" t="str">
        <f t="shared" si="17"/>
        <v>Sep</v>
      </c>
      <c r="C149" s="1" t="str">
        <f t="shared" si="19"/>
        <v>2014</v>
      </c>
      <c r="D149" s="1">
        <f t="shared" si="20"/>
        <v>41906</v>
      </c>
      <c r="E149" s="61"/>
      <c r="F149" s="61"/>
      <c r="G149" s="14" t="str">
        <f t="shared" si="23"/>
        <v/>
      </c>
      <c r="H149" s="64"/>
      <c r="I149" s="64"/>
      <c r="J149" s="15" t="str">
        <f t="shared" si="24"/>
        <v/>
      </c>
    </row>
    <row r="150" spans="1:10" x14ac:dyDescent="0.3">
      <c r="A150">
        <f t="shared" si="25"/>
        <v>21</v>
      </c>
      <c r="B150" s="1" t="str">
        <f t="shared" si="17"/>
        <v>Sep</v>
      </c>
      <c r="C150" s="1" t="str">
        <f t="shared" si="19"/>
        <v>2014</v>
      </c>
      <c r="D150" s="1">
        <f t="shared" si="20"/>
        <v>41907</v>
      </c>
      <c r="E150" s="61"/>
      <c r="F150" s="61"/>
      <c r="G150" s="14" t="str">
        <f t="shared" si="23"/>
        <v/>
      </c>
      <c r="H150" s="64"/>
      <c r="I150" s="64"/>
      <c r="J150" s="15" t="str">
        <f t="shared" si="24"/>
        <v/>
      </c>
    </row>
    <row r="151" spans="1:10" x14ac:dyDescent="0.3">
      <c r="A151">
        <f t="shared" si="25"/>
        <v>22</v>
      </c>
      <c r="B151" s="1" t="str">
        <f t="shared" si="17"/>
        <v>Sep</v>
      </c>
      <c r="C151" s="1" t="str">
        <f t="shared" si="19"/>
        <v>2014</v>
      </c>
      <c r="D151" s="1">
        <f t="shared" si="20"/>
        <v>41908</v>
      </c>
      <c r="E151" s="61"/>
      <c r="F151" s="61"/>
      <c r="G151" s="14" t="str">
        <f t="shared" si="23"/>
        <v/>
      </c>
      <c r="H151" s="64"/>
      <c r="I151" s="64"/>
      <c r="J151" s="15" t="str">
        <f t="shared" si="24"/>
        <v/>
      </c>
    </row>
    <row r="152" spans="1:10" x14ac:dyDescent="0.3">
      <c r="A152">
        <f t="shared" si="25"/>
        <v>22</v>
      </c>
      <c r="B152" s="1" t="str">
        <f t="shared" si="17"/>
        <v>Sep</v>
      </c>
      <c r="C152" s="1" t="str">
        <f t="shared" si="19"/>
        <v>2014</v>
      </c>
      <c r="D152" s="1">
        <f t="shared" si="20"/>
        <v>41909</v>
      </c>
      <c r="E152" s="61"/>
      <c r="F152" s="61"/>
      <c r="G152" s="14" t="str">
        <f t="shared" si="23"/>
        <v/>
      </c>
      <c r="H152" s="64"/>
      <c r="I152" s="64"/>
      <c r="J152" s="15" t="str">
        <f t="shared" si="24"/>
        <v/>
      </c>
    </row>
    <row r="153" spans="1:10" x14ac:dyDescent="0.3">
      <c r="A153">
        <f t="shared" si="25"/>
        <v>22</v>
      </c>
      <c r="B153" s="1" t="str">
        <f t="shared" si="17"/>
        <v>Sep</v>
      </c>
      <c r="C153" s="1" t="str">
        <f t="shared" si="19"/>
        <v>2014</v>
      </c>
      <c r="D153" s="1">
        <f t="shared" si="20"/>
        <v>41910</v>
      </c>
      <c r="E153" s="61"/>
      <c r="F153" s="61"/>
      <c r="G153" s="14" t="str">
        <f t="shared" si="23"/>
        <v/>
      </c>
      <c r="H153" s="64"/>
      <c r="I153" s="64"/>
      <c r="J153" s="15" t="str">
        <f t="shared" si="24"/>
        <v/>
      </c>
    </row>
    <row r="154" spans="1:10" x14ac:dyDescent="0.3">
      <c r="A154">
        <f t="shared" si="25"/>
        <v>22</v>
      </c>
      <c r="B154" s="1" t="str">
        <f t="shared" si="17"/>
        <v>Sep</v>
      </c>
      <c r="C154" s="1" t="str">
        <f t="shared" si="19"/>
        <v>2014</v>
      </c>
      <c r="D154" s="1">
        <f t="shared" si="20"/>
        <v>41911</v>
      </c>
      <c r="E154" s="61"/>
      <c r="F154" s="61"/>
      <c r="G154" s="14" t="str">
        <f t="shared" si="23"/>
        <v/>
      </c>
      <c r="H154" s="64"/>
      <c r="I154" s="64"/>
      <c r="J154" s="15" t="str">
        <f t="shared" si="24"/>
        <v/>
      </c>
    </row>
    <row r="155" spans="1:10" x14ac:dyDescent="0.3">
      <c r="A155">
        <f t="shared" si="25"/>
        <v>22</v>
      </c>
      <c r="B155" s="1" t="str">
        <f t="shared" si="17"/>
        <v>Sep</v>
      </c>
      <c r="C155" s="1" t="str">
        <f t="shared" si="19"/>
        <v>2014</v>
      </c>
      <c r="D155" s="1">
        <f t="shared" si="20"/>
        <v>41912</v>
      </c>
      <c r="E155" s="61"/>
      <c r="F155" s="61"/>
      <c r="G155" s="14" t="str">
        <f t="shared" si="23"/>
        <v/>
      </c>
      <c r="H155" s="64"/>
      <c r="I155" s="64"/>
      <c r="J155" s="15" t="str">
        <f t="shared" si="24"/>
        <v/>
      </c>
    </row>
    <row r="156" spans="1:10" x14ac:dyDescent="0.3">
      <c r="A156">
        <f t="shared" si="25"/>
        <v>22</v>
      </c>
      <c r="B156" s="1" t="str">
        <f t="shared" si="17"/>
        <v>Oct</v>
      </c>
      <c r="C156" s="1" t="str">
        <f t="shared" si="19"/>
        <v>2014</v>
      </c>
      <c r="D156" s="1">
        <f t="shared" si="20"/>
        <v>41913</v>
      </c>
      <c r="E156" s="61"/>
      <c r="F156" s="61"/>
      <c r="G156" s="14" t="str">
        <f t="shared" si="23"/>
        <v/>
      </c>
      <c r="H156" s="64"/>
      <c r="I156" s="64"/>
      <c r="J156" s="15" t="str">
        <f t="shared" si="24"/>
        <v/>
      </c>
    </row>
    <row r="157" spans="1:10" x14ac:dyDescent="0.3">
      <c r="A157">
        <f t="shared" si="25"/>
        <v>22</v>
      </c>
      <c r="B157" s="1" t="str">
        <f t="shared" si="17"/>
        <v>Oct</v>
      </c>
      <c r="C157" s="1" t="str">
        <f t="shared" si="19"/>
        <v>2014</v>
      </c>
      <c r="D157" s="1">
        <f t="shared" si="20"/>
        <v>41914</v>
      </c>
      <c r="E157" s="61"/>
      <c r="F157" s="61"/>
      <c r="G157" s="14" t="str">
        <f t="shared" si="23"/>
        <v/>
      </c>
      <c r="H157" s="64"/>
      <c r="I157" s="64"/>
      <c r="J157" s="15" t="str">
        <f t="shared" si="24"/>
        <v/>
      </c>
    </row>
    <row r="158" spans="1:10" x14ac:dyDescent="0.3">
      <c r="A158">
        <f t="shared" si="25"/>
        <v>23</v>
      </c>
      <c r="B158" s="1" t="str">
        <f t="shared" si="17"/>
        <v>Oct</v>
      </c>
      <c r="C158" s="1" t="str">
        <f t="shared" si="19"/>
        <v>2014</v>
      </c>
      <c r="D158" s="1">
        <f t="shared" si="20"/>
        <v>41915</v>
      </c>
      <c r="E158" s="61"/>
      <c r="F158" s="61"/>
      <c r="G158" s="14" t="str">
        <f t="shared" ref="G158:G221" si="26">IF(E158="","",(E158+F158)/2)</f>
        <v/>
      </c>
      <c r="H158" s="61"/>
      <c r="I158" s="61"/>
      <c r="J158" s="15" t="str">
        <f t="shared" ref="J158:J220" si="27">IF(H158="","",(H158+I158))</f>
        <v/>
      </c>
    </row>
    <row r="159" spans="1:10" x14ac:dyDescent="0.3">
      <c r="A159">
        <f t="shared" si="25"/>
        <v>23</v>
      </c>
      <c r="B159" s="1" t="str">
        <f t="shared" si="17"/>
        <v>Oct</v>
      </c>
      <c r="C159" s="1" t="str">
        <f t="shared" si="19"/>
        <v>2014</v>
      </c>
      <c r="D159" s="1">
        <f t="shared" si="20"/>
        <v>41916</v>
      </c>
      <c r="E159" s="61"/>
      <c r="F159" s="61"/>
      <c r="G159" s="14" t="str">
        <f t="shared" si="26"/>
        <v/>
      </c>
      <c r="H159" s="61"/>
      <c r="I159" s="61"/>
      <c r="J159" s="15" t="str">
        <f t="shared" si="27"/>
        <v/>
      </c>
    </row>
    <row r="160" spans="1:10" x14ac:dyDescent="0.3">
      <c r="A160">
        <f t="shared" si="25"/>
        <v>23</v>
      </c>
      <c r="B160" s="1" t="str">
        <f t="shared" si="17"/>
        <v>Oct</v>
      </c>
      <c r="C160" s="1" t="str">
        <f t="shared" si="19"/>
        <v>2014</v>
      </c>
      <c r="D160" s="1">
        <f t="shared" si="20"/>
        <v>41917</v>
      </c>
      <c r="E160" s="61"/>
      <c r="F160" s="61"/>
      <c r="G160" s="14" t="str">
        <f t="shared" si="26"/>
        <v/>
      </c>
      <c r="H160" s="61"/>
      <c r="I160" s="61"/>
      <c r="J160" s="15" t="str">
        <f t="shared" si="27"/>
        <v/>
      </c>
    </row>
    <row r="161" spans="1:10" x14ac:dyDescent="0.3">
      <c r="A161">
        <f t="shared" si="25"/>
        <v>23</v>
      </c>
      <c r="B161" s="1" t="str">
        <f t="shared" si="17"/>
        <v>Oct</v>
      </c>
      <c r="C161" s="1" t="str">
        <f t="shared" si="19"/>
        <v>2014</v>
      </c>
      <c r="D161" s="1">
        <f t="shared" si="20"/>
        <v>41918</v>
      </c>
      <c r="E161" s="61"/>
      <c r="F161" s="61"/>
      <c r="G161" s="14" t="str">
        <f t="shared" si="26"/>
        <v/>
      </c>
      <c r="H161" s="61"/>
      <c r="I161" s="61"/>
      <c r="J161" s="15" t="str">
        <f t="shared" si="27"/>
        <v/>
      </c>
    </row>
    <row r="162" spans="1:10" x14ac:dyDescent="0.3">
      <c r="A162">
        <f t="shared" si="25"/>
        <v>23</v>
      </c>
      <c r="B162" s="1" t="str">
        <f t="shared" si="17"/>
        <v>Oct</v>
      </c>
      <c r="C162" s="1" t="str">
        <f t="shared" si="19"/>
        <v>2014</v>
      </c>
      <c r="D162" s="1">
        <f t="shared" si="20"/>
        <v>41919</v>
      </c>
      <c r="E162" s="61"/>
      <c r="F162" s="61"/>
      <c r="G162" s="14" t="str">
        <f t="shared" si="26"/>
        <v/>
      </c>
      <c r="H162" s="61"/>
      <c r="I162" s="61"/>
      <c r="J162" s="15" t="str">
        <f t="shared" si="27"/>
        <v/>
      </c>
    </row>
    <row r="163" spans="1:10" x14ac:dyDescent="0.3">
      <c r="A163">
        <f t="shared" si="25"/>
        <v>23</v>
      </c>
      <c r="B163" s="1" t="str">
        <f t="shared" si="17"/>
        <v>Oct</v>
      </c>
      <c r="C163" s="1" t="str">
        <f t="shared" si="19"/>
        <v>2014</v>
      </c>
      <c r="D163" s="1">
        <f t="shared" si="20"/>
        <v>41920</v>
      </c>
      <c r="E163" s="61"/>
      <c r="F163" s="61"/>
      <c r="G163" s="14" t="str">
        <f t="shared" si="26"/>
        <v/>
      </c>
      <c r="H163" s="61"/>
      <c r="I163" s="61"/>
      <c r="J163" s="15" t="str">
        <f t="shared" si="27"/>
        <v/>
      </c>
    </row>
    <row r="164" spans="1:10" x14ac:dyDescent="0.3">
      <c r="A164">
        <f t="shared" si="25"/>
        <v>23</v>
      </c>
      <c r="B164" s="1" t="str">
        <f t="shared" si="17"/>
        <v>Oct</v>
      </c>
      <c r="C164" s="1" t="str">
        <f t="shared" si="19"/>
        <v>2014</v>
      </c>
      <c r="D164" s="1">
        <f t="shared" si="20"/>
        <v>41921</v>
      </c>
      <c r="E164" s="61"/>
      <c r="F164" s="61"/>
      <c r="G164" s="14" t="str">
        <f t="shared" si="26"/>
        <v/>
      </c>
      <c r="H164" s="61"/>
      <c r="I164" s="61"/>
      <c r="J164" s="15" t="str">
        <f t="shared" si="27"/>
        <v/>
      </c>
    </row>
    <row r="165" spans="1:10" x14ac:dyDescent="0.3">
      <c r="A165">
        <f t="shared" si="25"/>
        <v>24</v>
      </c>
      <c r="B165" s="1" t="str">
        <f t="shared" si="17"/>
        <v>Oct</v>
      </c>
      <c r="C165" s="1" t="str">
        <f t="shared" si="19"/>
        <v>2014</v>
      </c>
      <c r="D165" s="1">
        <f t="shared" si="20"/>
        <v>41922</v>
      </c>
      <c r="E165" s="61"/>
      <c r="F165" s="61"/>
      <c r="G165" s="14" t="str">
        <f t="shared" si="26"/>
        <v/>
      </c>
      <c r="H165" s="61"/>
      <c r="I165" s="61"/>
      <c r="J165" s="15" t="str">
        <f t="shared" si="27"/>
        <v/>
      </c>
    </row>
    <row r="166" spans="1:10" x14ac:dyDescent="0.3">
      <c r="A166">
        <f t="shared" si="25"/>
        <v>24</v>
      </c>
      <c r="B166" s="1" t="str">
        <f t="shared" si="17"/>
        <v>Oct</v>
      </c>
      <c r="C166" s="1" t="str">
        <f t="shared" si="19"/>
        <v>2014</v>
      </c>
      <c r="D166" s="1">
        <f t="shared" si="20"/>
        <v>41923</v>
      </c>
      <c r="E166" s="61"/>
      <c r="F166" s="61"/>
      <c r="G166" s="14" t="str">
        <f t="shared" si="26"/>
        <v/>
      </c>
      <c r="H166" s="61"/>
      <c r="I166" s="61"/>
      <c r="J166" s="15" t="str">
        <f t="shared" si="27"/>
        <v/>
      </c>
    </row>
    <row r="167" spans="1:10" x14ac:dyDescent="0.3">
      <c r="A167">
        <f t="shared" si="25"/>
        <v>24</v>
      </c>
      <c r="B167" s="1" t="str">
        <f t="shared" si="17"/>
        <v>Oct</v>
      </c>
      <c r="C167" s="1" t="str">
        <f t="shared" si="19"/>
        <v>2014</v>
      </c>
      <c r="D167" s="1">
        <f t="shared" si="20"/>
        <v>41924</v>
      </c>
      <c r="E167" s="61"/>
      <c r="F167" s="61"/>
      <c r="G167" s="14" t="str">
        <f t="shared" si="26"/>
        <v/>
      </c>
      <c r="H167" s="61"/>
      <c r="I167" s="61"/>
      <c r="J167" s="15" t="str">
        <f t="shared" si="27"/>
        <v/>
      </c>
    </row>
    <row r="168" spans="1:10" x14ac:dyDescent="0.3">
      <c r="A168">
        <f t="shared" si="25"/>
        <v>24</v>
      </c>
      <c r="B168" s="1" t="str">
        <f t="shared" si="17"/>
        <v>Oct</v>
      </c>
      <c r="C168" s="1" t="str">
        <f t="shared" si="19"/>
        <v>2014</v>
      </c>
      <c r="D168" s="1">
        <f t="shared" si="20"/>
        <v>41925</v>
      </c>
      <c r="E168" s="61"/>
      <c r="F168" s="61"/>
      <c r="G168" s="14" t="str">
        <f t="shared" si="26"/>
        <v/>
      </c>
      <c r="H168" s="61"/>
      <c r="I168" s="61"/>
      <c r="J168" s="15" t="str">
        <f t="shared" si="27"/>
        <v/>
      </c>
    </row>
    <row r="169" spans="1:10" x14ac:dyDescent="0.3">
      <c r="A169">
        <f t="shared" si="25"/>
        <v>24</v>
      </c>
      <c r="B169" s="1" t="str">
        <f t="shared" si="17"/>
        <v>Oct</v>
      </c>
      <c r="C169" s="1" t="str">
        <f t="shared" si="19"/>
        <v>2014</v>
      </c>
      <c r="D169" s="1">
        <f t="shared" si="20"/>
        <v>41926</v>
      </c>
      <c r="E169" s="61"/>
      <c r="F169" s="61"/>
      <c r="G169" s="14" t="str">
        <f t="shared" si="26"/>
        <v/>
      </c>
      <c r="H169" s="61"/>
      <c r="I169" s="61"/>
      <c r="J169" s="15" t="str">
        <f t="shared" si="27"/>
        <v/>
      </c>
    </row>
    <row r="170" spans="1:10" x14ac:dyDescent="0.3">
      <c r="A170">
        <f t="shared" si="25"/>
        <v>24</v>
      </c>
      <c r="B170" s="1" t="str">
        <f t="shared" si="17"/>
        <v>Oct</v>
      </c>
      <c r="C170" s="1" t="str">
        <f t="shared" si="19"/>
        <v>2014</v>
      </c>
      <c r="D170" s="1">
        <f t="shared" si="20"/>
        <v>41927</v>
      </c>
      <c r="E170" s="61"/>
      <c r="F170" s="61"/>
      <c r="G170" s="14" t="str">
        <f t="shared" si="26"/>
        <v/>
      </c>
      <c r="H170" s="61"/>
      <c r="I170" s="61"/>
      <c r="J170" s="15" t="str">
        <f t="shared" si="27"/>
        <v/>
      </c>
    </row>
    <row r="171" spans="1:10" x14ac:dyDescent="0.3">
      <c r="A171">
        <f t="shared" si="25"/>
        <v>24</v>
      </c>
      <c r="B171" s="1" t="str">
        <f t="shared" si="17"/>
        <v>Oct</v>
      </c>
      <c r="C171" s="1" t="str">
        <f t="shared" si="19"/>
        <v>2014</v>
      </c>
      <c r="D171" s="1">
        <f t="shared" si="20"/>
        <v>41928</v>
      </c>
      <c r="E171" s="61"/>
      <c r="F171" s="61"/>
      <c r="G171" s="14" t="str">
        <f t="shared" si="26"/>
        <v/>
      </c>
      <c r="H171" s="61"/>
      <c r="I171" s="61"/>
      <c r="J171" s="15" t="str">
        <f t="shared" si="27"/>
        <v/>
      </c>
    </row>
    <row r="172" spans="1:10" x14ac:dyDescent="0.3">
      <c r="A172">
        <f t="shared" si="25"/>
        <v>25</v>
      </c>
      <c r="B172" s="1" t="str">
        <f t="shared" si="17"/>
        <v>Oct</v>
      </c>
      <c r="C172" s="1" t="str">
        <f t="shared" si="19"/>
        <v>2014</v>
      </c>
      <c r="D172" s="1">
        <f t="shared" si="20"/>
        <v>41929</v>
      </c>
      <c r="E172" s="61"/>
      <c r="F172" s="61"/>
      <c r="G172" s="14" t="str">
        <f t="shared" si="26"/>
        <v/>
      </c>
      <c r="H172" s="61"/>
      <c r="I172" s="61"/>
      <c r="J172" s="15" t="str">
        <f t="shared" si="27"/>
        <v/>
      </c>
    </row>
    <row r="173" spans="1:10" x14ac:dyDescent="0.3">
      <c r="A173">
        <f t="shared" si="25"/>
        <v>25</v>
      </c>
      <c r="B173" s="1" t="str">
        <f t="shared" si="17"/>
        <v>Oct</v>
      </c>
      <c r="C173" s="1" t="str">
        <f t="shared" si="19"/>
        <v>2014</v>
      </c>
      <c r="D173" s="1">
        <f t="shared" si="20"/>
        <v>41930</v>
      </c>
      <c r="E173" s="61"/>
      <c r="F173" s="61"/>
      <c r="G173" s="14" t="str">
        <f t="shared" si="26"/>
        <v/>
      </c>
      <c r="H173" s="61"/>
      <c r="I173" s="61"/>
      <c r="J173" s="15" t="str">
        <f t="shared" si="27"/>
        <v/>
      </c>
    </row>
    <row r="174" spans="1:10" x14ac:dyDescent="0.3">
      <c r="A174">
        <f t="shared" si="25"/>
        <v>25</v>
      </c>
      <c r="B174" s="1" t="str">
        <f t="shared" si="17"/>
        <v>Oct</v>
      </c>
      <c r="C174" s="1" t="str">
        <f t="shared" si="19"/>
        <v>2014</v>
      </c>
      <c r="D174" s="1">
        <f t="shared" si="20"/>
        <v>41931</v>
      </c>
      <c r="E174" s="61"/>
      <c r="F174" s="61"/>
      <c r="G174" s="14" t="str">
        <f t="shared" si="26"/>
        <v/>
      </c>
      <c r="H174" s="61"/>
      <c r="I174" s="61"/>
      <c r="J174" s="15" t="str">
        <f t="shared" si="27"/>
        <v/>
      </c>
    </row>
    <row r="175" spans="1:10" x14ac:dyDescent="0.3">
      <c r="A175">
        <f t="shared" si="25"/>
        <v>25</v>
      </c>
      <c r="B175" s="1" t="str">
        <f t="shared" si="17"/>
        <v>Oct</v>
      </c>
      <c r="C175" s="1" t="str">
        <f t="shared" si="19"/>
        <v>2014</v>
      </c>
      <c r="D175" s="1">
        <f t="shared" si="20"/>
        <v>41932</v>
      </c>
      <c r="E175" s="61"/>
      <c r="F175" s="61"/>
      <c r="G175" s="14" t="str">
        <f t="shared" si="26"/>
        <v/>
      </c>
      <c r="H175" s="61"/>
      <c r="I175" s="61"/>
      <c r="J175" s="15" t="str">
        <f t="shared" si="27"/>
        <v/>
      </c>
    </row>
    <row r="176" spans="1:10" x14ac:dyDescent="0.3">
      <c r="A176">
        <f t="shared" si="25"/>
        <v>25</v>
      </c>
      <c r="B176" s="1" t="str">
        <f t="shared" si="17"/>
        <v>Oct</v>
      </c>
      <c r="C176" s="1" t="str">
        <f t="shared" si="19"/>
        <v>2014</v>
      </c>
      <c r="D176" s="1">
        <f t="shared" si="20"/>
        <v>41933</v>
      </c>
      <c r="E176" s="61"/>
      <c r="F176" s="61"/>
      <c r="G176" s="14" t="str">
        <f t="shared" si="26"/>
        <v/>
      </c>
      <c r="H176" s="61"/>
      <c r="I176" s="61"/>
      <c r="J176" s="15" t="str">
        <f t="shared" si="27"/>
        <v/>
      </c>
    </row>
    <row r="177" spans="1:10" x14ac:dyDescent="0.3">
      <c r="A177">
        <f t="shared" si="25"/>
        <v>25</v>
      </c>
      <c r="B177" s="1" t="str">
        <f t="shared" si="17"/>
        <v>Oct</v>
      </c>
      <c r="C177" s="1" t="str">
        <f t="shared" si="19"/>
        <v>2014</v>
      </c>
      <c r="D177" s="1">
        <f t="shared" si="20"/>
        <v>41934</v>
      </c>
      <c r="E177" s="61"/>
      <c r="F177" s="61"/>
      <c r="G177" s="14" t="str">
        <f t="shared" si="26"/>
        <v/>
      </c>
      <c r="H177" s="61"/>
      <c r="I177" s="61"/>
      <c r="J177" s="15" t="str">
        <f t="shared" si="27"/>
        <v/>
      </c>
    </row>
    <row r="178" spans="1:10" x14ac:dyDescent="0.3">
      <c r="A178">
        <f t="shared" si="25"/>
        <v>25</v>
      </c>
      <c r="B178" s="1" t="str">
        <f t="shared" si="17"/>
        <v>Oct</v>
      </c>
      <c r="C178" s="1" t="str">
        <f t="shared" si="19"/>
        <v>2014</v>
      </c>
      <c r="D178" s="1">
        <f t="shared" si="20"/>
        <v>41935</v>
      </c>
      <c r="E178" s="61"/>
      <c r="F178" s="61"/>
      <c r="G178" s="14" t="str">
        <f t="shared" si="26"/>
        <v/>
      </c>
      <c r="H178" s="61"/>
      <c r="I178" s="61"/>
      <c r="J178" s="15" t="str">
        <f t="shared" si="27"/>
        <v/>
      </c>
    </row>
    <row r="179" spans="1:10" x14ac:dyDescent="0.3">
      <c r="A179">
        <f t="shared" si="25"/>
        <v>26</v>
      </c>
      <c r="B179" s="1" t="str">
        <f t="shared" si="17"/>
        <v>Oct</v>
      </c>
      <c r="C179" s="1" t="str">
        <f t="shared" si="19"/>
        <v>2014</v>
      </c>
      <c r="D179" s="1">
        <f t="shared" si="20"/>
        <v>41936</v>
      </c>
      <c r="E179" s="61"/>
      <c r="F179" s="61"/>
      <c r="G179" s="14" t="str">
        <f t="shared" si="26"/>
        <v/>
      </c>
      <c r="H179" s="61"/>
      <c r="I179" s="61"/>
      <c r="J179" s="15" t="str">
        <f t="shared" si="27"/>
        <v/>
      </c>
    </row>
    <row r="180" spans="1:10" x14ac:dyDescent="0.3">
      <c r="A180">
        <f t="shared" si="25"/>
        <v>26</v>
      </c>
      <c r="B180" s="1" t="str">
        <f t="shared" si="17"/>
        <v>Oct</v>
      </c>
      <c r="C180" s="1" t="str">
        <f t="shared" si="19"/>
        <v>2014</v>
      </c>
      <c r="D180" s="1">
        <f t="shared" si="20"/>
        <v>41937</v>
      </c>
      <c r="E180" s="61"/>
      <c r="F180" s="61"/>
      <c r="G180" s="14" t="str">
        <f t="shared" si="26"/>
        <v/>
      </c>
      <c r="H180" s="61"/>
      <c r="I180" s="61"/>
      <c r="J180" s="15" t="str">
        <f t="shared" si="27"/>
        <v/>
      </c>
    </row>
    <row r="181" spans="1:10" x14ac:dyDescent="0.3">
      <c r="A181">
        <f t="shared" si="25"/>
        <v>26</v>
      </c>
      <c r="B181" s="1" t="str">
        <f t="shared" si="17"/>
        <v>Oct</v>
      </c>
      <c r="C181" s="1" t="str">
        <f t="shared" si="19"/>
        <v>2014</v>
      </c>
      <c r="D181" s="1">
        <f t="shared" si="20"/>
        <v>41938</v>
      </c>
      <c r="E181" s="61"/>
      <c r="F181" s="61"/>
      <c r="G181" s="14" t="str">
        <f t="shared" si="26"/>
        <v/>
      </c>
      <c r="H181" s="61"/>
      <c r="I181" s="61"/>
      <c r="J181" s="15" t="str">
        <f t="shared" si="27"/>
        <v/>
      </c>
    </row>
    <row r="182" spans="1:10" x14ac:dyDescent="0.3">
      <c r="A182">
        <f t="shared" si="25"/>
        <v>26</v>
      </c>
      <c r="B182" s="1" t="str">
        <f t="shared" si="17"/>
        <v>Oct</v>
      </c>
      <c r="C182" s="1" t="str">
        <f t="shared" si="19"/>
        <v>2014</v>
      </c>
      <c r="D182" s="1">
        <f t="shared" si="20"/>
        <v>41939</v>
      </c>
      <c r="E182" s="61"/>
      <c r="F182" s="61"/>
      <c r="G182" s="14" t="str">
        <f t="shared" si="26"/>
        <v/>
      </c>
      <c r="H182" s="61"/>
      <c r="I182" s="61"/>
      <c r="J182" s="15" t="str">
        <f t="shared" si="27"/>
        <v/>
      </c>
    </row>
    <row r="183" spans="1:10" x14ac:dyDescent="0.3">
      <c r="A183">
        <f t="shared" si="25"/>
        <v>26</v>
      </c>
      <c r="B183" s="1" t="str">
        <f t="shared" si="17"/>
        <v>Oct</v>
      </c>
      <c r="C183" s="1" t="str">
        <f t="shared" si="19"/>
        <v>2014</v>
      </c>
      <c r="D183" s="1">
        <f t="shared" si="20"/>
        <v>41940</v>
      </c>
      <c r="E183" s="61"/>
      <c r="F183" s="61"/>
      <c r="G183" s="14" t="str">
        <f t="shared" si="26"/>
        <v/>
      </c>
      <c r="H183" s="61"/>
      <c r="I183" s="61"/>
      <c r="J183" s="15" t="str">
        <f t="shared" si="27"/>
        <v/>
      </c>
    </row>
    <row r="184" spans="1:10" x14ac:dyDescent="0.3">
      <c r="A184">
        <f t="shared" si="25"/>
        <v>26</v>
      </c>
      <c r="B184" s="1" t="str">
        <f t="shared" si="17"/>
        <v>Oct</v>
      </c>
      <c r="C184" s="1" t="str">
        <f t="shared" si="19"/>
        <v>2014</v>
      </c>
      <c r="D184" s="1">
        <f t="shared" si="20"/>
        <v>41941</v>
      </c>
      <c r="E184" s="61"/>
      <c r="F184" s="61"/>
      <c r="G184" s="14" t="str">
        <f t="shared" si="26"/>
        <v/>
      </c>
      <c r="H184" s="61"/>
      <c r="I184" s="61"/>
      <c r="J184" s="15" t="str">
        <f t="shared" si="27"/>
        <v/>
      </c>
    </row>
    <row r="185" spans="1:10" x14ac:dyDescent="0.3">
      <c r="A185">
        <f t="shared" si="25"/>
        <v>26</v>
      </c>
      <c r="B185" s="1" t="str">
        <f t="shared" si="17"/>
        <v>Oct</v>
      </c>
      <c r="C185" s="1" t="str">
        <f t="shared" si="19"/>
        <v>2014</v>
      </c>
      <c r="D185" s="1">
        <f t="shared" si="20"/>
        <v>41942</v>
      </c>
      <c r="E185" s="61"/>
      <c r="F185" s="61"/>
      <c r="G185" s="14" t="str">
        <f t="shared" si="26"/>
        <v/>
      </c>
      <c r="H185" s="61"/>
      <c r="I185" s="61"/>
      <c r="J185" s="15" t="str">
        <f t="shared" si="27"/>
        <v/>
      </c>
    </row>
    <row r="186" spans="1:10" x14ac:dyDescent="0.3">
      <c r="A186">
        <f t="shared" si="25"/>
        <v>27</v>
      </c>
      <c r="B186" s="1" t="str">
        <f t="shared" si="17"/>
        <v>Oct</v>
      </c>
      <c r="C186" s="1" t="str">
        <f t="shared" si="19"/>
        <v>2014</v>
      </c>
      <c r="D186" s="1">
        <f t="shared" si="20"/>
        <v>41943</v>
      </c>
      <c r="E186" s="61"/>
      <c r="F186" s="61"/>
      <c r="G186" s="14" t="str">
        <f t="shared" si="26"/>
        <v/>
      </c>
      <c r="H186" s="61"/>
      <c r="I186" s="61"/>
      <c r="J186" s="15" t="str">
        <f t="shared" si="27"/>
        <v/>
      </c>
    </row>
    <row r="187" spans="1:10" x14ac:dyDescent="0.3">
      <c r="A187">
        <f t="shared" si="25"/>
        <v>27</v>
      </c>
      <c r="B187" s="1" t="str">
        <f t="shared" si="17"/>
        <v>Nov</v>
      </c>
      <c r="C187" s="1" t="str">
        <f t="shared" si="19"/>
        <v>2014</v>
      </c>
      <c r="D187" s="1">
        <f t="shared" si="20"/>
        <v>41944</v>
      </c>
      <c r="E187" s="61"/>
      <c r="F187" s="61"/>
      <c r="G187" s="14" t="str">
        <f t="shared" si="26"/>
        <v/>
      </c>
      <c r="H187" s="61"/>
      <c r="I187" s="61"/>
      <c r="J187" s="15" t="str">
        <f t="shared" si="27"/>
        <v/>
      </c>
    </row>
    <row r="188" spans="1:10" x14ac:dyDescent="0.3">
      <c r="A188">
        <f t="shared" si="25"/>
        <v>27</v>
      </c>
      <c r="B188" s="1" t="str">
        <f t="shared" si="17"/>
        <v>Nov</v>
      </c>
      <c r="C188" s="1" t="str">
        <f t="shared" si="19"/>
        <v>2014</v>
      </c>
      <c r="D188" s="1">
        <f t="shared" si="20"/>
        <v>41945</v>
      </c>
      <c r="E188" s="61"/>
      <c r="F188" s="61"/>
      <c r="G188" s="14" t="str">
        <f t="shared" si="26"/>
        <v/>
      </c>
      <c r="H188" s="61"/>
      <c r="I188" s="61"/>
      <c r="J188" s="15" t="str">
        <f t="shared" si="27"/>
        <v/>
      </c>
    </row>
    <row r="189" spans="1:10" x14ac:dyDescent="0.3">
      <c r="A189">
        <f t="shared" si="25"/>
        <v>27</v>
      </c>
      <c r="B189" s="1" t="str">
        <f t="shared" si="17"/>
        <v>Nov</v>
      </c>
      <c r="C189" s="1" t="str">
        <f t="shared" si="19"/>
        <v>2014</v>
      </c>
      <c r="D189" s="1">
        <f t="shared" si="20"/>
        <v>41946</v>
      </c>
      <c r="E189" s="61"/>
      <c r="F189" s="61"/>
      <c r="G189" s="14" t="str">
        <f t="shared" si="26"/>
        <v/>
      </c>
      <c r="H189" s="61"/>
      <c r="I189" s="61"/>
      <c r="J189" s="15" t="str">
        <f t="shared" si="27"/>
        <v/>
      </c>
    </row>
    <row r="190" spans="1:10" x14ac:dyDescent="0.3">
      <c r="A190">
        <f t="shared" si="25"/>
        <v>27</v>
      </c>
      <c r="B190" s="1" t="str">
        <f t="shared" si="17"/>
        <v>Nov</v>
      </c>
      <c r="C190" s="1" t="str">
        <f t="shared" si="19"/>
        <v>2014</v>
      </c>
      <c r="D190" s="1">
        <f t="shared" si="20"/>
        <v>41947</v>
      </c>
      <c r="E190" s="61"/>
      <c r="F190" s="61"/>
      <c r="G190" s="14" t="str">
        <f t="shared" si="26"/>
        <v/>
      </c>
      <c r="H190" s="61"/>
      <c r="I190" s="61"/>
      <c r="J190" s="15" t="str">
        <f t="shared" si="27"/>
        <v/>
      </c>
    </row>
    <row r="191" spans="1:10" x14ac:dyDescent="0.3">
      <c r="A191">
        <f t="shared" si="25"/>
        <v>27</v>
      </c>
      <c r="B191" s="1" t="str">
        <f t="shared" si="17"/>
        <v>Nov</v>
      </c>
      <c r="C191" s="1" t="str">
        <f t="shared" si="19"/>
        <v>2014</v>
      </c>
      <c r="D191" s="1">
        <f t="shared" si="20"/>
        <v>41948</v>
      </c>
      <c r="E191" s="61"/>
      <c r="F191" s="61"/>
      <c r="G191" s="14" t="str">
        <f t="shared" si="26"/>
        <v/>
      </c>
      <c r="H191" s="61"/>
      <c r="I191" s="61"/>
      <c r="J191" s="15" t="str">
        <f t="shared" si="27"/>
        <v/>
      </c>
    </row>
    <row r="192" spans="1:10" x14ac:dyDescent="0.3">
      <c r="A192">
        <f t="shared" si="25"/>
        <v>27</v>
      </c>
      <c r="B192" s="1" t="str">
        <f t="shared" si="17"/>
        <v>Nov</v>
      </c>
      <c r="C192" s="1" t="str">
        <f t="shared" si="19"/>
        <v>2014</v>
      </c>
      <c r="D192" s="1">
        <f t="shared" si="20"/>
        <v>41949</v>
      </c>
      <c r="E192" s="61"/>
      <c r="F192" s="61"/>
      <c r="G192" s="14" t="str">
        <f t="shared" si="26"/>
        <v/>
      </c>
      <c r="H192" s="61"/>
      <c r="I192" s="61"/>
      <c r="J192" s="15" t="str">
        <f t="shared" si="27"/>
        <v/>
      </c>
    </row>
    <row r="193" spans="1:10" x14ac:dyDescent="0.3">
      <c r="A193">
        <f t="shared" si="25"/>
        <v>28</v>
      </c>
      <c r="B193" s="1" t="str">
        <f t="shared" si="17"/>
        <v>Nov</v>
      </c>
      <c r="C193" s="1" t="str">
        <f t="shared" si="19"/>
        <v>2014</v>
      </c>
      <c r="D193" s="1">
        <f t="shared" si="20"/>
        <v>41950</v>
      </c>
      <c r="E193" s="61"/>
      <c r="F193" s="61"/>
      <c r="G193" s="14" t="str">
        <f t="shared" si="26"/>
        <v/>
      </c>
      <c r="H193" s="61"/>
      <c r="I193" s="61"/>
      <c r="J193" s="15" t="str">
        <f t="shared" si="27"/>
        <v/>
      </c>
    </row>
    <row r="194" spans="1:10" x14ac:dyDescent="0.3">
      <c r="A194">
        <f t="shared" si="25"/>
        <v>28</v>
      </c>
      <c r="B194" s="1" t="str">
        <f t="shared" si="17"/>
        <v>Nov</v>
      </c>
      <c r="C194" s="1" t="str">
        <f t="shared" si="19"/>
        <v>2014</v>
      </c>
      <c r="D194" s="1">
        <f t="shared" si="20"/>
        <v>41951</v>
      </c>
      <c r="E194" s="61"/>
      <c r="F194" s="61"/>
      <c r="G194" s="14" t="str">
        <f t="shared" si="26"/>
        <v/>
      </c>
      <c r="H194" s="61"/>
      <c r="I194" s="61"/>
      <c r="J194" s="15" t="str">
        <f t="shared" si="27"/>
        <v/>
      </c>
    </row>
    <row r="195" spans="1:10" x14ac:dyDescent="0.3">
      <c r="A195">
        <f t="shared" si="25"/>
        <v>28</v>
      </c>
      <c r="B195" s="1" t="str">
        <f t="shared" si="17"/>
        <v>Nov</v>
      </c>
      <c r="C195" s="1" t="str">
        <f t="shared" si="19"/>
        <v>2014</v>
      </c>
      <c r="D195" s="1">
        <f t="shared" si="20"/>
        <v>41952</v>
      </c>
      <c r="E195" s="61"/>
      <c r="F195" s="61"/>
      <c r="G195" s="14" t="str">
        <f t="shared" si="26"/>
        <v/>
      </c>
      <c r="H195" s="61"/>
      <c r="I195" s="61"/>
      <c r="J195" s="15" t="str">
        <f t="shared" si="27"/>
        <v/>
      </c>
    </row>
    <row r="196" spans="1:10" x14ac:dyDescent="0.3">
      <c r="A196">
        <f t="shared" si="25"/>
        <v>28</v>
      </c>
      <c r="B196" s="1" t="str">
        <f t="shared" ref="B196:B259" si="28">TEXT(D196,"mmm")</f>
        <v>Nov</v>
      </c>
      <c r="C196" s="1" t="str">
        <f t="shared" si="19"/>
        <v>2014</v>
      </c>
      <c r="D196" s="1">
        <f t="shared" si="20"/>
        <v>41953</v>
      </c>
      <c r="E196" s="61"/>
      <c r="F196" s="61"/>
      <c r="G196" s="14" t="str">
        <f t="shared" si="26"/>
        <v/>
      </c>
      <c r="H196" s="61"/>
      <c r="I196" s="61"/>
      <c r="J196" s="15" t="str">
        <f t="shared" si="27"/>
        <v/>
      </c>
    </row>
    <row r="197" spans="1:10" x14ac:dyDescent="0.3">
      <c r="A197">
        <f t="shared" si="25"/>
        <v>28</v>
      </c>
      <c r="B197" s="1" t="str">
        <f t="shared" si="28"/>
        <v>Nov</v>
      </c>
      <c r="C197" s="1" t="str">
        <f t="shared" ref="C197:C260" si="29">TEXT(D197,"yyy")</f>
        <v>2014</v>
      </c>
      <c r="D197" s="1">
        <f t="shared" si="20"/>
        <v>41954</v>
      </c>
      <c r="E197" s="61"/>
      <c r="F197" s="61"/>
      <c r="G197" s="14" t="str">
        <f t="shared" si="26"/>
        <v/>
      </c>
      <c r="H197" s="61"/>
      <c r="I197" s="61"/>
      <c r="J197" s="15" t="str">
        <f t="shared" si="27"/>
        <v/>
      </c>
    </row>
    <row r="198" spans="1:10" x14ac:dyDescent="0.3">
      <c r="A198">
        <f t="shared" si="25"/>
        <v>28</v>
      </c>
      <c r="B198" s="1" t="str">
        <f t="shared" si="28"/>
        <v>Nov</v>
      </c>
      <c r="C198" s="1" t="str">
        <f t="shared" si="29"/>
        <v>2014</v>
      </c>
      <c r="D198" s="1">
        <f t="shared" ref="D198:D261" si="30">D197+1</f>
        <v>41955</v>
      </c>
      <c r="E198" s="61"/>
      <c r="F198" s="61"/>
      <c r="G198" s="14" t="str">
        <f t="shared" si="26"/>
        <v/>
      </c>
      <c r="H198" s="61"/>
      <c r="I198" s="61"/>
      <c r="J198" s="15" t="str">
        <f t="shared" si="27"/>
        <v/>
      </c>
    </row>
    <row r="199" spans="1:10" x14ac:dyDescent="0.3">
      <c r="A199">
        <f t="shared" si="25"/>
        <v>28</v>
      </c>
      <c r="B199" s="1" t="str">
        <f t="shared" si="28"/>
        <v>Nov</v>
      </c>
      <c r="C199" s="1" t="str">
        <f t="shared" si="29"/>
        <v>2014</v>
      </c>
      <c r="D199" s="1">
        <f t="shared" si="30"/>
        <v>41956</v>
      </c>
      <c r="E199" s="61"/>
      <c r="F199" s="61"/>
      <c r="G199" s="14" t="str">
        <f t="shared" si="26"/>
        <v/>
      </c>
      <c r="H199" s="61"/>
      <c r="I199" s="61"/>
      <c r="J199" s="15" t="str">
        <f t="shared" si="27"/>
        <v/>
      </c>
    </row>
    <row r="200" spans="1:10" x14ac:dyDescent="0.3">
      <c r="A200">
        <f t="shared" si="25"/>
        <v>29</v>
      </c>
      <c r="B200" s="1" t="str">
        <f t="shared" si="28"/>
        <v>Nov</v>
      </c>
      <c r="C200" s="1" t="str">
        <f t="shared" si="29"/>
        <v>2014</v>
      </c>
      <c r="D200" s="1">
        <f t="shared" si="30"/>
        <v>41957</v>
      </c>
      <c r="E200" s="61"/>
      <c r="F200" s="61"/>
      <c r="G200" s="14" t="str">
        <f t="shared" si="26"/>
        <v/>
      </c>
      <c r="H200" s="61"/>
      <c r="I200" s="61"/>
      <c r="J200" s="15" t="str">
        <f t="shared" si="27"/>
        <v/>
      </c>
    </row>
    <row r="201" spans="1:10" x14ac:dyDescent="0.3">
      <c r="A201">
        <f t="shared" si="25"/>
        <v>29</v>
      </c>
      <c r="B201" s="1" t="str">
        <f t="shared" si="28"/>
        <v>Nov</v>
      </c>
      <c r="C201" s="1" t="str">
        <f t="shared" si="29"/>
        <v>2014</v>
      </c>
      <c r="D201" s="1">
        <f t="shared" si="30"/>
        <v>41958</v>
      </c>
      <c r="E201" s="61"/>
      <c r="F201" s="61"/>
      <c r="G201" s="14" t="str">
        <f t="shared" si="26"/>
        <v/>
      </c>
      <c r="H201" s="61"/>
      <c r="I201" s="61"/>
      <c r="J201" s="15" t="str">
        <f t="shared" si="27"/>
        <v/>
      </c>
    </row>
    <row r="202" spans="1:10" x14ac:dyDescent="0.3">
      <c r="A202">
        <f t="shared" si="25"/>
        <v>29</v>
      </c>
      <c r="B202" s="1" t="str">
        <f t="shared" si="28"/>
        <v>Nov</v>
      </c>
      <c r="C202" s="1" t="str">
        <f t="shared" si="29"/>
        <v>2014</v>
      </c>
      <c r="D202" s="1">
        <f t="shared" si="30"/>
        <v>41959</v>
      </c>
      <c r="E202" s="61"/>
      <c r="F202" s="61"/>
      <c r="G202" s="14" t="str">
        <f t="shared" si="26"/>
        <v/>
      </c>
      <c r="H202" s="61"/>
      <c r="I202" s="61"/>
      <c r="J202" s="15" t="str">
        <f t="shared" si="27"/>
        <v/>
      </c>
    </row>
    <row r="203" spans="1:10" x14ac:dyDescent="0.3">
      <c r="A203">
        <f t="shared" si="25"/>
        <v>29</v>
      </c>
      <c r="B203" s="1" t="str">
        <f t="shared" si="28"/>
        <v>Nov</v>
      </c>
      <c r="C203" s="1" t="str">
        <f t="shared" si="29"/>
        <v>2014</v>
      </c>
      <c r="D203" s="1">
        <f t="shared" si="30"/>
        <v>41960</v>
      </c>
      <c r="E203" s="61"/>
      <c r="F203" s="61"/>
      <c r="G203" s="14" t="str">
        <f t="shared" si="26"/>
        <v/>
      </c>
      <c r="H203" s="61"/>
      <c r="I203" s="61"/>
      <c r="J203" s="15" t="str">
        <f t="shared" si="27"/>
        <v/>
      </c>
    </row>
    <row r="204" spans="1:10" x14ac:dyDescent="0.3">
      <c r="A204">
        <f t="shared" si="25"/>
        <v>29</v>
      </c>
      <c r="B204" s="1" t="str">
        <f t="shared" si="28"/>
        <v>Nov</v>
      </c>
      <c r="C204" s="1" t="str">
        <f t="shared" si="29"/>
        <v>2014</v>
      </c>
      <c r="D204" s="1">
        <f t="shared" si="30"/>
        <v>41961</v>
      </c>
      <c r="E204" s="61"/>
      <c r="F204" s="61"/>
      <c r="G204" s="14" t="str">
        <f t="shared" si="26"/>
        <v/>
      </c>
      <c r="H204" s="61"/>
      <c r="I204" s="61"/>
      <c r="J204" s="15" t="str">
        <f t="shared" si="27"/>
        <v/>
      </c>
    </row>
    <row r="205" spans="1:10" x14ac:dyDescent="0.3">
      <c r="A205">
        <f t="shared" si="25"/>
        <v>29</v>
      </c>
      <c r="B205" s="1" t="str">
        <f t="shared" si="28"/>
        <v>Nov</v>
      </c>
      <c r="C205" s="1" t="str">
        <f t="shared" si="29"/>
        <v>2014</v>
      </c>
      <c r="D205" s="1">
        <f t="shared" si="30"/>
        <v>41962</v>
      </c>
      <c r="E205" s="61"/>
      <c r="F205" s="61"/>
      <c r="G205" s="14" t="str">
        <f t="shared" si="26"/>
        <v/>
      </c>
      <c r="H205" s="61"/>
      <c r="I205" s="61"/>
      <c r="J205" s="15" t="str">
        <f t="shared" si="27"/>
        <v/>
      </c>
    </row>
    <row r="206" spans="1:10" x14ac:dyDescent="0.3">
      <c r="A206">
        <f t="shared" si="25"/>
        <v>29</v>
      </c>
      <c r="B206" s="1" t="str">
        <f t="shared" si="28"/>
        <v>Nov</v>
      </c>
      <c r="C206" s="1" t="str">
        <f t="shared" si="29"/>
        <v>2014</v>
      </c>
      <c r="D206" s="1">
        <f t="shared" si="30"/>
        <v>41963</v>
      </c>
      <c r="E206" s="61"/>
      <c r="F206" s="61"/>
      <c r="G206" s="14" t="str">
        <f t="shared" si="26"/>
        <v/>
      </c>
      <c r="H206" s="61"/>
      <c r="I206" s="61"/>
      <c r="J206" s="15" t="str">
        <f t="shared" si="27"/>
        <v/>
      </c>
    </row>
    <row r="207" spans="1:10" x14ac:dyDescent="0.3">
      <c r="A207">
        <f t="shared" si="25"/>
        <v>30</v>
      </c>
      <c r="B207" s="1" t="str">
        <f t="shared" si="28"/>
        <v>Nov</v>
      </c>
      <c r="C207" s="1" t="str">
        <f t="shared" si="29"/>
        <v>2014</v>
      </c>
      <c r="D207" s="1">
        <f t="shared" si="30"/>
        <v>41964</v>
      </c>
      <c r="E207" s="61"/>
      <c r="F207" s="61"/>
      <c r="G207" s="14" t="str">
        <f t="shared" si="26"/>
        <v/>
      </c>
      <c r="H207" s="61"/>
      <c r="I207" s="61"/>
      <c r="J207" s="15" t="str">
        <f t="shared" si="27"/>
        <v/>
      </c>
    </row>
    <row r="208" spans="1:10" x14ac:dyDescent="0.3">
      <c r="A208">
        <f t="shared" si="25"/>
        <v>30</v>
      </c>
      <c r="B208" s="1" t="str">
        <f t="shared" si="28"/>
        <v>Nov</v>
      </c>
      <c r="C208" s="1" t="str">
        <f t="shared" si="29"/>
        <v>2014</v>
      </c>
      <c r="D208" s="1">
        <f t="shared" si="30"/>
        <v>41965</v>
      </c>
      <c r="E208" s="61"/>
      <c r="F208" s="61"/>
      <c r="G208" s="14" t="str">
        <f t="shared" si="26"/>
        <v/>
      </c>
      <c r="H208" s="61"/>
      <c r="I208" s="61"/>
      <c r="J208" s="15" t="str">
        <f t="shared" si="27"/>
        <v/>
      </c>
    </row>
    <row r="209" spans="1:10" x14ac:dyDescent="0.3">
      <c r="A209">
        <f t="shared" si="25"/>
        <v>30</v>
      </c>
      <c r="B209" s="1" t="str">
        <f t="shared" si="28"/>
        <v>Nov</v>
      </c>
      <c r="C209" s="1" t="str">
        <f t="shared" si="29"/>
        <v>2014</v>
      </c>
      <c r="D209" s="1">
        <f t="shared" si="30"/>
        <v>41966</v>
      </c>
      <c r="E209" s="61"/>
      <c r="F209" s="61"/>
      <c r="G209" s="14" t="str">
        <f t="shared" si="26"/>
        <v/>
      </c>
      <c r="H209" s="61"/>
      <c r="I209" s="61"/>
      <c r="J209" s="15" t="str">
        <f t="shared" si="27"/>
        <v/>
      </c>
    </row>
    <row r="210" spans="1:10" x14ac:dyDescent="0.3">
      <c r="A210">
        <f t="shared" si="25"/>
        <v>30</v>
      </c>
      <c r="B210" s="1" t="str">
        <f t="shared" si="28"/>
        <v>Nov</v>
      </c>
      <c r="C210" s="1" t="str">
        <f t="shared" si="29"/>
        <v>2014</v>
      </c>
      <c r="D210" s="1">
        <f t="shared" si="30"/>
        <v>41967</v>
      </c>
      <c r="E210" s="61"/>
      <c r="F210" s="61"/>
      <c r="G210" s="14" t="str">
        <f t="shared" si="26"/>
        <v/>
      </c>
      <c r="H210" s="61"/>
      <c r="I210" s="61"/>
      <c r="J210" s="15" t="str">
        <f t="shared" si="27"/>
        <v/>
      </c>
    </row>
    <row r="211" spans="1:10" x14ac:dyDescent="0.3">
      <c r="A211">
        <f t="shared" ref="A211:A274" si="31">A204+A$4</f>
        <v>30</v>
      </c>
      <c r="B211" s="1" t="str">
        <f t="shared" si="28"/>
        <v>Nov</v>
      </c>
      <c r="C211" s="1" t="str">
        <f t="shared" si="29"/>
        <v>2014</v>
      </c>
      <c r="D211" s="1">
        <f t="shared" si="30"/>
        <v>41968</v>
      </c>
      <c r="E211" s="61"/>
      <c r="F211" s="61"/>
      <c r="G211" s="14" t="str">
        <f t="shared" si="26"/>
        <v/>
      </c>
      <c r="H211" s="61"/>
      <c r="I211" s="61"/>
      <c r="J211" s="15" t="str">
        <f t="shared" si="27"/>
        <v/>
      </c>
    </row>
    <row r="212" spans="1:10" x14ac:dyDescent="0.3">
      <c r="A212">
        <f t="shared" si="31"/>
        <v>30</v>
      </c>
      <c r="B212" s="1" t="str">
        <f t="shared" si="28"/>
        <v>Nov</v>
      </c>
      <c r="C212" s="1" t="str">
        <f t="shared" si="29"/>
        <v>2014</v>
      </c>
      <c r="D212" s="1">
        <f t="shared" si="30"/>
        <v>41969</v>
      </c>
      <c r="E212" s="61"/>
      <c r="F212" s="61"/>
      <c r="G212" s="14" t="str">
        <f t="shared" si="26"/>
        <v/>
      </c>
      <c r="H212" s="61"/>
      <c r="I212" s="61"/>
      <c r="J212" s="15" t="str">
        <f t="shared" si="27"/>
        <v/>
      </c>
    </row>
    <row r="213" spans="1:10" x14ac:dyDescent="0.3">
      <c r="A213">
        <f t="shared" si="31"/>
        <v>30</v>
      </c>
      <c r="B213" s="1" t="str">
        <f t="shared" si="28"/>
        <v>Nov</v>
      </c>
      <c r="C213" s="1" t="str">
        <f t="shared" si="29"/>
        <v>2014</v>
      </c>
      <c r="D213" s="1">
        <f t="shared" si="30"/>
        <v>41970</v>
      </c>
      <c r="E213" s="61"/>
      <c r="F213" s="61"/>
      <c r="G213" s="14" t="str">
        <f t="shared" si="26"/>
        <v/>
      </c>
      <c r="H213" s="61"/>
      <c r="I213" s="61"/>
      <c r="J213" s="15" t="str">
        <f t="shared" si="27"/>
        <v/>
      </c>
    </row>
    <row r="214" spans="1:10" x14ac:dyDescent="0.3">
      <c r="A214">
        <f t="shared" si="31"/>
        <v>31</v>
      </c>
      <c r="B214" s="1" t="str">
        <f t="shared" si="28"/>
        <v>Nov</v>
      </c>
      <c r="C214" s="1" t="str">
        <f t="shared" si="29"/>
        <v>2014</v>
      </c>
      <c r="D214" s="1">
        <f t="shared" si="30"/>
        <v>41971</v>
      </c>
      <c r="E214" s="61"/>
      <c r="F214" s="61"/>
      <c r="G214" s="14" t="str">
        <f t="shared" si="26"/>
        <v/>
      </c>
      <c r="H214" s="61"/>
      <c r="I214" s="61"/>
      <c r="J214" s="15" t="str">
        <f t="shared" si="27"/>
        <v/>
      </c>
    </row>
    <row r="215" spans="1:10" x14ac:dyDescent="0.3">
      <c r="A215">
        <f t="shared" si="31"/>
        <v>31</v>
      </c>
      <c r="B215" s="1" t="str">
        <f t="shared" si="28"/>
        <v>Nov</v>
      </c>
      <c r="C215" s="1" t="str">
        <f t="shared" si="29"/>
        <v>2014</v>
      </c>
      <c r="D215" s="1">
        <f t="shared" si="30"/>
        <v>41972</v>
      </c>
      <c r="E215" s="61"/>
      <c r="F215" s="61"/>
      <c r="G215" s="14" t="str">
        <f t="shared" si="26"/>
        <v/>
      </c>
      <c r="H215" s="61"/>
      <c r="I215" s="61"/>
      <c r="J215" s="15" t="str">
        <f t="shared" si="27"/>
        <v/>
      </c>
    </row>
    <row r="216" spans="1:10" x14ac:dyDescent="0.3">
      <c r="A216">
        <f t="shared" si="31"/>
        <v>31</v>
      </c>
      <c r="B216" s="1" t="str">
        <f t="shared" si="28"/>
        <v>Nov</v>
      </c>
      <c r="C216" s="1" t="str">
        <f t="shared" si="29"/>
        <v>2014</v>
      </c>
      <c r="D216" s="1">
        <f t="shared" si="30"/>
        <v>41973</v>
      </c>
      <c r="E216" s="61"/>
      <c r="F216" s="61"/>
      <c r="G216" s="14" t="str">
        <f t="shared" si="26"/>
        <v/>
      </c>
      <c r="H216" s="61"/>
      <c r="I216" s="61"/>
      <c r="J216" s="15" t="str">
        <f t="shared" si="27"/>
        <v/>
      </c>
    </row>
    <row r="217" spans="1:10" x14ac:dyDescent="0.3">
      <c r="A217">
        <f t="shared" si="31"/>
        <v>31</v>
      </c>
      <c r="B217" s="1" t="str">
        <f t="shared" si="28"/>
        <v>Dec</v>
      </c>
      <c r="C217" s="1" t="str">
        <f t="shared" si="29"/>
        <v>2014</v>
      </c>
      <c r="D217" s="1">
        <f t="shared" si="30"/>
        <v>41974</v>
      </c>
      <c r="E217" s="61"/>
      <c r="F217" s="61"/>
      <c r="G217" s="14" t="str">
        <f t="shared" si="26"/>
        <v/>
      </c>
      <c r="H217" s="61"/>
      <c r="I217" s="61"/>
      <c r="J217" s="15" t="str">
        <f t="shared" si="27"/>
        <v/>
      </c>
    </row>
    <row r="218" spans="1:10" x14ac:dyDescent="0.3">
      <c r="A218">
        <f t="shared" si="31"/>
        <v>31</v>
      </c>
      <c r="B218" s="1" t="str">
        <f t="shared" si="28"/>
        <v>Dec</v>
      </c>
      <c r="C218" s="1" t="str">
        <f t="shared" si="29"/>
        <v>2014</v>
      </c>
      <c r="D218" s="1">
        <f t="shared" si="30"/>
        <v>41975</v>
      </c>
      <c r="E218" s="61"/>
      <c r="F218" s="61"/>
      <c r="G218" s="14" t="str">
        <f t="shared" si="26"/>
        <v/>
      </c>
      <c r="H218" s="61"/>
      <c r="I218" s="61"/>
      <c r="J218" s="15" t="str">
        <f t="shared" si="27"/>
        <v/>
      </c>
    </row>
    <row r="219" spans="1:10" x14ac:dyDescent="0.3">
      <c r="A219">
        <f t="shared" si="31"/>
        <v>31</v>
      </c>
      <c r="B219" s="1" t="str">
        <f t="shared" si="28"/>
        <v>Dec</v>
      </c>
      <c r="C219" s="1" t="str">
        <f t="shared" si="29"/>
        <v>2014</v>
      </c>
      <c r="D219" s="1">
        <f t="shared" si="30"/>
        <v>41976</v>
      </c>
      <c r="E219" s="61"/>
      <c r="F219" s="61"/>
      <c r="G219" s="14" t="str">
        <f t="shared" si="26"/>
        <v/>
      </c>
      <c r="H219" s="61"/>
      <c r="I219" s="61"/>
      <c r="J219" s="15" t="str">
        <f t="shared" si="27"/>
        <v/>
      </c>
    </row>
    <row r="220" spans="1:10" x14ac:dyDescent="0.3">
      <c r="A220">
        <f t="shared" si="31"/>
        <v>31</v>
      </c>
      <c r="B220" s="1" t="str">
        <f t="shared" si="28"/>
        <v>Dec</v>
      </c>
      <c r="C220" s="1" t="str">
        <f t="shared" si="29"/>
        <v>2014</v>
      </c>
      <c r="D220" s="1">
        <f t="shared" si="30"/>
        <v>41977</v>
      </c>
      <c r="E220" s="61"/>
      <c r="F220" s="61"/>
      <c r="G220" s="14" t="str">
        <f t="shared" si="26"/>
        <v/>
      </c>
      <c r="H220" s="61"/>
      <c r="I220" s="61"/>
      <c r="J220" s="15" t="str">
        <f t="shared" si="27"/>
        <v/>
      </c>
    </row>
    <row r="221" spans="1:10" x14ac:dyDescent="0.3">
      <c r="A221">
        <f t="shared" si="31"/>
        <v>32</v>
      </c>
      <c r="B221" s="1" t="str">
        <f t="shared" si="28"/>
        <v>Dec</v>
      </c>
      <c r="C221" s="1" t="str">
        <f t="shared" si="29"/>
        <v>2014</v>
      </c>
      <c r="D221" s="1">
        <f t="shared" si="30"/>
        <v>41978</v>
      </c>
      <c r="E221" s="61"/>
      <c r="F221" s="61"/>
      <c r="G221" s="14" t="str">
        <f t="shared" si="26"/>
        <v/>
      </c>
      <c r="H221" s="61"/>
      <c r="I221" s="61"/>
      <c r="J221" s="15" t="str">
        <f t="shared" ref="J221:J284" si="32">IF(H221="","",(H221+I221))</f>
        <v/>
      </c>
    </row>
    <row r="222" spans="1:10" x14ac:dyDescent="0.3">
      <c r="A222">
        <f t="shared" si="31"/>
        <v>32</v>
      </c>
      <c r="B222" s="1" t="str">
        <f t="shared" si="28"/>
        <v>Dec</v>
      </c>
      <c r="C222" s="1" t="str">
        <f t="shared" si="29"/>
        <v>2014</v>
      </c>
      <c r="D222" s="1">
        <f t="shared" si="30"/>
        <v>41979</v>
      </c>
      <c r="E222" s="61"/>
      <c r="F222" s="61"/>
      <c r="G222" s="14" t="str">
        <f t="shared" ref="G222:G285" si="33">IF(E222="","",(E222+F222)/2)</f>
        <v/>
      </c>
      <c r="H222" s="61"/>
      <c r="I222" s="61"/>
      <c r="J222" s="15" t="str">
        <f t="shared" si="32"/>
        <v/>
      </c>
    </row>
    <row r="223" spans="1:10" x14ac:dyDescent="0.3">
      <c r="A223">
        <f t="shared" si="31"/>
        <v>32</v>
      </c>
      <c r="B223" s="1" t="str">
        <f t="shared" si="28"/>
        <v>Dec</v>
      </c>
      <c r="C223" s="1" t="str">
        <f t="shared" si="29"/>
        <v>2014</v>
      </c>
      <c r="D223" s="1">
        <f t="shared" si="30"/>
        <v>41980</v>
      </c>
      <c r="E223" s="61"/>
      <c r="F223" s="61"/>
      <c r="G223" s="14" t="str">
        <f t="shared" si="33"/>
        <v/>
      </c>
      <c r="H223" s="61"/>
      <c r="I223" s="61"/>
      <c r="J223" s="15" t="str">
        <f t="shared" si="32"/>
        <v/>
      </c>
    </row>
    <row r="224" spans="1:10" x14ac:dyDescent="0.3">
      <c r="A224">
        <f t="shared" si="31"/>
        <v>32</v>
      </c>
      <c r="B224" s="1" t="str">
        <f t="shared" si="28"/>
        <v>Dec</v>
      </c>
      <c r="C224" s="1" t="str">
        <f t="shared" si="29"/>
        <v>2014</v>
      </c>
      <c r="D224" s="1">
        <f t="shared" si="30"/>
        <v>41981</v>
      </c>
      <c r="E224" s="61"/>
      <c r="F224" s="61"/>
      <c r="G224" s="14" t="str">
        <f t="shared" si="33"/>
        <v/>
      </c>
      <c r="H224" s="61"/>
      <c r="I224" s="61"/>
      <c r="J224" s="15" t="str">
        <f t="shared" si="32"/>
        <v/>
      </c>
    </row>
    <row r="225" spans="1:10" x14ac:dyDescent="0.3">
      <c r="A225">
        <f t="shared" si="31"/>
        <v>32</v>
      </c>
      <c r="B225" s="1" t="str">
        <f t="shared" si="28"/>
        <v>Dec</v>
      </c>
      <c r="C225" s="1" t="str">
        <f t="shared" si="29"/>
        <v>2014</v>
      </c>
      <c r="D225" s="1">
        <f t="shared" si="30"/>
        <v>41982</v>
      </c>
      <c r="E225" s="61"/>
      <c r="F225" s="61"/>
      <c r="G225" s="14" t="str">
        <f t="shared" si="33"/>
        <v/>
      </c>
      <c r="H225" s="61"/>
      <c r="I225" s="61"/>
      <c r="J225" s="15" t="str">
        <f t="shared" si="32"/>
        <v/>
      </c>
    </row>
    <row r="226" spans="1:10" x14ac:dyDescent="0.3">
      <c r="A226">
        <f t="shared" si="31"/>
        <v>32</v>
      </c>
      <c r="B226" s="1" t="str">
        <f t="shared" si="28"/>
        <v>Dec</v>
      </c>
      <c r="C226" s="1" t="str">
        <f t="shared" si="29"/>
        <v>2014</v>
      </c>
      <c r="D226" s="1">
        <f t="shared" si="30"/>
        <v>41983</v>
      </c>
      <c r="E226" s="61"/>
      <c r="F226" s="61"/>
      <c r="G226" s="14" t="str">
        <f t="shared" si="33"/>
        <v/>
      </c>
      <c r="H226" s="61"/>
      <c r="I226" s="61"/>
      <c r="J226" s="15" t="str">
        <f t="shared" si="32"/>
        <v/>
      </c>
    </row>
    <row r="227" spans="1:10" x14ac:dyDescent="0.3">
      <c r="A227">
        <f t="shared" si="31"/>
        <v>32</v>
      </c>
      <c r="B227" s="1" t="str">
        <f t="shared" si="28"/>
        <v>Dec</v>
      </c>
      <c r="C227" s="1" t="str">
        <f t="shared" si="29"/>
        <v>2014</v>
      </c>
      <c r="D227" s="1">
        <f t="shared" si="30"/>
        <v>41984</v>
      </c>
      <c r="E227" s="61"/>
      <c r="F227" s="61"/>
      <c r="G227" s="14" t="str">
        <f t="shared" si="33"/>
        <v/>
      </c>
      <c r="H227" s="61"/>
      <c r="I227" s="61"/>
      <c r="J227" s="15" t="str">
        <f t="shared" si="32"/>
        <v/>
      </c>
    </row>
    <row r="228" spans="1:10" x14ac:dyDescent="0.3">
      <c r="A228">
        <f t="shared" si="31"/>
        <v>33</v>
      </c>
      <c r="B228" s="1" t="str">
        <f t="shared" si="28"/>
        <v>Dec</v>
      </c>
      <c r="C228" s="1" t="str">
        <f t="shared" si="29"/>
        <v>2014</v>
      </c>
      <c r="D228" s="1">
        <f t="shared" si="30"/>
        <v>41985</v>
      </c>
      <c r="E228" s="61"/>
      <c r="F228" s="61"/>
      <c r="G228" s="14" t="str">
        <f t="shared" si="33"/>
        <v/>
      </c>
      <c r="H228" s="61"/>
      <c r="I228" s="61"/>
      <c r="J228" s="15" t="str">
        <f t="shared" si="32"/>
        <v/>
      </c>
    </row>
    <row r="229" spans="1:10" x14ac:dyDescent="0.3">
      <c r="A229">
        <f t="shared" si="31"/>
        <v>33</v>
      </c>
      <c r="B229" s="1" t="str">
        <f t="shared" si="28"/>
        <v>Dec</v>
      </c>
      <c r="C229" s="1" t="str">
        <f t="shared" si="29"/>
        <v>2014</v>
      </c>
      <c r="D229" s="1">
        <f t="shared" si="30"/>
        <v>41986</v>
      </c>
      <c r="E229" s="61"/>
      <c r="F229" s="61"/>
      <c r="G229" s="14" t="str">
        <f t="shared" si="33"/>
        <v/>
      </c>
      <c r="H229" s="61"/>
      <c r="I229" s="61"/>
      <c r="J229" s="15" t="str">
        <f t="shared" si="32"/>
        <v/>
      </c>
    </row>
    <row r="230" spans="1:10" x14ac:dyDescent="0.3">
      <c r="A230">
        <f t="shared" si="31"/>
        <v>33</v>
      </c>
      <c r="B230" s="1" t="str">
        <f t="shared" si="28"/>
        <v>Dec</v>
      </c>
      <c r="C230" s="1" t="str">
        <f t="shared" si="29"/>
        <v>2014</v>
      </c>
      <c r="D230" s="1">
        <f t="shared" si="30"/>
        <v>41987</v>
      </c>
      <c r="E230" s="61"/>
      <c r="F230" s="61"/>
      <c r="G230" s="14" t="str">
        <f t="shared" si="33"/>
        <v/>
      </c>
      <c r="H230" s="61"/>
      <c r="I230" s="61"/>
      <c r="J230" s="15" t="str">
        <f t="shared" si="32"/>
        <v/>
      </c>
    </row>
    <row r="231" spans="1:10" x14ac:dyDescent="0.3">
      <c r="A231">
        <f t="shared" si="31"/>
        <v>33</v>
      </c>
      <c r="B231" s="1" t="str">
        <f t="shared" si="28"/>
        <v>Dec</v>
      </c>
      <c r="C231" s="1" t="str">
        <f t="shared" si="29"/>
        <v>2014</v>
      </c>
      <c r="D231" s="1">
        <f t="shared" si="30"/>
        <v>41988</v>
      </c>
      <c r="E231" s="61"/>
      <c r="F231" s="61"/>
      <c r="G231" s="14" t="str">
        <f t="shared" si="33"/>
        <v/>
      </c>
      <c r="H231" s="61"/>
      <c r="I231" s="61"/>
      <c r="J231" s="15" t="str">
        <f t="shared" si="32"/>
        <v/>
      </c>
    </row>
    <row r="232" spans="1:10" x14ac:dyDescent="0.3">
      <c r="A232">
        <f t="shared" si="31"/>
        <v>33</v>
      </c>
      <c r="B232" s="1" t="str">
        <f t="shared" si="28"/>
        <v>Dec</v>
      </c>
      <c r="C232" s="1" t="str">
        <f t="shared" si="29"/>
        <v>2014</v>
      </c>
      <c r="D232" s="1">
        <f t="shared" si="30"/>
        <v>41989</v>
      </c>
      <c r="E232" s="61"/>
      <c r="F232" s="61"/>
      <c r="G232" s="14" t="str">
        <f t="shared" si="33"/>
        <v/>
      </c>
      <c r="H232" s="61"/>
      <c r="I232" s="61"/>
      <c r="J232" s="15" t="str">
        <f t="shared" si="32"/>
        <v/>
      </c>
    </row>
    <row r="233" spans="1:10" x14ac:dyDescent="0.3">
      <c r="A233">
        <f t="shared" si="31"/>
        <v>33</v>
      </c>
      <c r="B233" s="1" t="str">
        <f t="shared" si="28"/>
        <v>Dec</v>
      </c>
      <c r="C233" s="1" t="str">
        <f t="shared" si="29"/>
        <v>2014</v>
      </c>
      <c r="D233" s="1">
        <f t="shared" si="30"/>
        <v>41990</v>
      </c>
      <c r="E233" s="61"/>
      <c r="F233" s="61"/>
      <c r="G233" s="14" t="str">
        <f t="shared" si="33"/>
        <v/>
      </c>
      <c r="H233" s="61"/>
      <c r="I233" s="61"/>
      <c r="J233" s="15" t="str">
        <f t="shared" si="32"/>
        <v/>
      </c>
    </row>
    <row r="234" spans="1:10" x14ac:dyDescent="0.3">
      <c r="A234">
        <f t="shared" si="31"/>
        <v>33</v>
      </c>
      <c r="B234" s="1" t="str">
        <f t="shared" si="28"/>
        <v>Dec</v>
      </c>
      <c r="C234" s="1" t="str">
        <f t="shared" si="29"/>
        <v>2014</v>
      </c>
      <c r="D234" s="1">
        <f t="shared" si="30"/>
        <v>41991</v>
      </c>
      <c r="E234" s="61"/>
      <c r="F234" s="61"/>
      <c r="G234" s="14" t="str">
        <f t="shared" si="33"/>
        <v/>
      </c>
      <c r="H234" s="61"/>
      <c r="I234" s="61"/>
      <c r="J234" s="15" t="str">
        <f t="shared" si="32"/>
        <v/>
      </c>
    </row>
    <row r="235" spans="1:10" x14ac:dyDescent="0.3">
      <c r="A235">
        <f t="shared" si="31"/>
        <v>34</v>
      </c>
      <c r="B235" s="1" t="str">
        <f t="shared" si="28"/>
        <v>Dec</v>
      </c>
      <c r="C235" s="1" t="str">
        <f t="shared" si="29"/>
        <v>2014</v>
      </c>
      <c r="D235" s="1">
        <f t="shared" si="30"/>
        <v>41992</v>
      </c>
      <c r="E235" s="61"/>
      <c r="F235" s="61"/>
      <c r="G235" s="14" t="str">
        <f t="shared" si="33"/>
        <v/>
      </c>
      <c r="H235" s="61"/>
      <c r="I235" s="61"/>
      <c r="J235" s="15" t="str">
        <f t="shared" si="32"/>
        <v/>
      </c>
    </row>
    <row r="236" spans="1:10" x14ac:dyDescent="0.3">
      <c r="A236">
        <f t="shared" si="31"/>
        <v>34</v>
      </c>
      <c r="B236" s="1" t="str">
        <f t="shared" si="28"/>
        <v>Dec</v>
      </c>
      <c r="C236" s="1" t="str">
        <f t="shared" si="29"/>
        <v>2014</v>
      </c>
      <c r="D236" s="1">
        <f t="shared" si="30"/>
        <v>41993</v>
      </c>
      <c r="E236" s="61"/>
      <c r="F236" s="61"/>
      <c r="G236" s="14" t="str">
        <f t="shared" si="33"/>
        <v/>
      </c>
      <c r="H236" s="61"/>
      <c r="I236" s="61"/>
      <c r="J236" s="15" t="str">
        <f t="shared" si="32"/>
        <v/>
      </c>
    </row>
    <row r="237" spans="1:10" x14ac:dyDescent="0.3">
      <c r="A237">
        <f t="shared" si="31"/>
        <v>34</v>
      </c>
      <c r="B237" s="1" t="str">
        <f t="shared" si="28"/>
        <v>Dec</v>
      </c>
      <c r="C237" s="1" t="str">
        <f t="shared" si="29"/>
        <v>2014</v>
      </c>
      <c r="D237" s="1">
        <f t="shared" si="30"/>
        <v>41994</v>
      </c>
      <c r="E237" s="61"/>
      <c r="F237" s="61"/>
      <c r="G237" s="14" t="str">
        <f t="shared" si="33"/>
        <v/>
      </c>
      <c r="H237" s="61"/>
      <c r="I237" s="61"/>
      <c r="J237" s="15" t="str">
        <f t="shared" si="32"/>
        <v/>
      </c>
    </row>
    <row r="238" spans="1:10" x14ac:dyDescent="0.3">
      <c r="A238">
        <f t="shared" si="31"/>
        <v>34</v>
      </c>
      <c r="B238" s="1" t="str">
        <f t="shared" si="28"/>
        <v>Dec</v>
      </c>
      <c r="C238" s="1" t="str">
        <f t="shared" si="29"/>
        <v>2014</v>
      </c>
      <c r="D238" s="1">
        <f t="shared" si="30"/>
        <v>41995</v>
      </c>
      <c r="E238" s="61"/>
      <c r="F238" s="61"/>
      <c r="G238" s="14" t="str">
        <f t="shared" si="33"/>
        <v/>
      </c>
      <c r="H238" s="61"/>
      <c r="I238" s="61"/>
      <c r="J238" s="15" t="str">
        <f t="shared" si="32"/>
        <v/>
      </c>
    </row>
    <row r="239" spans="1:10" x14ac:dyDescent="0.3">
      <c r="A239">
        <f t="shared" si="31"/>
        <v>34</v>
      </c>
      <c r="B239" s="1" t="str">
        <f t="shared" si="28"/>
        <v>Dec</v>
      </c>
      <c r="C239" s="1" t="str">
        <f t="shared" si="29"/>
        <v>2014</v>
      </c>
      <c r="D239" s="1">
        <f t="shared" si="30"/>
        <v>41996</v>
      </c>
      <c r="E239" s="61"/>
      <c r="F239" s="61"/>
      <c r="G239" s="14" t="str">
        <f t="shared" si="33"/>
        <v/>
      </c>
      <c r="H239" s="61"/>
      <c r="I239" s="61"/>
      <c r="J239" s="15" t="str">
        <f t="shared" si="32"/>
        <v/>
      </c>
    </row>
    <row r="240" spans="1:10" x14ac:dyDescent="0.3">
      <c r="A240">
        <f t="shared" si="31"/>
        <v>34</v>
      </c>
      <c r="B240" s="1" t="str">
        <f t="shared" si="28"/>
        <v>Dec</v>
      </c>
      <c r="C240" s="1" t="str">
        <f t="shared" si="29"/>
        <v>2014</v>
      </c>
      <c r="D240" s="1">
        <f t="shared" si="30"/>
        <v>41997</v>
      </c>
      <c r="E240" s="61"/>
      <c r="F240" s="61"/>
      <c r="G240" s="14" t="str">
        <f t="shared" si="33"/>
        <v/>
      </c>
      <c r="H240" s="61"/>
      <c r="I240" s="61"/>
      <c r="J240" s="15" t="str">
        <f t="shared" si="32"/>
        <v/>
      </c>
    </row>
    <row r="241" spans="1:10" x14ac:dyDescent="0.3">
      <c r="A241">
        <f t="shared" si="31"/>
        <v>34</v>
      </c>
      <c r="B241" s="1" t="str">
        <f t="shared" si="28"/>
        <v>Dec</v>
      </c>
      <c r="C241" s="1" t="str">
        <f t="shared" si="29"/>
        <v>2014</v>
      </c>
      <c r="D241" s="1">
        <f t="shared" si="30"/>
        <v>41998</v>
      </c>
      <c r="E241" s="61"/>
      <c r="F241" s="61"/>
      <c r="G241" s="14" t="str">
        <f t="shared" si="33"/>
        <v/>
      </c>
      <c r="H241" s="61"/>
      <c r="I241" s="61"/>
      <c r="J241" s="15" t="str">
        <f t="shared" si="32"/>
        <v/>
      </c>
    </row>
    <row r="242" spans="1:10" x14ac:dyDescent="0.3">
      <c r="A242">
        <f t="shared" si="31"/>
        <v>35</v>
      </c>
      <c r="B242" s="1" t="str">
        <f t="shared" si="28"/>
        <v>Dec</v>
      </c>
      <c r="C242" s="1" t="str">
        <f t="shared" si="29"/>
        <v>2014</v>
      </c>
      <c r="D242" s="1">
        <f t="shared" si="30"/>
        <v>41999</v>
      </c>
      <c r="E242" s="61"/>
      <c r="F242" s="61"/>
      <c r="G242" s="14" t="str">
        <f t="shared" si="33"/>
        <v/>
      </c>
      <c r="H242" s="61"/>
      <c r="I242" s="61"/>
      <c r="J242" s="15" t="str">
        <f t="shared" si="32"/>
        <v/>
      </c>
    </row>
    <row r="243" spans="1:10" x14ac:dyDescent="0.3">
      <c r="A243">
        <f t="shared" si="31"/>
        <v>35</v>
      </c>
      <c r="B243" s="1" t="str">
        <f t="shared" si="28"/>
        <v>Dec</v>
      </c>
      <c r="C243" s="1" t="str">
        <f t="shared" si="29"/>
        <v>2014</v>
      </c>
      <c r="D243" s="1">
        <f t="shared" si="30"/>
        <v>42000</v>
      </c>
      <c r="E243" s="61"/>
      <c r="F243" s="61"/>
      <c r="G243" s="14" t="str">
        <f t="shared" si="33"/>
        <v/>
      </c>
      <c r="H243" s="61"/>
      <c r="I243" s="61"/>
      <c r="J243" s="15" t="str">
        <f t="shared" si="32"/>
        <v/>
      </c>
    </row>
    <row r="244" spans="1:10" x14ac:dyDescent="0.3">
      <c r="A244">
        <f t="shared" si="31"/>
        <v>35</v>
      </c>
      <c r="B244" s="1" t="str">
        <f t="shared" si="28"/>
        <v>Dec</v>
      </c>
      <c r="C244" s="1" t="str">
        <f t="shared" si="29"/>
        <v>2014</v>
      </c>
      <c r="D244" s="1">
        <f t="shared" si="30"/>
        <v>42001</v>
      </c>
      <c r="E244" s="61"/>
      <c r="F244" s="61"/>
      <c r="G244" s="14" t="str">
        <f t="shared" si="33"/>
        <v/>
      </c>
      <c r="H244" s="61"/>
      <c r="I244" s="61"/>
      <c r="J244" s="15" t="str">
        <f t="shared" si="32"/>
        <v/>
      </c>
    </row>
    <row r="245" spans="1:10" x14ac:dyDescent="0.3">
      <c r="A245">
        <f t="shared" si="31"/>
        <v>35</v>
      </c>
      <c r="B245" s="1" t="str">
        <f t="shared" si="28"/>
        <v>Dec</v>
      </c>
      <c r="C245" s="1" t="str">
        <f t="shared" si="29"/>
        <v>2014</v>
      </c>
      <c r="D245" s="1">
        <f t="shared" si="30"/>
        <v>42002</v>
      </c>
      <c r="E245" s="61"/>
      <c r="F245" s="61"/>
      <c r="G245" s="14" t="str">
        <f t="shared" si="33"/>
        <v/>
      </c>
      <c r="H245" s="61"/>
      <c r="I245" s="61"/>
      <c r="J245" s="15" t="str">
        <f t="shared" si="32"/>
        <v/>
      </c>
    </row>
    <row r="246" spans="1:10" x14ac:dyDescent="0.3">
      <c r="A246">
        <f t="shared" si="31"/>
        <v>35</v>
      </c>
      <c r="B246" s="1" t="str">
        <f t="shared" si="28"/>
        <v>Dec</v>
      </c>
      <c r="C246" s="1" t="str">
        <f t="shared" si="29"/>
        <v>2014</v>
      </c>
      <c r="D246" s="1">
        <f t="shared" si="30"/>
        <v>42003</v>
      </c>
      <c r="E246" s="61"/>
      <c r="F246" s="61"/>
      <c r="G246" s="14" t="str">
        <f t="shared" si="33"/>
        <v/>
      </c>
      <c r="H246" s="61"/>
      <c r="I246" s="61"/>
      <c r="J246" s="15" t="str">
        <f t="shared" si="32"/>
        <v/>
      </c>
    </row>
    <row r="247" spans="1:10" x14ac:dyDescent="0.3">
      <c r="A247">
        <f t="shared" si="31"/>
        <v>35</v>
      </c>
      <c r="B247" s="1" t="str">
        <f t="shared" si="28"/>
        <v>Dec</v>
      </c>
      <c r="C247" s="1" t="str">
        <f t="shared" si="29"/>
        <v>2014</v>
      </c>
      <c r="D247" s="1">
        <f t="shared" si="30"/>
        <v>42004</v>
      </c>
      <c r="E247" s="61"/>
      <c r="F247" s="61"/>
      <c r="G247" s="14" t="str">
        <f t="shared" si="33"/>
        <v/>
      </c>
      <c r="H247" s="61"/>
      <c r="I247" s="61"/>
      <c r="J247" s="15" t="str">
        <f t="shared" si="32"/>
        <v/>
      </c>
    </row>
    <row r="248" spans="1:10" x14ac:dyDescent="0.3">
      <c r="A248">
        <f t="shared" si="31"/>
        <v>35</v>
      </c>
      <c r="B248" s="1" t="str">
        <f t="shared" si="28"/>
        <v>Jan</v>
      </c>
      <c r="C248" s="1" t="str">
        <f t="shared" si="29"/>
        <v>2015</v>
      </c>
      <c r="D248" s="1">
        <f t="shared" si="30"/>
        <v>42005</v>
      </c>
      <c r="E248" s="61"/>
      <c r="F248" s="61"/>
      <c r="G248" s="14" t="str">
        <f t="shared" si="33"/>
        <v/>
      </c>
      <c r="H248" s="61"/>
      <c r="I248" s="61"/>
      <c r="J248" s="15" t="str">
        <f t="shared" si="32"/>
        <v/>
      </c>
    </row>
    <row r="249" spans="1:10" x14ac:dyDescent="0.3">
      <c r="A249">
        <f t="shared" si="31"/>
        <v>36</v>
      </c>
      <c r="B249" s="1" t="str">
        <f t="shared" si="28"/>
        <v>Jan</v>
      </c>
      <c r="C249" s="1" t="str">
        <f t="shared" si="29"/>
        <v>2015</v>
      </c>
      <c r="D249" s="1">
        <f t="shared" si="30"/>
        <v>42006</v>
      </c>
      <c r="E249" s="61"/>
      <c r="F249" s="61"/>
      <c r="G249" s="14" t="str">
        <f t="shared" si="33"/>
        <v/>
      </c>
      <c r="H249" s="61"/>
      <c r="I249" s="61"/>
      <c r="J249" s="15" t="str">
        <f t="shared" si="32"/>
        <v/>
      </c>
    </row>
    <row r="250" spans="1:10" x14ac:dyDescent="0.3">
      <c r="A250">
        <f t="shared" si="31"/>
        <v>36</v>
      </c>
      <c r="B250" s="1" t="str">
        <f t="shared" si="28"/>
        <v>Jan</v>
      </c>
      <c r="C250" s="1" t="str">
        <f t="shared" si="29"/>
        <v>2015</v>
      </c>
      <c r="D250" s="1">
        <f t="shared" si="30"/>
        <v>42007</v>
      </c>
      <c r="E250" s="61"/>
      <c r="F250" s="61"/>
      <c r="G250" s="14" t="str">
        <f t="shared" si="33"/>
        <v/>
      </c>
      <c r="H250" s="61"/>
      <c r="I250" s="61"/>
      <c r="J250" s="15" t="str">
        <f t="shared" si="32"/>
        <v/>
      </c>
    </row>
    <row r="251" spans="1:10" x14ac:dyDescent="0.3">
      <c r="A251">
        <f t="shared" si="31"/>
        <v>36</v>
      </c>
      <c r="B251" s="1" t="str">
        <f t="shared" si="28"/>
        <v>Jan</v>
      </c>
      <c r="C251" s="1" t="str">
        <f t="shared" si="29"/>
        <v>2015</v>
      </c>
      <c r="D251" s="1">
        <f t="shared" si="30"/>
        <v>42008</v>
      </c>
      <c r="E251" s="61"/>
      <c r="F251" s="61"/>
      <c r="G251" s="14" t="str">
        <f t="shared" si="33"/>
        <v/>
      </c>
      <c r="H251" s="61"/>
      <c r="I251" s="61"/>
      <c r="J251" s="15" t="str">
        <f t="shared" si="32"/>
        <v/>
      </c>
    </row>
    <row r="252" spans="1:10" x14ac:dyDescent="0.3">
      <c r="A252">
        <f t="shared" si="31"/>
        <v>36</v>
      </c>
      <c r="B252" s="1" t="str">
        <f t="shared" si="28"/>
        <v>Jan</v>
      </c>
      <c r="C252" s="1" t="str">
        <f t="shared" si="29"/>
        <v>2015</v>
      </c>
      <c r="D252" s="1">
        <f t="shared" si="30"/>
        <v>42009</v>
      </c>
      <c r="E252" s="61"/>
      <c r="F252" s="61"/>
      <c r="G252" s="14" t="str">
        <f t="shared" si="33"/>
        <v/>
      </c>
      <c r="H252" s="61"/>
      <c r="I252" s="61"/>
      <c r="J252" s="15" t="str">
        <f t="shared" si="32"/>
        <v/>
      </c>
    </row>
    <row r="253" spans="1:10" x14ac:dyDescent="0.3">
      <c r="A253">
        <f t="shared" si="31"/>
        <v>36</v>
      </c>
      <c r="B253" s="1" t="str">
        <f t="shared" si="28"/>
        <v>Jan</v>
      </c>
      <c r="C253" s="1" t="str">
        <f t="shared" si="29"/>
        <v>2015</v>
      </c>
      <c r="D253" s="1">
        <f t="shared" si="30"/>
        <v>42010</v>
      </c>
      <c r="E253" s="61"/>
      <c r="F253" s="61"/>
      <c r="G253" s="14" t="str">
        <f t="shared" si="33"/>
        <v/>
      </c>
      <c r="H253" s="61"/>
      <c r="I253" s="61"/>
      <c r="J253" s="15" t="str">
        <f t="shared" si="32"/>
        <v/>
      </c>
    </row>
    <row r="254" spans="1:10" x14ac:dyDescent="0.3">
      <c r="A254">
        <f t="shared" si="31"/>
        <v>36</v>
      </c>
      <c r="B254" s="1" t="str">
        <f t="shared" si="28"/>
        <v>Jan</v>
      </c>
      <c r="C254" s="1" t="str">
        <f t="shared" si="29"/>
        <v>2015</v>
      </c>
      <c r="D254" s="1">
        <f t="shared" si="30"/>
        <v>42011</v>
      </c>
      <c r="E254" s="61"/>
      <c r="F254" s="61"/>
      <c r="G254" s="14" t="str">
        <f t="shared" si="33"/>
        <v/>
      </c>
      <c r="H254" s="61"/>
      <c r="I254" s="61"/>
      <c r="J254" s="15" t="str">
        <f t="shared" si="32"/>
        <v/>
      </c>
    </row>
    <row r="255" spans="1:10" x14ac:dyDescent="0.3">
      <c r="A255">
        <f t="shared" si="31"/>
        <v>36</v>
      </c>
      <c r="B255" s="1" t="str">
        <f t="shared" si="28"/>
        <v>Jan</v>
      </c>
      <c r="C255" s="1" t="str">
        <f t="shared" si="29"/>
        <v>2015</v>
      </c>
      <c r="D255" s="1">
        <f t="shared" si="30"/>
        <v>42012</v>
      </c>
      <c r="E255" s="61"/>
      <c r="F255" s="61"/>
      <c r="G255" s="14" t="str">
        <f t="shared" si="33"/>
        <v/>
      </c>
      <c r="H255" s="61"/>
      <c r="I255" s="61"/>
      <c r="J255" s="15" t="str">
        <f t="shared" si="32"/>
        <v/>
      </c>
    </row>
    <row r="256" spans="1:10" x14ac:dyDescent="0.3">
      <c r="A256">
        <f t="shared" si="31"/>
        <v>37</v>
      </c>
      <c r="B256" s="1" t="str">
        <f t="shared" si="28"/>
        <v>Jan</v>
      </c>
      <c r="C256" s="1" t="str">
        <f t="shared" si="29"/>
        <v>2015</v>
      </c>
      <c r="D256" s="1">
        <f t="shared" si="30"/>
        <v>42013</v>
      </c>
      <c r="E256" s="61"/>
      <c r="F256" s="61"/>
      <c r="G256" s="14" t="str">
        <f t="shared" si="33"/>
        <v/>
      </c>
      <c r="H256" s="61"/>
      <c r="I256" s="61"/>
      <c r="J256" s="15" t="str">
        <f t="shared" si="32"/>
        <v/>
      </c>
    </row>
    <row r="257" spans="1:10" x14ac:dyDescent="0.3">
      <c r="A257">
        <f t="shared" si="31"/>
        <v>37</v>
      </c>
      <c r="B257" s="1" t="str">
        <f t="shared" si="28"/>
        <v>Jan</v>
      </c>
      <c r="C257" s="1" t="str">
        <f t="shared" si="29"/>
        <v>2015</v>
      </c>
      <c r="D257" s="1">
        <f t="shared" si="30"/>
        <v>42014</v>
      </c>
      <c r="E257" s="61"/>
      <c r="F257" s="61"/>
      <c r="G257" s="14" t="str">
        <f t="shared" si="33"/>
        <v/>
      </c>
      <c r="H257" s="61"/>
      <c r="I257" s="61"/>
      <c r="J257" s="15" t="str">
        <f t="shared" si="32"/>
        <v/>
      </c>
    </row>
    <row r="258" spans="1:10" x14ac:dyDescent="0.3">
      <c r="A258">
        <f t="shared" si="31"/>
        <v>37</v>
      </c>
      <c r="B258" s="1" t="str">
        <f t="shared" si="28"/>
        <v>Jan</v>
      </c>
      <c r="C258" s="1" t="str">
        <f t="shared" si="29"/>
        <v>2015</v>
      </c>
      <c r="D258" s="1">
        <f t="shared" si="30"/>
        <v>42015</v>
      </c>
      <c r="E258" s="61"/>
      <c r="F258" s="61"/>
      <c r="G258" s="14" t="str">
        <f t="shared" si="33"/>
        <v/>
      </c>
      <c r="H258" s="61"/>
      <c r="I258" s="61"/>
      <c r="J258" s="15" t="str">
        <f t="shared" si="32"/>
        <v/>
      </c>
    </row>
    <row r="259" spans="1:10" x14ac:dyDescent="0.3">
      <c r="A259">
        <f t="shared" si="31"/>
        <v>37</v>
      </c>
      <c r="B259" s="1" t="str">
        <f t="shared" si="28"/>
        <v>Jan</v>
      </c>
      <c r="C259" s="1" t="str">
        <f t="shared" si="29"/>
        <v>2015</v>
      </c>
      <c r="D259" s="1">
        <f t="shared" si="30"/>
        <v>42016</v>
      </c>
      <c r="E259" s="61"/>
      <c r="F259" s="61"/>
      <c r="G259" s="14" t="str">
        <f t="shared" si="33"/>
        <v/>
      </c>
      <c r="H259" s="61"/>
      <c r="I259" s="61"/>
      <c r="J259" s="15" t="str">
        <f t="shared" si="32"/>
        <v/>
      </c>
    </row>
    <row r="260" spans="1:10" x14ac:dyDescent="0.3">
      <c r="A260">
        <f t="shared" si="31"/>
        <v>37</v>
      </c>
      <c r="B260" s="1" t="str">
        <f t="shared" ref="B260:B323" si="34">TEXT(D260,"mmm")</f>
        <v>Jan</v>
      </c>
      <c r="C260" s="1" t="str">
        <f t="shared" si="29"/>
        <v>2015</v>
      </c>
      <c r="D260" s="1">
        <f t="shared" si="30"/>
        <v>42017</v>
      </c>
      <c r="E260" s="61"/>
      <c r="F260" s="61"/>
      <c r="G260" s="14" t="str">
        <f t="shared" si="33"/>
        <v/>
      </c>
      <c r="H260" s="61"/>
      <c r="I260" s="61"/>
      <c r="J260" s="15" t="str">
        <f t="shared" si="32"/>
        <v/>
      </c>
    </row>
    <row r="261" spans="1:10" x14ac:dyDescent="0.3">
      <c r="A261">
        <f t="shared" si="31"/>
        <v>37</v>
      </c>
      <c r="B261" s="1" t="str">
        <f t="shared" si="34"/>
        <v>Jan</v>
      </c>
      <c r="C261" s="1" t="str">
        <f t="shared" ref="C261:C324" si="35">TEXT(D261,"yyy")</f>
        <v>2015</v>
      </c>
      <c r="D261" s="1">
        <f t="shared" si="30"/>
        <v>42018</v>
      </c>
      <c r="E261" s="61"/>
      <c r="F261" s="61"/>
      <c r="G261" s="14" t="str">
        <f t="shared" si="33"/>
        <v/>
      </c>
      <c r="H261" s="61"/>
      <c r="I261" s="61"/>
      <c r="J261" s="15" t="str">
        <f t="shared" si="32"/>
        <v/>
      </c>
    </row>
    <row r="262" spans="1:10" x14ac:dyDescent="0.3">
      <c r="A262">
        <f t="shared" si="31"/>
        <v>37</v>
      </c>
      <c r="B262" s="1" t="str">
        <f t="shared" si="34"/>
        <v>Jan</v>
      </c>
      <c r="C262" s="1" t="str">
        <f t="shared" si="35"/>
        <v>2015</v>
      </c>
      <c r="D262" s="1">
        <f t="shared" ref="D262:D325" si="36">D261+1</f>
        <v>42019</v>
      </c>
      <c r="E262" s="61"/>
      <c r="F262" s="61"/>
      <c r="G262" s="14" t="str">
        <f t="shared" si="33"/>
        <v/>
      </c>
      <c r="H262" s="61"/>
      <c r="I262" s="61"/>
      <c r="J262" s="15" t="str">
        <f t="shared" si="32"/>
        <v/>
      </c>
    </row>
    <row r="263" spans="1:10" x14ac:dyDescent="0.3">
      <c r="A263">
        <f t="shared" si="31"/>
        <v>38</v>
      </c>
      <c r="B263" s="1" t="str">
        <f t="shared" si="34"/>
        <v>Jan</v>
      </c>
      <c r="C263" s="1" t="str">
        <f t="shared" si="35"/>
        <v>2015</v>
      </c>
      <c r="D263" s="1">
        <f t="shared" si="36"/>
        <v>42020</v>
      </c>
      <c r="E263" s="61"/>
      <c r="F263" s="61"/>
      <c r="G263" s="14" t="str">
        <f t="shared" si="33"/>
        <v/>
      </c>
      <c r="H263" s="61"/>
      <c r="I263" s="61"/>
      <c r="J263" s="15" t="str">
        <f t="shared" si="32"/>
        <v/>
      </c>
    </row>
    <row r="264" spans="1:10" x14ac:dyDescent="0.3">
      <c r="A264">
        <f t="shared" si="31"/>
        <v>38</v>
      </c>
      <c r="B264" s="1" t="str">
        <f t="shared" si="34"/>
        <v>Jan</v>
      </c>
      <c r="C264" s="1" t="str">
        <f t="shared" si="35"/>
        <v>2015</v>
      </c>
      <c r="D264" s="1">
        <f t="shared" si="36"/>
        <v>42021</v>
      </c>
      <c r="E264" s="61"/>
      <c r="F264" s="61"/>
      <c r="G264" s="14" t="str">
        <f t="shared" si="33"/>
        <v/>
      </c>
      <c r="H264" s="61"/>
      <c r="I264" s="61"/>
      <c r="J264" s="15" t="str">
        <f t="shared" si="32"/>
        <v/>
      </c>
    </row>
    <row r="265" spans="1:10" x14ac:dyDescent="0.3">
      <c r="A265">
        <f t="shared" si="31"/>
        <v>38</v>
      </c>
      <c r="B265" s="1" t="str">
        <f t="shared" si="34"/>
        <v>Jan</v>
      </c>
      <c r="C265" s="1" t="str">
        <f t="shared" si="35"/>
        <v>2015</v>
      </c>
      <c r="D265" s="1">
        <f t="shared" si="36"/>
        <v>42022</v>
      </c>
      <c r="E265" s="61"/>
      <c r="F265" s="61"/>
      <c r="G265" s="14" t="str">
        <f t="shared" si="33"/>
        <v/>
      </c>
      <c r="H265" s="61"/>
      <c r="I265" s="61"/>
      <c r="J265" s="15" t="str">
        <f t="shared" si="32"/>
        <v/>
      </c>
    </row>
    <row r="266" spans="1:10" x14ac:dyDescent="0.3">
      <c r="A266">
        <f t="shared" si="31"/>
        <v>38</v>
      </c>
      <c r="B266" s="1" t="str">
        <f t="shared" si="34"/>
        <v>Jan</v>
      </c>
      <c r="C266" s="1" t="str">
        <f t="shared" si="35"/>
        <v>2015</v>
      </c>
      <c r="D266" s="1">
        <f t="shared" si="36"/>
        <v>42023</v>
      </c>
      <c r="E266" s="61"/>
      <c r="F266" s="61"/>
      <c r="G266" s="14" t="str">
        <f t="shared" si="33"/>
        <v/>
      </c>
      <c r="H266" s="61"/>
      <c r="I266" s="61"/>
      <c r="J266" s="15" t="str">
        <f t="shared" si="32"/>
        <v/>
      </c>
    </row>
    <row r="267" spans="1:10" x14ac:dyDescent="0.3">
      <c r="A267">
        <f t="shared" si="31"/>
        <v>38</v>
      </c>
      <c r="B267" s="1" t="str">
        <f t="shared" si="34"/>
        <v>Jan</v>
      </c>
      <c r="C267" s="1" t="str">
        <f t="shared" si="35"/>
        <v>2015</v>
      </c>
      <c r="D267" s="1">
        <f t="shared" si="36"/>
        <v>42024</v>
      </c>
      <c r="E267" s="61"/>
      <c r="F267" s="61"/>
      <c r="G267" s="14" t="str">
        <f t="shared" si="33"/>
        <v/>
      </c>
      <c r="H267" s="61"/>
      <c r="I267" s="61"/>
      <c r="J267" s="15" t="str">
        <f t="shared" si="32"/>
        <v/>
      </c>
    </row>
    <row r="268" spans="1:10" x14ac:dyDescent="0.3">
      <c r="A268">
        <f t="shared" si="31"/>
        <v>38</v>
      </c>
      <c r="B268" s="1" t="str">
        <f t="shared" si="34"/>
        <v>Jan</v>
      </c>
      <c r="C268" s="1" t="str">
        <f t="shared" si="35"/>
        <v>2015</v>
      </c>
      <c r="D268" s="1">
        <f t="shared" si="36"/>
        <v>42025</v>
      </c>
      <c r="E268" s="61"/>
      <c r="F268" s="61"/>
      <c r="G268" s="14" t="str">
        <f t="shared" si="33"/>
        <v/>
      </c>
      <c r="H268" s="61"/>
      <c r="I268" s="61"/>
      <c r="J268" s="15" t="str">
        <f t="shared" si="32"/>
        <v/>
      </c>
    </row>
    <row r="269" spans="1:10" x14ac:dyDescent="0.3">
      <c r="A269">
        <f t="shared" si="31"/>
        <v>38</v>
      </c>
      <c r="B269" s="1" t="str">
        <f t="shared" si="34"/>
        <v>Jan</v>
      </c>
      <c r="C269" s="1" t="str">
        <f t="shared" si="35"/>
        <v>2015</v>
      </c>
      <c r="D269" s="1">
        <f t="shared" si="36"/>
        <v>42026</v>
      </c>
      <c r="E269" s="61"/>
      <c r="F269" s="61"/>
      <c r="G269" s="14" t="str">
        <f t="shared" si="33"/>
        <v/>
      </c>
      <c r="H269" s="61"/>
      <c r="I269" s="61"/>
      <c r="J269" s="15" t="str">
        <f t="shared" si="32"/>
        <v/>
      </c>
    </row>
    <row r="270" spans="1:10" x14ac:dyDescent="0.3">
      <c r="A270">
        <f t="shared" si="31"/>
        <v>39</v>
      </c>
      <c r="B270" s="1" t="str">
        <f t="shared" si="34"/>
        <v>Jan</v>
      </c>
      <c r="C270" s="1" t="str">
        <f t="shared" si="35"/>
        <v>2015</v>
      </c>
      <c r="D270" s="1">
        <f t="shared" si="36"/>
        <v>42027</v>
      </c>
      <c r="E270" s="61"/>
      <c r="F270" s="61"/>
      <c r="G270" s="14" t="str">
        <f t="shared" si="33"/>
        <v/>
      </c>
      <c r="H270" s="61"/>
      <c r="I270" s="61"/>
      <c r="J270" s="15" t="str">
        <f t="shared" si="32"/>
        <v/>
      </c>
    </row>
    <row r="271" spans="1:10" x14ac:dyDescent="0.3">
      <c r="A271">
        <f t="shared" si="31"/>
        <v>39</v>
      </c>
      <c r="B271" s="1" t="str">
        <f t="shared" si="34"/>
        <v>Jan</v>
      </c>
      <c r="C271" s="1" t="str">
        <f t="shared" si="35"/>
        <v>2015</v>
      </c>
      <c r="D271" s="1">
        <f t="shared" si="36"/>
        <v>42028</v>
      </c>
      <c r="E271" s="61"/>
      <c r="F271" s="61"/>
      <c r="G271" s="14" t="str">
        <f t="shared" si="33"/>
        <v/>
      </c>
      <c r="H271" s="61"/>
      <c r="I271" s="61"/>
      <c r="J271" s="15" t="str">
        <f t="shared" si="32"/>
        <v/>
      </c>
    </row>
    <row r="272" spans="1:10" x14ac:dyDescent="0.3">
      <c r="A272">
        <f t="shared" si="31"/>
        <v>39</v>
      </c>
      <c r="B272" s="1" t="str">
        <f t="shared" si="34"/>
        <v>Jan</v>
      </c>
      <c r="C272" s="1" t="str">
        <f t="shared" si="35"/>
        <v>2015</v>
      </c>
      <c r="D272" s="1">
        <f t="shared" si="36"/>
        <v>42029</v>
      </c>
      <c r="E272" s="61"/>
      <c r="F272" s="61"/>
      <c r="G272" s="14" t="str">
        <f t="shared" si="33"/>
        <v/>
      </c>
      <c r="H272" s="61"/>
      <c r="I272" s="61"/>
      <c r="J272" s="15" t="str">
        <f t="shared" si="32"/>
        <v/>
      </c>
    </row>
    <row r="273" spans="1:10" x14ac:dyDescent="0.3">
      <c r="A273">
        <f t="shared" si="31"/>
        <v>39</v>
      </c>
      <c r="B273" s="1" t="str">
        <f t="shared" si="34"/>
        <v>Jan</v>
      </c>
      <c r="C273" s="1" t="str">
        <f t="shared" si="35"/>
        <v>2015</v>
      </c>
      <c r="D273" s="1">
        <f t="shared" si="36"/>
        <v>42030</v>
      </c>
      <c r="E273" s="61"/>
      <c r="F273" s="61"/>
      <c r="G273" s="14" t="str">
        <f t="shared" si="33"/>
        <v/>
      </c>
      <c r="H273" s="61"/>
      <c r="I273" s="61"/>
      <c r="J273" s="15" t="str">
        <f t="shared" si="32"/>
        <v/>
      </c>
    </row>
    <row r="274" spans="1:10" x14ac:dyDescent="0.3">
      <c r="A274">
        <f t="shared" si="31"/>
        <v>39</v>
      </c>
      <c r="B274" s="1" t="str">
        <f t="shared" si="34"/>
        <v>Jan</v>
      </c>
      <c r="C274" s="1" t="str">
        <f t="shared" si="35"/>
        <v>2015</v>
      </c>
      <c r="D274" s="1">
        <f t="shared" si="36"/>
        <v>42031</v>
      </c>
      <c r="E274" s="61"/>
      <c r="F274" s="61"/>
      <c r="G274" s="14" t="str">
        <f t="shared" si="33"/>
        <v/>
      </c>
      <c r="H274" s="61"/>
      <c r="I274" s="61"/>
      <c r="J274" s="15" t="str">
        <f t="shared" si="32"/>
        <v/>
      </c>
    </row>
    <row r="275" spans="1:10" x14ac:dyDescent="0.3">
      <c r="A275">
        <f t="shared" ref="A275:A338" si="37">A268+A$4</f>
        <v>39</v>
      </c>
      <c r="B275" s="1" t="str">
        <f t="shared" si="34"/>
        <v>Jan</v>
      </c>
      <c r="C275" s="1" t="str">
        <f t="shared" si="35"/>
        <v>2015</v>
      </c>
      <c r="D275" s="1">
        <f t="shared" si="36"/>
        <v>42032</v>
      </c>
      <c r="E275" s="61"/>
      <c r="F275" s="61"/>
      <c r="G275" s="14" t="str">
        <f t="shared" si="33"/>
        <v/>
      </c>
      <c r="H275" s="61"/>
      <c r="I275" s="61"/>
      <c r="J275" s="15" t="str">
        <f t="shared" si="32"/>
        <v/>
      </c>
    </row>
    <row r="276" spans="1:10" x14ac:dyDescent="0.3">
      <c r="A276">
        <f t="shared" si="37"/>
        <v>39</v>
      </c>
      <c r="B276" s="1" t="str">
        <f t="shared" si="34"/>
        <v>Jan</v>
      </c>
      <c r="C276" s="1" t="str">
        <f t="shared" si="35"/>
        <v>2015</v>
      </c>
      <c r="D276" s="1">
        <f t="shared" si="36"/>
        <v>42033</v>
      </c>
      <c r="E276" s="61"/>
      <c r="F276" s="61"/>
      <c r="G276" s="14" t="str">
        <f t="shared" si="33"/>
        <v/>
      </c>
      <c r="H276" s="61"/>
      <c r="I276" s="61"/>
      <c r="J276" s="15" t="str">
        <f t="shared" si="32"/>
        <v/>
      </c>
    </row>
    <row r="277" spans="1:10" x14ac:dyDescent="0.3">
      <c r="A277">
        <f t="shared" si="37"/>
        <v>40</v>
      </c>
      <c r="B277" s="1" t="str">
        <f t="shared" si="34"/>
        <v>Jan</v>
      </c>
      <c r="C277" s="1" t="str">
        <f t="shared" si="35"/>
        <v>2015</v>
      </c>
      <c r="D277" s="1">
        <f t="shared" si="36"/>
        <v>42034</v>
      </c>
      <c r="E277" s="61"/>
      <c r="F277" s="61"/>
      <c r="G277" s="14" t="str">
        <f t="shared" si="33"/>
        <v/>
      </c>
      <c r="H277" s="61"/>
      <c r="I277" s="61"/>
      <c r="J277" s="15" t="str">
        <f t="shared" si="32"/>
        <v/>
      </c>
    </row>
    <row r="278" spans="1:10" x14ac:dyDescent="0.3">
      <c r="A278">
        <f t="shared" si="37"/>
        <v>40</v>
      </c>
      <c r="B278" s="1" t="str">
        <f t="shared" si="34"/>
        <v>Jan</v>
      </c>
      <c r="C278" s="1" t="str">
        <f t="shared" si="35"/>
        <v>2015</v>
      </c>
      <c r="D278" s="1">
        <f t="shared" si="36"/>
        <v>42035</v>
      </c>
      <c r="E278" s="61"/>
      <c r="F278" s="61"/>
      <c r="G278" s="14" t="str">
        <f t="shared" si="33"/>
        <v/>
      </c>
      <c r="H278" s="61"/>
      <c r="I278" s="61"/>
      <c r="J278" s="15" t="str">
        <f t="shared" si="32"/>
        <v/>
      </c>
    </row>
    <row r="279" spans="1:10" x14ac:dyDescent="0.3">
      <c r="A279">
        <f t="shared" si="37"/>
        <v>40</v>
      </c>
      <c r="B279" s="1" t="str">
        <f t="shared" si="34"/>
        <v>Feb</v>
      </c>
      <c r="C279" s="1" t="str">
        <f t="shared" si="35"/>
        <v>2015</v>
      </c>
      <c r="D279" s="1">
        <f t="shared" si="36"/>
        <v>42036</v>
      </c>
      <c r="E279" s="61"/>
      <c r="F279" s="61"/>
      <c r="G279" s="14" t="str">
        <f t="shared" si="33"/>
        <v/>
      </c>
      <c r="H279" s="61"/>
      <c r="I279" s="61"/>
      <c r="J279" s="15" t="str">
        <f t="shared" si="32"/>
        <v/>
      </c>
    </row>
    <row r="280" spans="1:10" x14ac:dyDescent="0.3">
      <c r="A280">
        <f t="shared" si="37"/>
        <v>40</v>
      </c>
      <c r="B280" s="1" t="str">
        <f t="shared" si="34"/>
        <v>Feb</v>
      </c>
      <c r="C280" s="1" t="str">
        <f t="shared" si="35"/>
        <v>2015</v>
      </c>
      <c r="D280" s="1">
        <f t="shared" si="36"/>
        <v>42037</v>
      </c>
      <c r="E280" s="61"/>
      <c r="F280" s="61"/>
      <c r="G280" s="14" t="str">
        <f t="shared" si="33"/>
        <v/>
      </c>
      <c r="H280" s="61"/>
      <c r="I280" s="61"/>
      <c r="J280" s="15" t="str">
        <f t="shared" si="32"/>
        <v/>
      </c>
    </row>
    <row r="281" spans="1:10" x14ac:dyDescent="0.3">
      <c r="A281">
        <f t="shared" si="37"/>
        <v>40</v>
      </c>
      <c r="B281" s="1" t="str">
        <f t="shared" si="34"/>
        <v>Feb</v>
      </c>
      <c r="C281" s="1" t="str">
        <f t="shared" si="35"/>
        <v>2015</v>
      </c>
      <c r="D281" s="1">
        <f t="shared" si="36"/>
        <v>42038</v>
      </c>
      <c r="E281" s="61"/>
      <c r="F281" s="61"/>
      <c r="G281" s="14" t="str">
        <f t="shared" si="33"/>
        <v/>
      </c>
      <c r="H281" s="61"/>
      <c r="I281" s="61"/>
      <c r="J281" s="15" t="str">
        <f t="shared" si="32"/>
        <v/>
      </c>
    </row>
    <row r="282" spans="1:10" x14ac:dyDescent="0.3">
      <c r="A282">
        <f t="shared" si="37"/>
        <v>40</v>
      </c>
      <c r="B282" s="1" t="str">
        <f t="shared" si="34"/>
        <v>Feb</v>
      </c>
      <c r="C282" s="1" t="str">
        <f t="shared" si="35"/>
        <v>2015</v>
      </c>
      <c r="D282" s="1">
        <f t="shared" si="36"/>
        <v>42039</v>
      </c>
      <c r="E282" s="61"/>
      <c r="F282" s="61"/>
      <c r="G282" s="14" t="str">
        <f t="shared" si="33"/>
        <v/>
      </c>
      <c r="H282" s="61"/>
      <c r="I282" s="61"/>
      <c r="J282" s="15" t="str">
        <f t="shared" si="32"/>
        <v/>
      </c>
    </row>
    <row r="283" spans="1:10" x14ac:dyDescent="0.3">
      <c r="A283">
        <f t="shared" si="37"/>
        <v>40</v>
      </c>
      <c r="B283" s="1" t="str">
        <f t="shared" si="34"/>
        <v>Feb</v>
      </c>
      <c r="C283" s="1" t="str">
        <f t="shared" si="35"/>
        <v>2015</v>
      </c>
      <c r="D283" s="1">
        <f t="shared" si="36"/>
        <v>42040</v>
      </c>
      <c r="E283" s="61"/>
      <c r="F283" s="61"/>
      <c r="G283" s="14" t="str">
        <f t="shared" si="33"/>
        <v/>
      </c>
      <c r="H283" s="61"/>
      <c r="I283" s="61"/>
      <c r="J283" s="15" t="str">
        <f t="shared" si="32"/>
        <v/>
      </c>
    </row>
    <row r="284" spans="1:10" x14ac:dyDescent="0.3">
      <c r="A284">
        <f t="shared" si="37"/>
        <v>41</v>
      </c>
      <c r="B284" s="1" t="str">
        <f t="shared" si="34"/>
        <v>Feb</v>
      </c>
      <c r="C284" s="1" t="str">
        <f t="shared" si="35"/>
        <v>2015</v>
      </c>
      <c r="D284" s="1">
        <f t="shared" si="36"/>
        <v>42041</v>
      </c>
      <c r="E284" s="61"/>
      <c r="F284" s="61"/>
      <c r="G284" s="14" t="str">
        <f t="shared" si="33"/>
        <v/>
      </c>
      <c r="H284" s="61"/>
      <c r="I284" s="61"/>
      <c r="J284" s="15" t="str">
        <f t="shared" si="32"/>
        <v/>
      </c>
    </row>
    <row r="285" spans="1:10" x14ac:dyDescent="0.3">
      <c r="A285">
        <f t="shared" si="37"/>
        <v>41</v>
      </c>
      <c r="B285" s="1" t="str">
        <f t="shared" si="34"/>
        <v>Feb</v>
      </c>
      <c r="C285" s="1" t="str">
        <f t="shared" si="35"/>
        <v>2015</v>
      </c>
      <c r="D285" s="1">
        <f t="shared" si="36"/>
        <v>42042</v>
      </c>
      <c r="E285" s="61"/>
      <c r="F285" s="61"/>
      <c r="G285" s="14" t="str">
        <f t="shared" si="33"/>
        <v/>
      </c>
      <c r="H285" s="61"/>
      <c r="I285" s="61"/>
      <c r="J285" s="15" t="str">
        <f t="shared" ref="J285:J348" si="38">IF(H285="","",(H285+I285))</f>
        <v/>
      </c>
    </row>
    <row r="286" spans="1:10" x14ac:dyDescent="0.3">
      <c r="A286">
        <f t="shared" si="37"/>
        <v>41</v>
      </c>
      <c r="B286" s="1" t="str">
        <f t="shared" si="34"/>
        <v>Feb</v>
      </c>
      <c r="C286" s="1" t="str">
        <f t="shared" si="35"/>
        <v>2015</v>
      </c>
      <c r="D286" s="1">
        <f t="shared" si="36"/>
        <v>42043</v>
      </c>
      <c r="E286" s="61"/>
      <c r="F286" s="61"/>
      <c r="G286" s="14" t="str">
        <f t="shared" ref="G286:G349" si="39">IF(E286="","",(E286+F286)/2)</f>
        <v/>
      </c>
      <c r="H286" s="61"/>
      <c r="I286" s="61"/>
      <c r="J286" s="15" t="str">
        <f t="shared" si="38"/>
        <v/>
      </c>
    </row>
    <row r="287" spans="1:10" x14ac:dyDescent="0.3">
      <c r="A287">
        <f t="shared" si="37"/>
        <v>41</v>
      </c>
      <c r="B287" s="1" t="str">
        <f t="shared" si="34"/>
        <v>Feb</v>
      </c>
      <c r="C287" s="1" t="str">
        <f t="shared" si="35"/>
        <v>2015</v>
      </c>
      <c r="D287" s="1">
        <f t="shared" si="36"/>
        <v>42044</v>
      </c>
      <c r="E287" s="61"/>
      <c r="F287" s="61"/>
      <c r="G287" s="14" t="str">
        <f t="shared" si="39"/>
        <v/>
      </c>
      <c r="H287" s="61"/>
      <c r="I287" s="61"/>
      <c r="J287" s="15" t="str">
        <f t="shared" si="38"/>
        <v/>
      </c>
    </row>
    <row r="288" spans="1:10" x14ac:dyDescent="0.3">
      <c r="A288">
        <f t="shared" si="37"/>
        <v>41</v>
      </c>
      <c r="B288" s="1" t="str">
        <f t="shared" si="34"/>
        <v>Feb</v>
      </c>
      <c r="C288" s="1" t="str">
        <f t="shared" si="35"/>
        <v>2015</v>
      </c>
      <c r="D288" s="1">
        <f t="shared" si="36"/>
        <v>42045</v>
      </c>
      <c r="E288" s="61"/>
      <c r="F288" s="61"/>
      <c r="G288" s="14" t="str">
        <f t="shared" si="39"/>
        <v/>
      </c>
      <c r="H288" s="61"/>
      <c r="I288" s="61"/>
      <c r="J288" s="15" t="str">
        <f t="shared" si="38"/>
        <v/>
      </c>
    </row>
    <row r="289" spans="1:10" x14ac:dyDescent="0.3">
      <c r="A289">
        <f t="shared" si="37"/>
        <v>41</v>
      </c>
      <c r="B289" s="1" t="str">
        <f t="shared" si="34"/>
        <v>Feb</v>
      </c>
      <c r="C289" s="1" t="str">
        <f t="shared" si="35"/>
        <v>2015</v>
      </c>
      <c r="D289" s="1">
        <f t="shared" si="36"/>
        <v>42046</v>
      </c>
      <c r="E289" s="61"/>
      <c r="F289" s="61"/>
      <c r="G289" s="14" t="str">
        <f t="shared" si="39"/>
        <v/>
      </c>
      <c r="H289" s="61"/>
      <c r="I289" s="61"/>
      <c r="J289" s="15" t="str">
        <f t="shared" si="38"/>
        <v/>
      </c>
    </row>
    <row r="290" spans="1:10" x14ac:dyDescent="0.3">
      <c r="A290">
        <f t="shared" si="37"/>
        <v>41</v>
      </c>
      <c r="B290" s="1" t="str">
        <f t="shared" si="34"/>
        <v>Feb</v>
      </c>
      <c r="C290" s="1" t="str">
        <f t="shared" si="35"/>
        <v>2015</v>
      </c>
      <c r="D290" s="1">
        <f t="shared" si="36"/>
        <v>42047</v>
      </c>
      <c r="E290" s="61"/>
      <c r="F290" s="61"/>
      <c r="G290" s="14" t="str">
        <f t="shared" si="39"/>
        <v/>
      </c>
      <c r="H290" s="61"/>
      <c r="I290" s="61"/>
      <c r="J290" s="15" t="str">
        <f t="shared" si="38"/>
        <v/>
      </c>
    </row>
    <row r="291" spans="1:10" x14ac:dyDescent="0.3">
      <c r="A291">
        <f t="shared" si="37"/>
        <v>42</v>
      </c>
      <c r="B291" s="1" t="str">
        <f t="shared" si="34"/>
        <v>Feb</v>
      </c>
      <c r="C291" s="1" t="str">
        <f t="shared" si="35"/>
        <v>2015</v>
      </c>
      <c r="D291" s="1">
        <f t="shared" si="36"/>
        <v>42048</v>
      </c>
      <c r="E291" s="61"/>
      <c r="F291" s="61"/>
      <c r="G291" s="14" t="str">
        <f t="shared" si="39"/>
        <v/>
      </c>
      <c r="H291" s="61"/>
      <c r="I291" s="61"/>
      <c r="J291" s="15" t="str">
        <f t="shared" si="38"/>
        <v/>
      </c>
    </row>
    <row r="292" spans="1:10" x14ac:dyDescent="0.3">
      <c r="A292">
        <f t="shared" si="37"/>
        <v>42</v>
      </c>
      <c r="B292" s="1" t="str">
        <f t="shared" si="34"/>
        <v>Feb</v>
      </c>
      <c r="C292" s="1" t="str">
        <f t="shared" si="35"/>
        <v>2015</v>
      </c>
      <c r="D292" s="1">
        <f t="shared" si="36"/>
        <v>42049</v>
      </c>
      <c r="E292" s="61"/>
      <c r="F292" s="61"/>
      <c r="G292" s="14" t="str">
        <f t="shared" si="39"/>
        <v/>
      </c>
      <c r="H292" s="61"/>
      <c r="I292" s="61"/>
      <c r="J292" s="15" t="str">
        <f t="shared" si="38"/>
        <v/>
      </c>
    </row>
    <row r="293" spans="1:10" x14ac:dyDescent="0.3">
      <c r="A293">
        <f t="shared" si="37"/>
        <v>42</v>
      </c>
      <c r="B293" s="1" t="str">
        <f t="shared" si="34"/>
        <v>Feb</v>
      </c>
      <c r="C293" s="1" t="str">
        <f t="shared" si="35"/>
        <v>2015</v>
      </c>
      <c r="D293" s="1">
        <f t="shared" si="36"/>
        <v>42050</v>
      </c>
      <c r="E293" s="61"/>
      <c r="F293" s="61"/>
      <c r="G293" s="14" t="str">
        <f t="shared" si="39"/>
        <v/>
      </c>
      <c r="H293" s="61"/>
      <c r="I293" s="61"/>
      <c r="J293" s="15" t="str">
        <f t="shared" si="38"/>
        <v/>
      </c>
    </row>
    <row r="294" spans="1:10" x14ac:dyDescent="0.3">
      <c r="A294">
        <f t="shared" si="37"/>
        <v>42</v>
      </c>
      <c r="B294" s="1" t="str">
        <f t="shared" si="34"/>
        <v>Feb</v>
      </c>
      <c r="C294" s="1" t="str">
        <f t="shared" si="35"/>
        <v>2015</v>
      </c>
      <c r="D294" s="1">
        <f t="shared" si="36"/>
        <v>42051</v>
      </c>
      <c r="E294" s="61"/>
      <c r="F294" s="61"/>
      <c r="G294" s="14" t="str">
        <f t="shared" si="39"/>
        <v/>
      </c>
      <c r="H294" s="61"/>
      <c r="I294" s="61"/>
      <c r="J294" s="15" t="str">
        <f t="shared" si="38"/>
        <v/>
      </c>
    </row>
    <row r="295" spans="1:10" x14ac:dyDescent="0.3">
      <c r="A295">
        <f t="shared" si="37"/>
        <v>42</v>
      </c>
      <c r="B295" s="1" t="str">
        <f t="shared" si="34"/>
        <v>Feb</v>
      </c>
      <c r="C295" s="1" t="str">
        <f t="shared" si="35"/>
        <v>2015</v>
      </c>
      <c r="D295" s="1">
        <f t="shared" si="36"/>
        <v>42052</v>
      </c>
      <c r="E295" s="61"/>
      <c r="F295" s="61"/>
      <c r="G295" s="14" t="str">
        <f t="shared" si="39"/>
        <v/>
      </c>
      <c r="H295" s="61"/>
      <c r="I295" s="61"/>
      <c r="J295" s="15" t="str">
        <f t="shared" si="38"/>
        <v/>
      </c>
    </row>
    <row r="296" spans="1:10" x14ac:dyDescent="0.3">
      <c r="A296">
        <f t="shared" si="37"/>
        <v>42</v>
      </c>
      <c r="B296" s="1" t="str">
        <f t="shared" si="34"/>
        <v>Feb</v>
      </c>
      <c r="C296" s="1" t="str">
        <f t="shared" si="35"/>
        <v>2015</v>
      </c>
      <c r="D296" s="1">
        <f t="shared" si="36"/>
        <v>42053</v>
      </c>
      <c r="E296" s="61"/>
      <c r="F296" s="61"/>
      <c r="G296" s="14" t="str">
        <f t="shared" si="39"/>
        <v/>
      </c>
      <c r="H296" s="61"/>
      <c r="I296" s="61"/>
      <c r="J296" s="15" t="str">
        <f t="shared" si="38"/>
        <v/>
      </c>
    </row>
    <row r="297" spans="1:10" x14ac:dyDescent="0.3">
      <c r="A297">
        <f t="shared" si="37"/>
        <v>42</v>
      </c>
      <c r="B297" s="1" t="str">
        <f t="shared" si="34"/>
        <v>Feb</v>
      </c>
      <c r="C297" s="1" t="str">
        <f t="shared" si="35"/>
        <v>2015</v>
      </c>
      <c r="D297" s="1">
        <f t="shared" si="36"/>
        <v>42054</v>
      </c>
      <c r="E297" s="61"/>
      <c r="F297" s="61"/>
      <c r="G297" s="14" t="str">
        <f t="shared" si="39"/>
        <v/>
      </c>
      <c r="H297" s="61"/>
      <c r="I297" s="61"/>
      <c r="J297" s="15" t="str">
        <f t="shared" si="38"/>
        <v/>
      </c>
    </row>
    <row r="298" spans="1:10" x14ac:dyDescent="0.3">
      <c r="A298">
        <f t="shared" si="37"/>
        <v>43</v>
      </c>
      <c r="B298" s="1" t="str">
        <f t="shared" si="34"/>
        <v>Feb</v>
      </c>
      <c r="C298" s="1" t="str">
        <f t="shared" si="35"/>
        <v>2015</v>
      </c>
      <c r="D298" s="1">
        <f t="shared" si="36"/>
        <v>42055</v>
      </c>
      <c r="E298" s="61"/>
      <c r="F298" s="61"/>
      <c r="G298" s="14" t="str">
        <f t="shared" si="39"/>
        <v/>
      </c>
      <c r="H298" s="61"/>
      <c r="I298" s="61"/>
      <c r="J298" s="15" t="str">
        <f t="shared" si="38"/>
        <v/>
      </c>
    </row>
    <row r="299" spans="1:10" x14ac:dyDescent="0.3">
      <c r="A299">
        <f t="shared" si="37"/>
        <v>43</v>
      </c>
      <c r="B299" s="1" t="str">
        <f t="shared" si="34"/>
        <v>Feb</v>
      </c>
      <c r="C299" s="1" t="str">
        <f t="shared" si="35"/>
        <v>2015</v>
      </c>
      <c r="D299" s="1">
        <f t="shared" si="36"/>
        <v>42056</v>
      </c>
      <c r="E299" s="61"/>
      <c r="F299" s="61"/>
      <c r="G299" s="14" t="str">
        <f t="shared" si="39"/>
        <v/>
      </c>
      <c r="H299" s="61"/>
      <c r="I299" s="61"/>
      <c r="J299" s="15" t="str">
        <f t="shared" si="38"/>
        <v/>
      </c>
    </row>
    <row r="300" spans="1:10" x14ac:dyDescent="0.3">
      <c r="A300">
        <f t="shared" si="37"/>
        <v>43</v>
      </c>
      <c r="B300" s="1" t="str">
        <f t="shared" si="34"/>
        <v>Feb</v>
      </c>
      <c r="C300" s="1" t="str">
        <f t="shared" si="35"/>
        <v>2015</v>
      </c>
      <c r="D300" s="1">
        <f t="shared" si="36"/>
        <v>42057</v>
      </c>
      <c r="E300" s="61"/>
      <c r="F300" s="61"/>
      <c r="G300" s="14" t="str">
        <f t="shared" si="39"/>
        <v/>
      </c>
      <c r="H300" s="61"/>
      <c r="I300" s="61"/>
      <c r="J300" s="15" t="str">
        <f t="shared" si="38"/>
        <v/>
      </c>
    </row>
    <row r="301" spans="1:10" x14ac:dyDescent="0.3">
      <c r="A301">
        <f t="shared" si="37"/>
        <v>43</v>
      </c>
      <c r="B301" s="1" t="str">
        <f t="shared" si="34"/>
        <v>Feb</v>
      </c>
      <c r="C301" s="1" t="str">
        <f t="shared" si="35"/>
        <v>2015</v>
      </c>
      <c r="D301" s="1">
        <f t="shared" si="36"/>
        <v>42058</v>
      </c>
      <c r="E301" s="61"/>
      <c r="F301" s="61"/>
      <c r="G301" s="14" t="str">
        <f t="shared" si="39"/>
        <v/>
      </c>
      <c r="H301" s="61"/>
      <c r="I301" s="61"/>
      <c r="J301" s="15" t="str">
        <f t="shared" si="38"/>
        <v/>
      </c>
    </row>
    <row r="302" spans="1:10" x14ac:dyDescent="0.3">
      <c r="A302">
        <f t="shared" si="37"/>
        <v>43</v>
      </c>
      <c r="B302" s="1" t="str">
        <f t="shared" si="34"/>
        <v>Feb</v>
      </c>
      <c r="C302" s="1" t="str">
        <f t="shared" si="35"/>
        <v>2015</v>
      </c>
      <c r="D302" s="1">
        <f t="shared" si="36"/>
        <v>42059</v>
      </c>
      <c r="E302" s="61"/>
      <c r="F302" s="61"/>
      <c r="G302" s="14" t="str">
        <f t="shared" si="39"/>
        <v/>
      </c>
      <c r="H302" s="61"/>
      <c r="I302" s="61"/>
      <c r="J302" s="15" t="str">
        <f t="shared" si="38"/>
        <v/>
      </c>
    </row>
    <row r="303" spans="1:10" x14ac:dyDescent="0.3">
      <c r="A303">
        <f t="shared" si="37"/>
        <v>43</v>
      </c>
      <c r="B303" s="1" t="str">
        <f t="shared" si="34"/>
        <v>Feb</v>
      </c>
      <c r="C303" s="1" t="str">
        <f t="shared" si="35"/>
        <v>2015</v>
      </c>
      <c r="D303" s="1">
        <f t="shared" si="36"/>
        <v>42060</v>
      </c>
      <c r="E303" s="61"/>
      <c r="F303" s="61"/>
      <c r="G303" s="14" t="str">
        <f t="shared" si="39"/>
        <v/>
      </c>
      <c r="H303" s="61"/>
      <c r="I303" s="61"/>
      <c r="J303" s="15" t="str">
        <f t="shared" si="38"/>
        <v/>
      </c>
    </row>
    <row r="304" spans="1:10" x14ac:dyDescent="0.3">
      <c r="A304">
        <f t="shared" si="37"/>
        <v>43</v>
      </c>
      <c r="B304" s="1" t="str">
        <f t="shared" si="34"/>
        <v>Feb</v>
      </c>
      <c r="C304" s="1" t="str">
        <f t="shared" si="35"/>
        <v>2015</v>
      </c>
      <c r="D304" s="1">
        <f t="shared" si="36"/>
        <v>42061</v>
      </c>
      <c r="E304" s="61"/>
      <c r="F304" s="61"/>
      <c r="G304" s="14" t="str">
        <f t="shared" si="39"/>
        <v/>
      </c>
      <c r="H304" s="61"/>
      <c r="I304" s="61"/>
      <c r="J304" s="15" t="str">
        <f t="shared" si="38"/>
        <v/>
      </c>
    </row>
    <row r="305" spans="1:10" x14ac:dyDescent="0.3">
      <c r="A305">
        <f t="shared" si="37"/>
        <v>44</v>
      </c>
      <c r="B305" s="1" t="str">
        <f t="shared" si="34"/>
        <v>Feb</v>
      </c>
      <c r="C305" s="1" t="str">
        <f t="shared" si="35"/>
        <v>2015</v>
      </c>
      <c r="D305" s="1">
        <f t="shared" si="36"/>
        <v>42062</v>
      </c>
      <c r="E305" s="61"/>
      <c r="F305" s="61"/>
      <c r="G305" s="14" t="str">
        <f t="shared" si="39"/>
        <v/>
      </c>
      <c r="H305" s="61"/>
      <c r="I305" s="61"/>
      <c r="J305" s="15" t="str">
        <f t="shared" si="38"/>
        <v/>
      </c>
    </row>
    <row r="306" spans="1:10" x14ac:dyDescent="0.3">
      <c r="A306">
        <f t="shared" si="37"/>
        <v>44</v>
      </c>
      <c r="B306" s="1" t="str">
        <f t="shared" si="34"/>
        <v>Feb</v>
      </c>
      <c r="C306" s="1" t="str">
        <f t="shared" si="35"/>
        <v>2015</v>
      </c>
      <c r="D306" s="1">
        <f t="shared" si="36"/>
        <v>42063</v>
      </c>
      <c r="E306" s="61"/>
      <c r="F306" s="61"/>
      <c r="G306" s="14" t="str">
        <f t="shared" si="39"/>
        <v/>
      </c>
      <c r="H306" s="61"/>
      <c r="I306" s="61"/>
      <c r="J306" s="15" t="str">
        <f t="shared" si="38"/>
        <v/>
      </c>
    </row>
    <row r="307" spans="1:10" x14ac:dyDescent="0.3">
      <c r="A307">
        <f t="shared" si="37"/>
        <v>44</v>
      </c>
      <c r="B307" s="1" t="str">
        <f t="shared" si="34"/>
        <v>Mar</v>
      </c>
      <c r="C307" s="1" t="str">
        <f t="shared" si="35"/>
        <v>2015</v>
      </c>
      <c r="D307" s="1">
        <f t="shared" si="36"/>
        <v>42064</v>
      </c>
      <c r="E307" s="61"/>
      <c r="F307" s="61"/>
      <c r="G307" s="14" t="str">
        <f t="shared" si="39"/>
        <v/>
      </c>
      <c r="H307" s="61"/>
      <c r="I307" s="61"/>
      <c r="J307" s="15" t="str">
        <f t="shared" si="38"/>
        <v/>
      </c>
    </row>
    <row r="308" spans="1:10" x14ac:dyDescent="0.3">
      <c r="A308">
        <f t="shared" si="37"/>
        <v>44</v>
      </c>
      <c r="B308" s="1" t="str">
        <f t="shared" si="34"/>
        <v>Mar</v>
      </c>
      <c r="C308" s="1" t="str">
        <f t="shared" si="35"/>
        <v>2015</v>
      </c>
      <c r="D308" s="1">
        <f t="shared" si="36"/>
        <v>42065</v>
      </c>
      <c r="E308" s="61"/>
      <c r="F308" s="61"/>
      <c r="G308" s="14" t="str">
        <f t="shared" si="39"/>
        <v/>
      </c>
      <c r="H308" s="61"/>
      <c r="I308" s="61"/>
      <c r="J308" s="15" t="str">
        <f t="shared" si="38"/>
        <v/>
      </c>
    </row>
    <row r="309" spans="1:10" x14ac:dyDescent="0.3">
      <c r="A309">
        <f t="shared" si="37"/>
        <v>44</v>
      </c>
      <c r="B309" s="1" t="str">
        <f t="shared" si="34"/>
        <v>Mar</v>
      </c>
      <c r="C309" s="1" t="str">
        <f t="shared" si="35"/>
        <v>2015</v>
      </c>
      <c r="D309" s="1">
        <f t="shared" si="36"/>
        <v>42066</v>
      </c>
      <c r="E309" s="61"/>
      <c r="F309" s="61"/>
      <c r="G309" s="14" t="str">
        <f t="shared" si="39"/>
        <v/>
      </c>
      <c r="H309" s="61"/>
      <c r="I309" s="61"/>
      <c r="J309" s="15" t="str">
        <f t="shared" si="38"/>
        <v/>
      </c>
    </row>
    <row r="310" spans="1:10" x14ac:dyDescent="0.3">
      <c r="A310">
        <f t="shared" si="37"/>
        <v>44</v>
      </c>
      <c r="B310" s="1" t="str">
        <f t="shared" si="34"/>
        <v>Mar</v>
      </c>
      <c r="C310" s="1" t="str">
        <f t="shared" si="35"/>
        <v>2015</v>
      </c>
      <c r="D310" s="1">
        <f t="shared" si="36"/>
        <v>42067</v>
      </c>
      <c r="E310" s="61"/>
      <c r="F310" s="61"/>
      <c r="G310" s="14" t="str">
        <f t="shared" si="39"/>
        <v/>
      </c>
      <c r="H310" s="61"/>
      <c r="I310" s="61"/>
      <c r="J310" s="15" t="str">
        <f t="shared" si="38"/>
        <v/>
      </c>
    </row>
    <row r="311" spans="1:10" x14ac:dyDescent="0.3">
      <c r="A311">
        <f t="shared" si="37"/>
        <v>44</v>
      </c>
      <c r="B311" s="1" t="str">
        <f t="shared" si="34"/>
        <v>Mar</v>
      </c>
      <c r="C311" s="1" t="str">
        <f t="shared" si="35"/>
        <v>2015</v>
      </c>
      <c r="D311" s="1">
        <f t="shared" si="36"/>
        <v>42068</v>
      </c>
      <c r="E311" s="61"/>
      <c r="F311" s="61"/>
      <c r="G311" s="14" t="str">
        <f t="shared" si="39"/>
        <v/>
      </c>
      <c r="H311" s="61"/>
      <c r="I311" s="61"/>
      <c r="J311" s="15" t="str">
        <f t="shared" si="38"/>
        <v/>
      </c>
    </row>
    <row r="312" spans="1:10" x14ac:dyDescent="0.3">
      <c r="A312">
        <f t="shared" si="37"/>
        <v>45</v>
      </c>
      <c r="B312" s="1" t="str">
        <f t="shared" si="34"/>
        <v>Mar</v>
      </c>
      <c r="C312" s="1" t="str">
        <f t="shared" si="35"/>
        <v>2015</v>
      </c>
      <c r="D312" s="1">
        <f t="shared" si="36"/>
        <v>42069</v>
      </c>
      <c r="E312" s="61"/>
      <c r="F312" s="61"/>
      <c r="G312" s="14" t="str">
        <f t="shared" si="39"/>
        <v/>
      </c>
      <c r="H312" s="61"/>
      <c r="I312" s="61"/>
      <c r="J312" s="15" t="str">
        <f t="shared" si="38"/>
        <v/>
      </c>
    </row>
    <row r="313" spans="1:10" x14ac:dyDescent="0.3">
      <c r="A313">
        <f t="shared" si="37"/>
        <v>45</v>
      </c>
      <c r="B313" s="1" t="str">
        <f t="shared" si="34"/>
        <v>Mar</v>
      </c>
      <c r="C313" s="1" t="str">
        <f t="shared" si="35"/>
        <v>2015</v>
      </c>
      <c r="D313" s="1">
        <f t="shared" si="36"/>
        <v>42070</v>
      </c>
      <c r="E313" s="61"/>
      <c r="F313" s="61"/>
      <c r="G313" s="14" t="str">
        <f t="shared" si="39"/>
        <v/>
      </c>
      <c r="H313" s="61"/>
      <c r="I313" s="61"/>
      <c r="J313" s="15" t="str">
        <f t="shared" si="38"/>
        <v/>
      </c>
    </row>
    <row r="314" spans="1:10" x14ac:dyDescent="0.3">
      <c r="A314">
        <f t="shared" si="37"/>
        <v>45</v>
      </c>
      <c r="B314" s="1" t="str">
        <f t="shared" si="34"/>
        <v>Mar</v>
      </c>
      <c r="C314" s="1" t="str">
        <f t="shared" si="35"/>
        <v>2015</v>
      </c>
      <c r="D314" s="1">
        <f t="shared" si="36"/>
        <v>42071</v>
      </c>
      <c r="E314" s="61"/>
      <c r="F314" s="61"/>
      <c r="G314" s="14" t="str">
        <f t="shared" si="39"/>
        <v/>
      </c>
      <c r="H314" s="61"/>
      <c r="I314" s="61"/>
      <c r="J314" s="15" t="str">
        <f t="shared" si="38"/>
        <v/>
      </c>
    </row>
    <row r="315" spans="1:10" x14ac:dyDescent="0.3">
      <c r="A315">
        <f t="shared" si="37"/>
        <v>45</v>
      </c>
      <c r="B315" s="1" t="str">
        <f t="shared" si="34"/>
        <v>Mar</v>
      </c>
      <c r="C315" s="1" t="str">
        <f t="shared" si="35"/>
        <v>2015</v>
      </c>
      <c r="D315" s="1">
        <f t="shared" si="36"/>
        <v>42072</v>
      </c>
      <c r="E315" s="61"/>
      <c r="F315" s="61"/>
      <c r="G315" s="14" t="str">
        <f t="shared" si="39"/>
        <v/>
      </c>
      <c r="H315" s="61"/>
      <c r="I315" s="61"/>
      <c r="J315" s="15" t="str">
        <f t="shared" si="38"/>
        <v/>
      </c>
    </row>
    <row r="316" spans="1:10" x14ac:dyDescent="0.3">
      <c r="A316">
        <f t="shared" si="37"/>
        <v>45</v>
      </c>
      <c r="B316" s="1" t="str">
        <f t="shared" si="34"/>
        <v>Mar</v>
      </c>
      <c r="C316" s="1" t="str">
        <f t="shared" si="35"/>
        <v>2015</v>
      </c>
      <c r="D316" s="1">
        <f t="shared" si="36"/>
        <v>42073</v>
      </c>
      <c r="E316" s="61"/>
      <c r="F316" s="61"/>
      <c r="G316" s="14" t="str">
        <f t="shared" si="39"/>
        <v/>
      </c>
      <c r="H316" s="61"/>
      <c r="I316" s="61"/>
      <c r="J316" s="15" t="str">
        <f t="shared" si="38"/>
        <v/>
      </c>
    </row>
    <row r="317" spans="1:10" x14ac:dyDescent="0.3">
      <c r="A317">
        <f t="shared" si="37"/>
        <v>45</v>
      </c>
      <c r="B317" s="1" t="str">
        <f t="shared" si="34"/>
        <v>Mar</v>
      </c>
      <c r="C317" s="1" t="str">
        <f t="shared" si="35"/>
        <v>2015</v>
      </c>
      <c r="D317" s="1">
        <f t="shared" si="36"/>
        <v>42074</v>
      </c>
      <c r="E317" s="61"/>
      <c r="F317" s="61"/>
      <c r="G317" s="14" t="str">
        <f t="shared" si="39"/>
        <v/>
      </c>
      <c r="H317" s="61"/>
      <c r="I317" s="61"/>
      <c r="J317" s="15" t="str">
        <f t="shared" si="38"/>
        <v/>
      </c>
    </row>
    <row r="318" spans="1:10" x14ac:dyDescent="0.3">
      <c r="A318">
        <f t="shared" si="37"/>
        <v>45</v>
      </c>
      <c r="B318" s="1" t="str">
        <f t="shared" si="34"/>
        <v>Mar</v>
      </c>
      <c r="C318" s="1" t="str">
        <f t="shared" si="35"/>
        <v>2015</v>
      </c>
      <c r="D318" s="1">
        <f t="shared" si="36"/>
        <v>42075</v>
      </c>
      <c r="E318" s="61"/>
      <c r="F318" s="61"/>
      <c r="G318" s="14" t="str">
        <f t="shared" si="39"/>
        <v/>
      </c>
      <c r="H318" s="61"/>
      <c r="I318" s="61"/>
      <c r="J318" s="15" t="str">
        <f t="shared" si="38"/>
        <v/>
      </c>
    </row>
    <row r="319" spans="1:10" x14ac:dyDescent="0.3">
      <c r="A319">
        <f t="shared" si="37"/>
        <v>46</v>
      </c>
      <c r="B319" s="1" t="str">
        <f t="shared" si="34"/>
        <v>Mar</v>
      </c>
      <c r="C319" s="1" t="str">
        <f t="shared" si="35"/>
        <v>2015</v>
      </c>
      <c r="D319" s="1">
        <f t="shared" si="36"/>
        <v>42076</v>
      </c>
      <c r="E319" s="61"/>
      <c r="F319" s="61"/>
      <c r="G319" s="14" t="str">
        <f t="shared" si="39"/>
        <v/>
      </c>
      <c r="H319" s="61"/>
      <c r="I319" s="61"/>
      <c r="J319" s="15" t="str">
        <f t="shared" si="38"/>
        <v/>
      </c>
    </row>
    <row r="320" spans="1:10" x14ac:dyDescent="0.3">
      <c r="A320">
        <f t="shared" si="37"/>
        <v>46</v>
      </c>
      <c r="B320" s="1" t="str">
        <f t="shared" si="34"/>
        <v>Mar</v>
      </c>
      <c r="C320" s="1" t="str">
        <f t="shared" si="35"/>
        <v>2015</v>
      </c>
      <c r="D320" s="1">
        <f t="shared" si="36"/>
        <v>42077</v>
      </c>
      <c r="E320" s="61"/>
      <c r="F320" s="61"/>
      <c r="G320" s="14" t="str">
        <f t="shared" si="39"/>
        <v/>
      </c>
      <c r="H320" s="61"/>
      <c r="I320" s="61"/>
      <c r="J320" s="15" t="str">
        <f t="shared" si="38"/>
        <v/>
      </c>
    </row>
    <row r="321" spans="1:10" x14ac:dyDescent="0.3">
      <c r="A321">
        <f t="shared" si="37"/>
        <v>46</v>
      </c>
      <c r="B321" s="1" t="str">
        <f t="shared" si="34"/>
        <v>Mar</v>
      </c>
      <c r="C321" s="1" t="str">
        <f t="shared" si="35"/>
        <v>2015</v>
      </c>
      <c r="D321" s="1">
        <f t="shared" si="36"/>
        <v>42078</v>
      </c>
      <c r="E321" s="61"/>
      <c r="F321" s="61"/>
      <c r="G321" s="14" t="str">
        <f t="shared" si="39"/>
        <v/>
      </c>
      <c r="H321" s="61"/>
      <c r="I321" s="61"/>
      <c r="J321" s="15" t="str">
        <f t="shared" si="38"/>
        <v/>
      </c>
    </row>
    <row r="322" spans="1:10" x14ac:dyDescent="0.3">
      <c r="A322">
        <f t="shared" si="37"/>
        <v>46</v>
      </c>
      <c r="B322" s="1" t="str">
        <f t="shared" si="34"/>
        <v>Mar</v>
      </c>
      <c r="C322" s="1" t="str">
        <f t="shared" si="35"/>
        <v>2015</v>
      </c>
      <c r="D322" s="1">
        <f t="shared" si="36"/>
        <v>42079</v>
      </c>
      <c r="E322" s="61"/>
      <c r="F322" s="61"/>
      <c r="G322" s="14" t="str">
        <f t="shared" si="39"/>
        <v/>
      </c>
      <c r="H322" s="61"/>
      <c r="I322" s="61"/>
      <c r="J322" s="15" t="str">
        <f t="shared" si="38"/>
        <v/>
      </c>
    </row>
    <row r="323" spans="1:10" x14ac:dyDescent="0.3">
      <c r="A323">
        <f t="shared" si="37"/>
        <v>46</v>
      </c>
      <c r="B323" s="1" t="str">
        <f t="shared" si="34"/>
        <v>Mar</v>
      </c>
      <c r="C323" s="1" t="str">
        <f t="shared" si="35"/>
        <v>2015</v>
      </c>
      <c r="D323" s="1">
        <f t="shared" si="36"/>
        <v>42080</v>
      </c>
      <c r="E323" s="61"/>
      <c r="F323" s="61"/>
      <c r="G323" s="14" t="str">
        <f t="shared" si="39"/>
        <v/>
      </c>
      <c r="H323" s="61"/>
      <c r="I323" s="61"/>
      <c r="J323" s="15" t="str">
        <f t="shared" si="38"/>
        <v/>
      </c>
    </row>
    <row r="324" spans="1:10" x14ac:dyDescent="0.3">
      <c r="A324">
        <f t="shared" si="37"/>
        <v>46</v>
      </c>
      <c r="B324" s="1" t="str">
        <f t="shared" ref="B324:B368" si="40">TEXT(D324,"mmm")</f>
        <v>Mar</v>
      </c>
      <c r="C324" s="1" t="str">
        <f t="shared" si="35"/>
        <v>2015</v>
      </c>
      <c r="D324" s="1">
        <f t="shared" si="36"/>
        <v>42081</v>
      </c>
      <c r="E324" s="61"/>
      <c r="F324" s="61"/>
      <c r="G324" s="14" t="str">
        <f t="shared" si="39"/>
        <v/>
      </c>
      <c r="H324" s="61"/>
      <c r="I324" s="61"/>
      <c r="J324" s="15" t="str">
        <f t="shared" si="38"/>
        <v/>
      </c>
    </row>
    <row r="325" spans="1:10" x14ac:dyDescent="0.3">
      <c r="A325">
        <f t="shared" si="37"/>
        <v>46</v>
      </c>
      <c r="B325" s="1" t="str">
        <f t="shared" si="40"/>
        <v>Mar</v>
      </c>
      <c r="C325" s="1" t="str">
        <f t="shared" ref="C325:C368" si="41">TEXT(D325,"yyy")</f>
        <v>2015</v>
      </c>
      <c r="D325" s="1">
        <f t="shared" si="36"/>
        <v>42082</v>
      </c>
      <c r="E325" s="61"/>
      <c r="F325" s="61"/>
      <c r="G325" s="14" t="str">
        <f t="shared" si="39"/>
        <v/>
      </c>
      <c r="H325" s="61"/>
      <c r="I325" s="61"/>
      <c r="J325" s="15" t="str">
        <f t="shared" si="38"/>
        <v/>
      </c>
    </row>
    <row r="326" spans="1:10" x14ac:dyDescent="0.3">
      <c r="A326">
        <f t="shared" si="37"/>
        <v>47</v>
      </c>
      <c r="B326" s="1" t="str">
        <f t="shared" si="40"/>
        <v>Mar</v>
      </c>
      <c r="C326" s="1" t="str">
        <f t="shared" si="41"/>
        <v>2015</v>
      </c>
      <c r="D326" s="1">
        <f t="shared" ref="D326:D368" si="42">D325+1</f>
        <v>42083</v>
      </c>
      <c r="E326" s="61"/>
      <c r="F326" s="61"/>
      <c r="G326" s="14" t="str">
        <f t="shared" si="39"/>
        <v/>
      </c>
      <c r="H326" s="61"/>
      <c r="I326" s="61"/>
      <c r="J326" s="15" t="str">
        <f t="shared" si="38"/>
        <v/>
      </c>
    </row>
    <row r="327" spans="1:10" x14ac:dyDescent="0.3">
      <c r="A327">
        <f t="shared" si="37"/>
        <v>47</v>
      </c>
      <c r="B327" s="1" t="str">
        <f t="shared" si="40"/>
        <v>Mar</v>
      </c>
      <c r="C327" s="1" t="str">
        <f t="shared" si="41"/>
        <v>2015</v>
      </c>
      <c r="D327" s="1">
        <f t="shared" si="42"/>
        <v>42084</v>
      </c>
      <c r="E327" s="61"/>
      <c r="F327" s="61"/>
      <c r="G327" s="14" t="str">
        <f t="shared" si="39"/>
        <v/>
      </c>
      <c r="H327" s="61"/>
      <c r="I327" s="61"/>
      <c r="J327" s="15" t="str">
        <f t="shared" si="38"/>
        <v/>
      </c>
    </row>
    <row r="328" spans="1:10" x14ac:dyDescent="0.3">
      <c r="A328">
        <f t="shared" si="37"/>
        <v>47</v>
      </c>
      <c r="B328" s="1" t="str">
        <f t="shared" si="40"/>
        <v>Mar</v>
      </c>
      <c r="C328" s="1" t="str">
        <f t="shared" si="41"/>
        <v>2015</v>
      </c>
      <c r="D328" s="1">
        <f t="shared" si="42"/>
        <v>42085</v>
      </c>
      <c r="E328" s="61"/>
      <c r="F328" s="61"/>
      <c r="G328" s="14" t="str">
        <f t="shared" si="39"/>
        <v/>
      </c>
      <c r="H328" s="61"/>
      <c r="I328" s="61"/>
      <c r="J328" s="15" t="str">
        <f t="shared" si="38"/>
        <v/>
      </c>
    </row>
    <row r="329" spans="1:10" x14ac:dyDescent="0.3">
      <c r="A329">
        <f t="shared" si="37"/>
        <v>47</v>
      </c>
      <c r="B329" s="1" t="str">
        <f t="shared" si="40"/>
        <v>Mar</v>
      </c>
      <c r="C329" s="1" t="str">
        <f t="shared" si="41"/>
        <v>2015</v>
      </c>
      <c r="D329" s="1">
        <f t="shared" si="42"/>
        <v>42086</v>
      </c>
      <c r="E329" s="61"/>
      <c r="F329" s="61"/>
      <c r="G329" s="14" t="str">
        <f t="shared" si="39"/>
        <v/>
      </c>
      <c r="H329" s="61"/>
      <c r="I329" s="61"/>
      <c r="J329" s="15" t="str">
        <f t="shared" si="38"/>
        <v/>
      </c>
    </row>
    <row r="330" spans="1:10" x14ac:dyDescent="0.3">
      <c r="A330">
        <f t="shared" si="37"/>
        <v>47</v>
      </c>
      <c r="B330" s="1" t="str">
        <f t="shared" si="40"/>
        <v>Mar</v>
      </c>
      <c r="C330" s="1" t="str">
        <f t="shared" si="41"/>
        <v>2015</v>
      </c>
      <c r="D330" s="1">
        <f t="shared" si="42"/>
        <v>42087</v>
      </c>
      <c r="E330" s="61"/>
      <c r="F330" s="61"/>
      <c r="G330" s="14" t="str">
        <f t="shared" si="39"/>
        <v/>
      </c>
      <c r="H330" s="61"/>
      <c r="I330" s="61"/>
      <c r="J330" s="15" t="str">
        <f t="shared" si="38"/>
        <v/>
      </c>
    </row>
    <row r="331" spans="1:10" x14ac:dyDescent="0.3">
      <c r="A331">
        <f t="shared" si="37"/>
        <v>47</v>
      </c>
      <c r="B331" s="1" t="str">
        <f t="shared" si="40"/>
        <v>Mar</v>
      </c>
      <c r="C331" s="1" t="str">
        <f t="shared" si="41"/>
        <v>2015</v>
      </c>
      <c r="D331" s="1">
        <f t="shared" si="42"/>
        <v>42088</v>
      </c>
      <c r="E331" s="61"/>
      <c r="F331" s="61"/>
      <c r="G331" s="14" t="str">
        <f t="shared" si="39"/>
        <v/>
      </c>
      <c r="H331" s="61"/>
      <c r="I331" s="61"/>
      <c r="J331" s="15" t="str">
        <f t="shared" si="38"/>
        <v/>
      </c>
    </row>
    <row r="332" spans="1:10" x14ac:dyDescent="0.3">
      <c r="A332">
        <f t="shared" si="37"/>
        <v>47</v>
      </c>
      <c r="B332" s="1" t="str">
        <f t="shared" si="40"/>
        <v>Mar</v>
      </c>
      <c r="C332" s="1" t="str">
        <f t="shared" si="41"/>
        <v>2015</v>
      </c>
      <c r="D332" s="1">
        <f t="shared" si="42"/>
        <v>42089</v>
      </c>
      <c r="E332" s="61"/>
      <c r="F332" s="61"/>
      <c r="G332" s="14" t="str">
        <f t="shared" si="39"/>
        <v/>
      </c>
      <c r="H332" s="61"/>
      <c r="I332" s="61"/>
      <c r="J332" s="15" t="str">
        <f t="shared" si="38"/>
        <v/>
      </c>
    </row>
    <row r="333" spans="1:10" x14ac:dyDescent="0.3">
      <c r="A333">
        <f t="shared" si="37"/>
        <v>48</v>
      </c>
      <c r="B333" s="1" t="str">
        <f t="shared" si="40"/>
        <v>Mar</v>
      </c>
      <c r="C333" s="1" t="str">
        <f t="shared" si="41"/>
        <v>2015</v>
      </c>
      <c r="D333" s="1">
        <f t="shared" si="42"/>
        <v>42090</v>
      </c>
      <c r="E333" s="61"/>
      <c r="F333" s="61"/>
      <c r="G333" s="14" t="str">
        <f t="shared" si="39"/>
        <v/>
      </c>
      <c r="H333" s="61"/>
      <c r="I333" s="61"/>
      <c r="J333" s="15" t="str">
        <f t="shared" si="38"/>
        <v/>
      </c>
    </row>
    <row r="334" spans="1:10" x14ac:dyDescent="0.3">
      <c r="A334">
        <f t="shared" si="37"/>
        <v>48</v>
      </c>
      <c r="B334" s="1" t="str">
        <f t="shared" si="40"/>
        <v>Mar</v>
      </c>
      <c r="C334" s="1" t="str">
        <f t="shared" si="41"/>
        <v>2015</v>
      </c>
      <c r="D334" s="1">
        <f t="shared" si="42"/>
        <v>42091</v>
      </c>
      <c r="E334" s="61"/>
      <c r="F334" s="61"/>
      <c r="G334" s="14" t="str">
        <f t="shared" si="39"/>
        <v/>
      </c>
      <c r="H334" s="61"/>
      <c r="I334" s="61"/>
      <c r="J334" s="15" t="str">
        <f t="shared" si="38"/>
        <v/>
      </c>
    </row>
    <row r="335" spans="1:10" x14ac:dyDescent="0.3">
      <c r="A335">
        <f t="shared" si="37"/>
        <v>48</v>
      </c>
      <c r="B335" s="1" t="str">
        <f t="shared" si="40"/>
        <v>Mar</v>
      </c>
      <c r="C335" s="1" t="str">
        <f t="shared" si="41"/>
        <v>2015</v>
      </c>
      <c r="D335" s="1">
        <f t="shared" si="42"/>
        <v>42092</v>
      </c>
      <c r="E335" s="61"/>
      <c r="F335" s="61"/>
      <c r="G335" s="14" t="str">
        <f t="shared" si="39"/>
        <v/>
      </c>
      <c r="H335" s="61"/>
      <c r="I335" s="61"/>
      <c r="J335" s="15" t="str">
        <f t="shared" si="38"/>
        <v/>
      </c>
    </row>
    <row r="336" spans="1:10" x14ac:dyDescent="0.3">
      <c r="A336">
        <f t="shared" si="37"/>
        <v>48</v>
      </c>
      <c r="B336" s="1" t="str">
        <f t="shared" si="40"/>
        <v>Mar</v>
      </c>
      <c r="C336" s="1" t="str">
        <f t="shared" si="41"/>
        <v>2015</v>
      </c>
      <c r="D336" s="1">
        <f t="shared" si="42"/>
        <v>42093</v>
      </c>
      <c r="E336" s="61"/>
      <c r="F336" s="61"/>
      <c r="G336" s="14" t="str">
        <f t="shared" si="39"/>
        <v/>
      </c>
      <c r="H336" s="61"/>
      <c r="I336" s="61"/>
      <c r="J336" s="15" t="str">
        <f t="shared" si="38"/>
        <v/>
      </c>
    </row>
    <row r="337" spans="1:10" x14ac:dyDescent="0.3">
      <c r="A337">
        <f t="shared" si="37"/>
        <v>48</v>
      </c>
      <c r="B337" s="1" t="str">
        <f t="shared" si="40"/>
        <v>Mar</v>
      </c>
      <c r="C337" s="1" t="str">
        <f t="shared" si="41"/>
        <v>2015</v>
      </c>
      <c r="D337" s="1">
        <f t="shared" si="42"/>
        <v>42094</v>
      </c>
      <c r="E337" s="61"/>
      <c r="F337" s="61"/>
      <c r="G337" s="14" t="str">
        <f t="shared" si="39"/>
        <v/>
      </c>
      <c r="H337" s="61"/>
      <c r="I337" s="61"/>
      <c r="J337" s="15" t="str">
        <f t="shared" si="38"/>
        <v/>
      </c>
    </row>
    <row r="338" spans="1:10" x14ac:dyDescent="0.3">
      <c r="A338">
        <f t="shared" si="37"/>
        <v>48</v>
      </c>
      <c r="B338" s="1" t="str">
        <f t="shared" si="40"/>
        <v>Apr</v>
      </c>
      <c r="C338" s="1" t="str">
        <f t="shared" si="41"/>
        <v>2015</v>
      </c>
      <c r="D338" s="1">
        <f t="shared" si="42"/>
        <v>42095</v>
      </c>
      <c r="E338" s="61"/>
      <c r="F338" s="61"/>
      <c r="G338" s="14" t="str">
        <f t="shared" si="39"/>
        <v/>
      </c>
      <c r="H338" s="61"/>
      <c r="I338" s="61"/>
      <c r="J338" s="15" t="str">
        <f t="shared" si="38"/>
        <v/>
      </c>
    </row>
    <row r="339" spans="1:10" x14ac:dyDescent="0.3">
      <c r="A339">
        <f t="shared" ref="A339:A368" si="43">A332+A$4</f>
        <v>48</v>
      </c>
      <c r="B339" s="1" t="str">
        <f t="shared" si="40"/>
        <v>Apr</v>
      </c>
      <c r="C339" s="1" t="str">
        <f t="shared" si="41"/>
        <v>2015</v>
      </c>
      <c r="D339" s="1">
        <f t="shared" si="42"/>
        <v>42096</v>
      </c>
      <c r="E339" s="61"/>
      <c r="F339" s="61"/>
      <c r="G339" s="14" t="str">
        <f t="shared" si="39"/>
        <v/>
      </c>
      <c r="H339" s="61"/>
      <c r="I339" s="61"/>
      <c r="J339" s="15" t="str">
        <f t="shared" si="38"/>
        <v/>
      </c>
    </row>
    <row r="340" spans="1:10" x14ac:dyDescent="0.3">
      <c r="A340">
        <f t="shared" si="43"/>
        <v>49</v>
      </c>
      <c r="B340" s="1" t="str">
        <f t="shared" si="40"/>
        <v>Apr</v>
      </c>
      <c r="C340" s="1" t="str">
        <f t="shared" si="41"/>
        <v>2015</v>
      </c>
      <c r="D340" s="1">
        <f t="shared" si="42"/>
        <v>42097</v>
      </c>
      <c r="E340" s="61"/>
      <c r="F340" s="61"/>
      <c r="G340" s="14" t="str">
        <f t="shared" si="39"/>
        <v/>
      </c>
      <c r="H340" s="61"/>
      <c r="I340" s="61"/>
      <c r="J340" s="15" t="str">
        <f t="shared" si="38"/>
        <v/>
      </c>
    </row>
    <row r="341" spans="1:10" x14ac:dyDescent="0.3">
      <c r="A341">
        <f t="shared" si="43"/>
        <v>49</v>
      </c>
      <c r="B341" s="1" t="str">
        <f t="shared" si="40"/>
        <v>Apr</v>
      </c>
      <c r="C341" s="1" t="str">
        <f t="shared" si="41"/>
        <v>2015</v>
      </c>
      <c r="D341" s="1">
        <f t="shared" si="42"/>
        <v>42098</v>
      </c>
      <c r="E341" s="61"/>
      <c r="F341" s="61"/>
      <c r="G341" s="14" t="str">
        <f t="shared" si="39"/>
        <v/>
      </c>
      <c r="H341" s="61"/>
      <c r="I341" s="61"/>
      <c r="J341" s="15" t="str">
        <f t="shared" si="38"/>
        <v/>
      </c>
    </row>
    <row r="342" spans="1:10" x14ac:dyDescent="0.3">
      <c r="A342">
        <f t="shared" si="43"/>
        <v>49</v>
      </c>
      <c r="B342" s="1" t="str">
        <f t="shared" si="40"/>
        <v>Apr</v>
      </c>
      <c r="C342" s="1" t="str">
        <f t="shared" si="41"/>
        <v>2015</v>
      </c>
      <c r="D342" s="1">
        <f t="shared" si="42"/>
        <v>42099</v>
      </c>
      <c r="E342" s="61"/>
      <c r="F342" s="61"/>
      <c r="G342" s="14" t="str">
        <f t="shared" si="39"/>
        <v/>
      </c>
      <c r="H342" s="61"/>
      <c r="I342" s="61"/>
      <c r="J342" s="15" t="str">
        <f t="shared" si="38"/>
        <v/>
      </c>
    </row>
    <row r="343" spans="1:10" x14ac:dyDescent="0.3">
      <c r="A343">
        <f t="shared" si="43"/>
        <v>49</v>
      </c>
      <c r="B343" s="1" t="str">
        <f t="shared" si="40"/>
        <v>Apr</v>
      </c>
      <c r="C343" s="1" t="str">
        <f t="shared" si="41"/>
        <v>2015</v>
      </c>
      <c r="D343" s="1">
        <f t="shared" si="42"/>
        <v>42100</v>
      </c>
      <c r="E343" s="61"/>
      <c r="F343" s="61"/>
      <c r="G343" s="14" t="str">
        <f t="shared" si="39"/>
        <v/>
      </c>
      <c r="H343" s="61"/>
      <c r="I343" s="61"/>
      <c r="J343" s="15" t="str">
        <f t="shared" si="38"/>
        <v/>
      </c>
    </row>
    <row r="344" spans="1:10" x14ac:dyDescent="0.3">
      <c r="A344">
        <f t="shared" si="43"/>
        <v>49</v>
      </c>
      <c r="B344" s="1" t="str">
        <f t="shared" si="40"/>
        <v>Apr</v>
      </c>
      <c r="C344" s="1" t="str">
        <f t="shared" si="41"/>
        <v>2015</v>
      </c>
      <c r="D344" s="1">
        <f t="shared" si="42"/>
        <v>42101</v>
      </c>
      <c r="E344" s="61"/>
      <c r="F344" s="61"/>
      <c r="G344" s="14" t="str">
        <f t="shared" si="39"/>
        <v/>
      </c>
      <c r="H344" s="61"/>
      <c r="I344" s="61"/>
      <c r="J344" s="15" t="str">
        <f t="shared" si="38"/>
        <v/>
      </c>
    </row>
    <row r="345" spans="1:10" x14ac:dyDescent="0.3">
      <c r="A345">
        <f t="shared" si="43"/>
        <v>49</v>
      </c>
      <c r="B345" s="1" t="str">
        <f t="shared" si="40"/>
        <v>Apr</v>
      </c>
      <c r="C345" s="1" t="str">
        <f t="shared" si="41"/>
        <v>2015</v>
      </c>
      <c r="D345" s="1">
        <f t="shared" si="42"/>
        <v>42102</v>
      </c>
      <c r="E345" s="61"/>
      <c r="F345" s="61"/>
      <c r="G345" s="14" t="str">
        <f t="shared" si="39"/>
        <v/>
      </c>
      <c r="H345" s="61"/>
      <c r="I345" s="61"/>
      <c r="J345" s="15" t="str">
        <f t="shared" si="38"/>
        <v/>
      </c>
    </row>
    <row r="346" spans="1:10" x14ac:dyDescent="0.3">
      <c r="A346">
        <f t="shared" si="43"/>
        <v>49</v>
      </c>
      <c r="B346" s="1" t="str">
        <f t="shared" si="40"/>
        <v>Apr</v>
      </c>
      <c r="C346" s="1" t="str">
        <f t="shared" si="41"/>
        <v>2015</v>
      </c>
      <c r="D346" s="1">
        <f t="shared" si="42"/>
        <v>42103</v>
      </c>
      <c r="E346" s="61"/>
      <c r="F346" s="61"/>
      <c r="G346" s="14" t="str">
        <f t="shared" si="39"/>
        <v/>
      </c>
      <c r="H346" s="61"/>
      <c r="I346" s="61"/>
      <c r="J346" s="15" t="str">
        <f t="shared" si="38"/>
        <v/>
      </c>
    </row>
    <row r="347" spans="1:10" x14ac:dyDescent="0.3">
      <c r="A347">
        <f t="shared" si="43"/>
        <v>50</v>
      </c>
      <c r="B347" s="1" t="str">
        <f t="shared" si="40"/>
        <v>Apr</v>
      </c>
      <c r="C347" s="1" t="str">
        <f t="shared" si="41"/>
        <v>2015</v>
      </c>
      <c r="D347" s="1">
        <f t="shared" si="42"/>
        <v>42104</v>
      </c>
      <c r="E347" s="61"/>
      <c r="F347" s="61"/>
      <c r="G347" s="14" t="str">
        <f t="shared" si="39"/>
        <v/>
      </c>
      <c r="H347" s="61"/>
      <c r="I347" s="61"/>
      <c r="J347" s="15" t="str">
        <f t="shared" si="38"/>
        <v/>
      </c>
    </row>
    <row r="348" spans="1:10" x14ac:dyDescent="0.3">
      <c r="A348">
        <f t="shared" si="43"/>
        <v>50</v>
      </c>
      <c r="B348" s="1" t="str">
        <f t="shared" si="40"/>
        <v>Apr</v>
      </c>
      <c r="C348" s="1" t="str">
        <f t="shared" si="41"/>
        <v>2015</v>
      </c>
      <c r="D348" s="1">
        <f t="shared" si="42"/>
        <v>42105</v>
      </c>
      <c r="E348" s="61"/>
      <c r="F348" s="61"/>
      <c r="G348" s="14" t="str">
        <f t="shared" si="39"/>
        <v/>
      </c>
      <c r="H348" s="61"/>
      <c r="I348" s="61"/>
      <c r="J348" s="15" t="str">
        <f t="shared" si="38"/>
        <v/>
      </c>
    </row>
    <row r="349" spans="1:10" x14ac:dyDescent="0.3">
      <c r="A349">
        <f t="shared" si="43"/>
        <v>50</v>
      </c>
      <c r="B349" s="1" t="str">
        <f t="shared" si="40"/>
        <v>Apr</v>
      </c>
      <c r="C349" s="1" t="str">
        <f t="shared" si="41"/>
        <v>2015</v>
      </c>
      <c r="D349" s="1">
        <f t="shared" si="42"/>
        <v>42106</v>
      </c>
      <c r="E349" s="61"/>
      <c r="F349" s="61"/>
      <c r="G349" s="14" t="str">
        <f t="shared" si="39"/>
        <v/>
      </c>
      <c r="H349" s="61"/>
      <c r="I349" s="61"/>
      <c r="J349" s="15" t="str">
        <f t="shared" ref="J349:J368" si="44">IF(H349="","",(H349+I349))</f>
        <v/>
      </c>
    </row>
    <row r="350" spans="1:10" x14ac:dyDescent="0.3">
      <c r="A350">
        <f t="shared" si="43"/>
        <v>50</v>
      </c>
      <c r="B350" s="1" t="str">
        <f t="shared" si="40"/>
        <v>Apr</v>
      </c>
      <c r="C350" s="1" t="str">
        <f t="shared" si="41"/>
        <v>2015</v>
      </c>
      <c r="D350" s="1">
        <f t="shared" si="42"/>
        <v>42107</v>
      </c>
      <c r="E350" s="61"/>
      <c r="F350" s="61"/>
      <c r="G350" s="14" t="str">
        <f t="shared" ref="G350:G368" si="45">IF(E350="","",(E350+F350)/2)</f>
        <v/>
      </c>
      <c r="H350" s="61"/>
      <c r="I350" s="61"/>
      <c r="J350" s="15" t="str">
        <f t="shared" si="44"/>
        <v/>
      </c>
    </row>
    <row r="351" spans="1:10" x14ac:dyDescent="0.3">
      <c r="A351">
        <f t="shared" si="43"/>
        <v>50</v>
      </c>
      <c r="B351" s="1" t="str">
        <f t="shared" si="40"/>
        <v>Apr</v>
      </c>
      <c r="C351" s="1" t="str">
        <f t="shared" si="41"/>
        <v>2015</v>
      </c>
      <c r="D351" s="1">
        <f t="shared" si="42"/>
        <v>42108</v>
      </c>
      <c r="E351" s="61"/>
      <c r="F351" s="61"/>
      <c r="G351" s="14" t="str">
        <f t="shared" si="45"/>
        <v/>
      </c>
      <c r="H351" s="61"/>
      <c r="I351" s="61"/>
      <c r="J351" s="15" t="str">
        <f t="shared" si="44"/>
        <v/>
      </c>
    </row>
    <row r="352" spans="1:10" x14ac:dyDescent="0.3">
      <c r="A352">
        <f t="shared" si="43"/>
        <v>50</v>
      </c>
      <c r="B352" s="1" t="str">
        <f t="shared" si="40"/>
        <v>Apr</v>
      </c>
      <c r="C352" s="1" t="str">
        <f t="shared" si="41"/>
        <v>2015</v>
      </c>
      <c r="D352" s="1">
        <f t="shared" si="42"/>
        <v>42109</v>
      </c>
      <c r="E352" s="61"/>
      <c r="F352" s="61"/>
      <c r="G352" s="14" t="str">
        <f t="shared" si="45"/>
        <v/>
      </c>
      <c r="H352" s="61"/>
      <c r="I352" s="61"/>
      <c r="J352" s="15" t="str">
        <f t="shared" si="44"/>
        <v/>
      </c>
    </row>
    <row r="353" spans="1:10" x14ac:dyDescent="0.3">
      <c r="A353">
        <f t="shared" si="43"/>
        <v>50</v>
      </c>
      <c r="B353" s="1" t="str">
        <f t="shared" si="40"/>
        <v>Apr</v>
      </c>
      <c r="C353" s="1" t="str">
        <f t="shared" si="41"/>
        <v>2015</v>
      </c>
      <c r="D353" s="1">
        <f t="shared" si="42"/>
        <v>42110</v>
      </c>
      <c r="E353" s="61"/>
      <c r="F353" s="61"/>
      <c r="G353" s="14" t="str">
        <f t="shared" si="45"/>
        <v/>
      </c>
      <c r="H353" s="61"/>
      <c r="I353" s="61"/>
      <c r="J353" s="15" t="str">
        <f t="shared" si="44"/>
        <v/>
      </c>
    </row>
    <row r="354" spans="1:10" x14ac:dyDescent="0.3">
      <c r="A354">
        <f t="shared" si="43"/>
        <v>51</v>
      </c>
      <c r="B354" s="1" t="str">
        <f t="shared" si="40"/>
        <v>Apr</v>
      </c>
      <c r="C354" s="1" t="str">
        <f t="shared" si="41"/>
        <v>2015</v>
      </c>
      <c r="D354" s="1">
        <f t="shared" si="42"/>
        <v>42111</v>
      </c>
      <c r="E354" s="61"/>
      <c r="F354" s="61"/>
      <c r="G354" s="14" t="str">
        <f t="shared" si="45"/>
        <v/>
      </c>
      <c r="H354" s="61"/>
      <c r="I354" s="61"/>
      <c r="J354" s="15" t="str">
        <f t="shared" si="44"/>
        <v/>
      </c>
    </row>
    <row r="355" spans="1:10" x14ac:dyDescent="0.3">
      <c r="A355">
        <f t="shared" si="43"/>
        <v>51</v>
      </c>
      <c r="B355" s="1" t="str">
        <f t="shared" si="40"/>
        <v>Apr</v>
      </c>
      <c r="C355" s="1" t="str">
        <f t="shared" si="41"/>
        <v>2015</v>
      </c>
      <c r="D355" s="1">
        <f t="shared" si="42"/>
        <v>42112</v>
      </c>
      <c r="E355" s="61"/>
      <c r="F355" s="61"/>
      <c r="G355" s="14" t="str">
        <f t="shared" si="45"/>
        <v/>
      </c>
      <c r="H355" s="61"/>
      <c r="I355" s="61"/>
      <c r="J355" s="15" t="str">
        <f t="shared" si="44"/>
        <v/>
      </c>
    </row>
    <row r="356" spans="1:10" x14ac:dyDescent="0.3">
      <c r="A356">
        <f t="shared" si="43"/>
        <v>51</v>
      </c>
      <c r="B356" s="1" t="str">
        <f t="shared" si="40"/>
        <v>Apr</v>
      </c>
      <c r="C356" s="1" t="str">
        <f t="shared" si="41"/>
        <v>2015</v>
      </c>
      <c r="D356" s="1">
        <f t="shared" si="42"/>
        <v>42113</v>
      </c>
      <c r="E356" s="61"/>
      <c r="F356" s="61"/>
      <c r="G356" s="14" t="str">
        <f t="shared" si="45"/>
        <v/>
      </c>
      <c r="H356" s="61"/>
      <c r="I356" s="61"/>
      <c r="J356" s="15" t="str">
        <f t="shared" si="44"/>
        <v/>
      </c>
    </row>
    <row r="357" spans="1:10" x14ac:dyDescent="0.3">
      <c r="A357">
        <f t="shared" si="43"/>
        <v>51</v>
      </c>
      <c r="B357" s="1" t="str">
        <f t="shared" si="40"/>
        <v>Apr</v>
      </c>
      <c r="C357" s="1" t="str">
        <f t="shared" si="41"/>
        <v>2015</v>
      </c>
      <c r="D357" s="1">
        <f t="shared" si="42"/>
        <v>42114</v>
      </c>
      <c r="E357" s="61"/>
      <c r="F357" s="61"/>
      <c r="G357" s="14" t="str">
        <f t="shared" si="45"/>
        <v/>
      </c>
      <c r="H357" s="61"/>
      <c r="I357" s="61"/>
      <c r="J357" s="15" t="str">
        <f t="shared" si="44"/>
        <v/>
      </c>
    </row>
    <row r="358" spans="1:10" x14ac:dyDescent="0.3">
      <c r="A358">
        <f t="shared" si="43"/>
        <v>51</v>
      </c>
      <c r="B358" s="1" t="str">
        <f t="shared" si="40"/>
        <v>Apr</v>
      </c>
      <c r="C358" s="1" t="str">
        <f t="shared" si="41"/>
        <v>2015</v>
      </c>
      <c r="D358" s="1">
        <f t="shared" si="42"/>
        <v>42115</v>
      </c>
      <c r="E358" s="61"/>
      <c r="F358" s="61"/>
      <c r="G358" s="14" t="str">
        <f t="shared" si="45"/>
        <v/>
      </c>
      <c r="H358" s="61"/>
      <c r="I358" s="61"/>
      <c r="J358" s="15" t="str">
        <f t="shared" si="44"/>
        <v/>
      </c>
    </row>
    <row r="359" spans="1:10" x14ac:dyDescent="0.3">
      <c r="A359">
        <f t="shared" si="43"/>
        <v>51</v>
      </c>
      <c r="B359" s="1" t="str">
        <f t="shared" si="40"/>
        <v>Apr</v>
      </c>
      <c r="C359" s="1" t="str">
        <f t="shared" si="41"/>
        <v>2015</v>
      </c>
      <c r="D359" s="1">
        <f t="shared" si="42"/>
        <v>42116</v>
      </c>
      <c r="E359" s="61"/>
      <c r="F359" s="61"/>
      <c r="G359" s="14" t="str">
        <f t="shared" si="45"/>
        <v/>
      </c>
      <c r="H359" s="61"/>
      <c r="I359" s="61"/>
      <c r="J359" s="15" t="str">
        <f t="shared" si="44"/>
        <v/>
      </c>
    </row>
    <row r="360" spans="1:10" x14ac:dyDescent="0.3">
      <c r="A360">
        <f t="shared" si="43"/>
        <v>51</v>
      </c>
      <c r="B360" s="1" t="str">
        <f t="shared" si="40"/>
        <v>Apr</v>
      </c>
      <c r="C360" s="1" t="str">
        <f t="shared" si="41"/>
        <v>2015</v>
      </c>
      <c r="D360" s="1">
        <f t="shared" si="42"/>
        <v>42117</v>
      </c>
      <c r="E360" s="61"/>
      <c r="F360" s="61"/>
      <c r="G360" s="14" t="str">
        <f t="shared" si="45"/>
        <v/>
      </c>
      <c r="H360" s="61"/>
      <c r="I360" s="61"/>
      <c r="J360" s="15" t="str">
        <f t="shared" si="44"/>
        <v/>
      </c>
    </row>
    <row r="361" spans="1:10" x14ac:dyDescent="0.3">
      <c r="A361">
        <f t="shared" si="43"/>
        <v>52</v>
      </c>
      <c r="B361" s="1" t="str">
        <f t="shared" si="40"/>
        <v>Apr</v>
      </c>
      <c r="C361" s="1" t="str">
        <f t="shared" si="41"/>
        <v>2015</v>
      </c>
      <c r="D361" s="1">
        <f t="shared" si="42"/>
        <v>42118</v>
      </c>
      <c r="E361" s="61"/>
      <c r="F361" s="61"/>
      <c r="G361" s="14" t="str">
        <f t="shared" si="45"/>
        <v/>
      </c>
      <c r="H361" s="61"/>
      <c r="I361" s="61"/>
      <c r="J361" s="15" t="str">
        <f t="shared" si="44"/>
        <v/>
      </c>
    </row>
    <row r="362" spans="1:10" x14ac:dyDescent="0.3">
      <c r="A362">
        <f t="shared" si="43"/>
        <v>52</v>
      </c>
      <c r="B362" s="1" t="str">
        <f t="shared" si="40"/>
        <v>Apr</v>
      </c>
      <c r="C362" s="1" t="str">
        <f t="shared" si="41"/>
        <v>2015</v>
      </c>
      <c r="D362" s="1">
        <f t="shared" si="42"/>
        <v>42119</v>
      </c>
      <c r="E362" s="61"/>
      <c r="F362" s="61"/>
      <c r="G362" s="14" t="str">
        <f t="shared" si="45"/>
        <v/>
      </c>
      <c r="H362" s="61"/>
      <c r="I362" s="61"/>
      <c r="J362" s="15" t="str">
        <f t="shared" si="44"/>
        <v/>
      </c>
    </row>
    <row r="363" spans="1:10" x14ac:dyDescent="0.3">
      <c r="A363">
        <f t="shared" si="43"/>
        <v>52</v>
      </c>
      <c r="B363" s="1" t="str">
        <f t="shared" si="40"/>
        <v>Apr</v>
      </c>
      <c r="C363" s="1" t="str">
        <f t="shared" si="41"/>
        <v>2015</v>
      </c>
      <c r="D363" s="1">
        <f t="shared" si="42"/>
        <v>42120</v>
      </c>
      <c r="E363" s="61"/>
      <c r="F363" s="61"/>
      <c r="G363" s="14" t="str">
        <f t="shared" si="45"/>
        <v/>
      </c>
      <c r="H363" s="61"/>
      <c r="I363" s="61"/>
      <c r="J363" s="15" t="str">
        <f t="shared" si="44"/>
        <v/>
      </c>
    </row>
    <row r="364" spans="1:10" x14ac:dyDescent="0.3">
      <c r="A364">
        <f t="shared" si="43"/>
        <v>52</v>
      </c>
      <c r="B364" s="1" t="str">
        <f t="shared" si="40"/>
        <v>Apr</v>
      </c>
      <c r="C364" s="1" t="str">
        <f t="shared" si="41"/>
        <v>2015</v>
      </c>
      <c r="D364" s="1">
        <f t="shared" si="42"/>
        <v>42121</v>
      </c>
      <c r="E364" s="61"/>
      <c r="F364" s="61"/>
      <c r="G364" s="14" t="str">
        <f t="shared" si="45"/>
        <v/>
      </c>
      <c r="H364" s="61"/>
      <c r="I364" s="61"/>
      <c r="J364" s="15" t="str">
        <f t="shared" si="44"/>
        <v/>
      </c>
    </row>
    <row r="365" spans="1:10" x14ac:dyDescent="0.3">
      <c r="A365">
        <f t="shared" si="43"/>
        <v>52</v>
      </c>
      <c r="B365" s="1" t="str">
        <f t="shared" si="40"/>
        <v>Apr</v>
      </c>
      <c r="C365" s="1" t="str">
        <f t="shared" si="41"/>
        <v>2015</v>
      </c>
      <c r="D365" s="1">
        <f t="shared" si="42"/>
        <v>42122</v>
      </c>
      <c r="E365" s="61"/>
      <c r="F365" s="61"/>
      <c r="G365" s="14" t="str">
        <f t="shared" si="45"/>
        <v/>
      </c>
      <c r="H365" s="61"/>
      <c r="I365" s="61"/>
      <c r="J365" s="15" t="str">
        <f t="shared" si="44"/>
        <v/>
      </c>
    </row>
    <row r="366" spans="1:10" x14ac:dyDescent="0.3">
      <c r="A366">
        <f t="shared" si="43"/>
        <v>52</v>
      </c>
      <c r="B366" s="1" t="str">
        <f t="shared" si="40"/>
        <v>Apr</v>
      </c>
      <c r="C366" s="1" t="str">
        <f t="shared" si="41"/>
        <v>2015</v>
      </c>
      <c r="D366" s="1">
        <f t="shared" si="42"/>
        <v>42123</v>
      </c>
      <c r="E366" s="61"/>
      <c r="F366" s="61"/>
      <c r="G366" s="14" t="str">
        <f t="shared" si="45"/>
        <v/>
      </c>
      <c r="H366" s="61"/>
      <c r="I366" s="61"/>
      <c r="J366" s="15" t="str">
        <f t="shared" si="44"/>
        <v/>
      </c>
    </row>
    <row r="367" spans="1:10" x14ac:dyDescent="0.3">
      <c r="A367">
        <f t="shared" si="43"/>
        <v>52</v>
      </c>
      <c r="B367" s="1" t="str">
        <f t="shared" si="40"/>
        <v>Apr</v>
      </c>
      <c r="C367" s="1" t="str">
        <f t="shared" si="41"/>
        <v>2015</v>
      </c>
      <c r="D367" s="1">
        <f t="shared" si="42"/>
        <v>42124</v>
      </c>
      <c r="E367" s="61"/>
      <c r="F367" s="61"/>
      <c r="G367" s="14" t="str">
        <f t="shared" si="45"/>
        <v/>
      </c>
      <c r="H367" s="61"/>
      <c r="I367" s="61"/>
      <c r="J367" s="15" t="str">
        <f t="shared" si="44"/>
        <v/>
      </c>
    </row>
    <row r="368" spans="1:10" x14ac:dyDescent="0.3">
      <c r="A368">
        <f t="shared" si="43"/>
        <v>53</v>
      </c>
      <c r="B368" s="1" t="str">
        <f t="shared" si="40"/>
        <v>May</v>
      </c>
      <c r="C368" s="1" t="str">
        <f t="shared" si="41"/>
        <v>2015</v>
      </c>
      <c r="D368" s="1">
        <f t="shared" si="42"/>
        <v>42125</v>
      </c>
      <c r="E368" s="61"/>
      <c r="F368" s="61"/>
      <c r="G368" s="14" t="str">
        <f t="shared" si="45"/>
        <v/>
      </c>
      <c r="H368" s="61"/>
      <c r="I368" s="61"/>
      <c r="J368" s="15" t="str">
        <f t="shared" si="44"/>
        <v/>
      </c>
    </row>
    <row r="369" spans="2:8" x14ac:dyDescent="0.3">
      <c r="B369" s="4"/>
      <c r="C369" s="4"/>
      <c r="D369" s="4"/>
      <c r="E369" s="62"/>
      <c r="F369" s="62"/>
      <c r="H369" s="62"/>
    </row>
    <row r="370" spans="2:8" x14ac:dyDescent="0.3">
      <c r="B370" s="4"/>
      <c r="C370" s="4"/>
      <c r="D370" s="4"/>
      <c r="E370" s="62"/>
      <c r="F370" s="62"/>
      <c r="H370" s="62"/>
    </row>
    <row r="371" spans="2:8" x14ac:dyDescent="0.3">
      <c r="B371" s="4"/>
      <c r="C371" s="4"/>
      <c r="D371" s="4"/>
      <c r="E371" s="62"/>
      <c r="F371" s="62"/>
      <c r="H371" s="62"/>
    </row>
    <row r="372" spans="2:8" x14ac:dyDescent="0.3">
      <c r="B372" s="4"/>
      <c r="C372" s="4"/>
      <c r="D372" s="4"/>
      <c r="E372" s="62"/>
      <c r="F372" s="62"/>
      <c r="H372" s="62"/>
    </row>
    <row r="373" spans="2:8" x14ac:dyDescent="0.3">
      <c r="B373" s="4"/>
      <c r="C373" s="4"/>
      <c r="D373" s="4"/>
      <c r="E373" s="62"/>
      <c r="F373" s="62"/>
      <c r="H373" s="62"/>
    </row>
    <row r="374" spans="2:8" x14ac:dyDescent="0.3">
      <c r="B374" s="4"/>
      <c r="C374" s="4"/>
      <c r="D374" s="4"/>
      <c r="E374" s="62"/>
      <c r="F374" s="62"/>
      <c r="H374" s="62"/>
    </row>
    <row r="375" spans="2:8" x14ac:dyDescent="0.3">
      <c r="B375" s="4"/>
      <c r="C375" s="4"/>
      <c r="D375" s="4"/>
      <c r="E375" s="62"/>
      <c r="F375" s="62"/>
      <c r="H375" s="62"/>
    </row>
    <row r="376" spans="2:8" x14ac:dyDescent="0.3">
      <c r="B376" s="4"/>
      <c r="C376" s="4"/>
      <c r="D376" s="4"/>
      <c r="E376" s="62"/>
      <c r="F376" s="62"/>
      <c r="H376" s="62"/>
    </row>
    <row r="377" spans="2:8" x14ac:dyDescent="0.3">
      <c r="B377" s="4"/>
      <c r="C377" s="4"/>
      <c r="D377" s="4"/>
      <c r="E377" s="62"/>
      <c r="F377" s="62"/>
      <c r="H377" s="62"/>
    </row>
    <row r="378" spans="2:8" x14ac:dyDescent="0.3">
      <c r="B378" s="4"/>
      <c r="C378" s="4"/>
      <c r="D378" s="4"/>
      <c r="E378" s="62"/>
      <c r="F378" s="62"/>
      <c r="H378" s="62"/>
    </row>
    <row r="379" spans="2:8" x14ac:dyDescent="0.3">
      <c r="B379" s="4"/>
      <c r="C379" s="4"/>
      <c r="D379" s="4"/>
      <c r="E379" s="62"/>
      <c r="F379" s="62"/>
      <c r="H379" s="62"/>
    </row>
    <row r="380" spans="2:8" x14ac:dyDescent="0.3">
      <c r="B380" s="4"/>
      <c r="C380" s="4"/>
      <c r="D380" s="4"/>
      <c r="E380" s="62"/>
      <c r="F380" s="62"/>
      <c r="H380" s="62"/>
    </row>
    <row r="381" spans="2:8" x14ac:dyDescent="0.3">
      <c r="B381" s="4"/>
      <c r="C381" s="4"/>
      <c r="D381" s="4"/>
      <c r="E381" s="62"/>
      <c r="F381" s="62"/>
      <c r="H381" s="62"/>
    </row>
    <row r="382" spans="2:8" x14ac:dyDescent="0.3">
      <c r="B382" s="4"/>
      <c r="C382" s="4"/>
      <c r="D382" s="4"/>
      <c r="E382" s="62"/>
      <c r="F382" s="62"/>
      <c r="H382" s="62"/>
    </row>
    <row r="383" spans="2:8" x14ac:dyDescent="0.3">
      <c r="B383" s="4"/>
      <c r="C383" s="4"/>
      <c r="D383" s="4"/>
      <c r="E383" s="62"/>
      <c r="F383" s="62"/>
      <c r="H383" s="62"/>
    </row>
    <row r="384" spans="2:8" x14ac:dyDescent="0.3">
      <c r="B384" s="4"/>
      <c r="C384" s="4"/>
      <c r="D384" s="4"/>
      <c r="E384" s="62"/>
      <c r="F384" s="62"/>
      <c r="H384" s="62"/>
    </row>
    <row r="385" spans="2:8" x14ac:dyDescent="0.3">
      <c r="B385" s="4"/>
      <c r="C385" s="4"/>
      <c r="D385" s="4"/>
      <c r="E385" s="62"/>
      <c r="F385" s="62"/>
      <c r="H385" s="62"/>
    </row>
    <row r="386" spans="2:8" x14ac:dyDescent="0.3">
      <c r="B386" s="4"/>
      <c r="C386" s="4"/>
      <c r="D386" s="4"/>
      <c r="E386" s="62"/>
      <c r="F386" s="62"/>
      <c r="H386" s="62"/>
    </row>
    <row r="387" spans="2:8" x14ac:dyDescent="0.3">
      <c r="B387" s="4"/>
      <c r="C387" s="4"/>
      <c r="D387" s="4"/>
      <c r="E387" s="62"/>
      <c r="F387" s="62"/>
      <c r="H387" s="62"/>
    </row>
    <row r="388" spans="2:8" x14ac:dyDescent="0.3">
      <c r="B388" s="4"/>
      <c r="C388" s="4"/>
      <c r="D388" s="4"/>
      <c r="E388" s="62"/>
      <c r="F388" s="62"/>
      <c r="H388" s="62"/>
    </row>
    <row r="389" spans="2:8" x14ac:dyDescent="0.3">
      <c r="B389" s="4"/>
      <c r="C389" s="4"/>
      <c r="D389" s="4"/>
      <c r="E389" s="62"/>
      <c r="F389" s="62"/>
      <c r="H389" s="62"/>
    </row>
    <row r="390" spans="2:8" x14ac:dyDescent="0.3">
      <c r="B390" s="4"/>
      <c r="C390" s="4"/>
      <c r="D390" s="4"/>
      <c r="E390" s="62"/>
      <c r="F390" s="62"/>
      <c r="H390" s="62"/>
    </row>
    <row r="391" spans="2:8" x14ac:dyDescent="0.3">
      <c r="B391" s="4"/>
      <c r="C391" s="4"/>
      <c r="D391" s="4"/>
      <c r="E391" s="62"/>
      <c r="F391" s="62"/>
      <c r="H391" s="62"/>
    </row>
    <row r="392" spans="2:8" x14ac:dyDescent="0.3">
      <c r="B392" s="4"/>
      <c r="C392" s="4"/>
      <c r="D392" s="4"/>
      <c r="E392" s="62"/>
      <c r="F392" s="62"/>
      <c r="H392" s="62"/>
    </row>
    <row r="393" spans="2:8" x14ac:dyDescent="0.3">
      <c r="B393" s="4"/>
      <c r="C393" s="4"/>
      <c r="D393" s="4"/>
      <c r="E393" s="62"/>
      <c r="F393" s="62"/>
      <c r="H393" s="62"/>
    </row>
    <row r="394" spans="2:8" x14ac:dyDescent="0.3">
      <c r="B394" s="4"/>
      <c r="C394" s="4"/>
      <c r="D394" s="4"/>
      <c r="E394" s="62"/>
      <c r="F394" s="62"/>
      <c r="H394" s="62"/>
    </row>
    <row r="395" spans="2:8" x14ac:dyDescent="0.3">
      <c r="B395" s="4"/>
      <c r="C395" s="4"/>
      <c r="D395" s="4"/>
      <c r="E395" s="62"/>
      <c r="F395" s="62"/>
      <c r="H395" s="62"/>
    </row>
    <row r="396" spans="2:8" x14ac:dyDescent="0.3">
      <c r="B396" s="4"/>
      <c r="C396" s="4"/>
      <c r="D396" s="4"/>
      <c r="E396" s="62"/>
      <c r="F396" s="62"/>
      <c r="H396" s="62"/>
    </row>
    <row r="397" spans="2:8" x14ac:dyDescent="0.3">
      <c r="B397" s="4"/>
      <c r="C397" s="4"/>
      <c r="D397" s="4"/>
      <c r="E397" s="62"/>
      <c r="F397" s="62"/>
      <c r="H397" s="62"/>
    </row>
    <row r="398" spans="2:8" x14ac:dyDescent="0.3">
      <c r="B398" s="4"/>
      <c r="C398" s="4"/>
      <c r="D398" s="4"/>
      <c r="E398" s="62"/>
      <c r="F398" s="62"/>
      <c r="H398" s="62"/>
    </row>
    <row r="399" spans="2:8" x14ac:dyDescent="0.3">
      <c r="B399" s="4"/>
      <c r="C399" s="4"/>
      <c r="D399" s="4"/>
      <c r="E399" s="62"/>
      <c r="F399" s="62"/>
      <c r="H399" s="62"/>
    </row>
    <row r="400" spans="2:8" x14ac:dyDescent="0.3">
      <c r="B400" s="4"/>
      <c r="C400" s="4"/>
      <c r="D400" s="4"/>
      <c r="E400" s="62"/>
      <c r="F400" s="62"/>
      <c r="H400" s="62"/>
    </row>
    <row r="401" spans="2:8" x14ac:dyDescent="0.3">
      <c r="B401" s="4"/>
      <c r="C401" s="4"/>
      <c r="D401" s="4"/>
      <c r="E401" s="62"/>
      <c r="F401" s="62"/>
      <c r="H401" s="62"/>
    </row>
    <row r="402" spans="2:8" x14ac:dyDescent="0.3">
      <c r="B402" s="4"/>
      <c r="C402" s="4"/>
      <c r="D402" s="4"/>
      <c r="E402" s="62"/>
      <c r="F402" s="62"/>
      <c r="H402" s="62"/>
    </row>
    <row r="403" spans="2:8" x14ac:dyDescent="0.3">
      <c r="B403" s="4"/>
      <c r="C403" s="4"/>
      <c r="D403" s="4"/>
      <c r="E403" s="62"/>
      <c r="F403" s="62"/>
      <c r="H403" s="62"/>
    </row>
    <row r="404" spans="2:8" x14ac:dyDescent="0.3">
      <c r="B404" s="4"/>
      <c r="C404" s="4"/>
      <c r="D404" s="4"/>
      <c r="E404" s="62"/>
      <c r="F404" s="62"/>
      <c r="H404" s="62"/>
    </row>
    <row r="405" spans="2:8" x14ac:dyDescent="0.3">
      <c r="B405" s="4"/>
      <c r="C405" s="4"/>
      <c r="D405" s="4"/>
      <c r="E405" s="62"/>
      <c r="F405" s="62"/>
      <c r="H405" s="62"/>
    </row>
    <row r="406" spans="2:8" x14ac:dyDescent="0.3">
      <c r="B406" s="4"/>
      <c r="C406" s="4"/>
      <c r="D406" s="4"/>
      <c r="E406" s="62"/>
      <c r="F406" s="62"/>
      <c r="H406" s="62"/>
    </row>
    <row r="407" spans="2:8" x14ac:dyDescent="0.3">
      <c r="B407" s="4"/>
      <c r="C407" s="4"/>
      <c r="D407" s="4"/>
      <c r="E407" s="62"/>
      <c r="F407" s="62"/>
      <c r="H407" s="62"/>
    </row>
    <row r="408" spans="2:8" x14ac:dyDescent="0.3">
      <c r="B408" s="4"/>
      <c r="C408" s="4"/>
      <c r="D408" s="4"/>
      <c r="E408" s="62"/>
      <c r="F408" s="62"/>
      <c r="H408" s="62"/>
    </row>
    <row r="409" spans="2:8" x14ac:dyDescent="0.3">
      <c r="B409" s="4"/>
      <c r="C409" s="4"/>
      <c r="D409" s="4"/>
      <c r="E409" s="62"/>
      <c r="F409" s="62"/>
      <c r="H409" s="62"/>
    </row>
    <row r="410" spans="2:8" x14ac:dyDescent="0.3">
      <c r="B410" s="4"/>
      <c r="C410" s="4"/>
      <c r="D410" s="4"/>
      <c r="E410" s="62"/>
      <c r="F410" s="62"/>
      <c r="H410" s="62"/>
    </row>
    <row r="411" spans="2:8" x14ac:dyDescent="0.3">
      <c r="B411" s="4"/>
      <c r="C411" s="4"/>
      <c r="D411" s="4"/>
      <c r="E411" s="62"/>
      <c r="F411" s="62"/>
      <c r="H411" s="62"/>
    </row>
    <row r="412" spans="2:8" x14ac:dyDescent="0.3">
      <c r="B412" s="4"/>
      <c r="C412" s="4"/>
      <c r="D412" s="4"/>
      <c r="E412" s="62"/>
      <c r="F412" s="62"/>
      <c r="H412" s="62"/>
    </row>
    <row r="413" spans="2:8" x14ac:dyDescent="0.3">
      <c r="B413" s="4"/>
      <c r="C413" s="4"/>
      <c r="D413" s="4"/>
      <c r="E413" s="62"/>
      <c r="F413" s="62"/>
      <c r="H413" s="62"/>
    </row>
    <row r="414" spans="2:8" x14ac:dyDescent="0.3">
      <c r="B414" s="4"/>
      <c r="C414" s="4"/>
      <c r="D414" s="4"/>
      <c r="E414" s="62"/>
      <c r="F414" s="62"/>
      <c r="H414" s="62"/>
    </row>
    <row r="415" spans="2:8" x14ac:dyDescent="0.3">
      <c r="B415" s="4"/>
      <c r="C415" s="4"/>
      <c r="D415" s="4"/>
      <c r="E415" s="62"/>
      <c r="F415" s="62"/>
      <c r="H415" s="62"/>
    </row>
    <row r="416" spans="2:8" x14ac:dyDescent="0.3">
      <c r="B416" s="4"/>
      <c r="C416" s="4"/>
      <c r="D416" s="4"/>
      <c r="E416" s="62"/>
      <c r="F416" s="62"/>
      <c r="H416" s="62"/>
    </row>
    <row r="417" spans="2:8" x14ac:dyDescent="0.3">
      <c r="B417" s="4"/>
      <c r="C417" s="4"/>
      <c r="D417" s="4"/>
      <c r="E417" s="62"/>
      <c r="F417" s="62"/>
      <c r="H417" s="62"/>
    </row>
    <row r="418" spans="2:8" x14ac:dyDescent="0.3">
      <c r="B418" s="4"/>
      <c r="C418" s="4"/>
      <c r="D418" s="4"/>
      <c r="E418" s="62"/>
      <c r="F418" s="62"/>
      <c r="H418" s="62"/>
    </row>
    <row r="419" spans="2:8" x14ac:dyDescent="0.3">
      <c r="B419" s="4"/>
      <c r="C419" s="4"/>
      <c r="D419" s="4"/>
      <c r="E419" s="62"/>
      <c r="F419" s="62"/>
      <c r="H419" s="62"/>
    </row>
    <row r="420" spans="2:8" x14ac:dyDescent="0.3">
      <c r="B420" s="4"/>
      <c r="C420" s="4"/>
      <c r="D420" s="4"/>
      <c r="E420" s="62"/>
      <c r="F420" s="62"/>
      <c r="H420" s="62"/>
    </row>
    <row r="421" spans="2:8" x14ac:dyDescent="0.3">
      <c r="B421" s="4"/>
      <c r="C421" s="4"/>
      <c r="D421" s="4"/>
      <c r="E421" s="62"/>
      <c r="F421" s="62"/>
      <c r="H421" s="62"/>
    </row>
    <row r="422" spans="2:8" x14ac:dyDescent="0.3">
      <c r="B422" s="4"/>
      <c r="C422" s="4"/>
      <c r="D422" s="4"/>
      <c r="E422" s="62"/>
      <c r="F422" s="62"/>
      <c r="H422" s="62"/>
    </row>
    <row r="423" spans="2:8" x14ac:dyDescent="0.3">
      <c r="B423" s="4"/>
      <c r="C423" s="4"/>
      <c r="D423" s="4"/>
      <c r="E423" s="62"/>
      <c r="F423" s="62"/>
      <c r="H423" s="62"/>
    </row>
    <row r="424" spans="2:8" x14ac:dyDescent="0.3">
      <c r="B424" s="4"/>
      <c r="C424" s="4"/>
      <c r="D424" s="4"/>
      <c r="E424" s="62"/>
      <c r="F424" s="62"/>
      <c r="H424" s="62"/>
    </row>
    <row r="425" spans="2:8" x14ac:dyDescent="0.3">
      <c r="B425" s="4"/>
      <c r="C425" s="4"/>
      <c r="D425" s="4"/>
      <c r="E425" s="62"/>
      <c r="F425" s="62"/>
      <c r="H425" s="62"/>
    </row>
    <row r="426" spans="2:8" x14ac:dyDescent="0.3">
      <c r="B426" s="4"/>
      <c r="C426" s="4"/>
      <c r="D426" s="4"/>
      <c r="E426" s="62"/>
      <c r="F426" s="62"/>
      <c r="H426" s="62"/>
    </row>
    <row r="427" spans="2:8" x14ac:dyDescent="0.3">
      <c r="B427" s="4"/>
      <c r="C427" s="4"/>
      <c r="D427" s="4"/>
      <c r="E427" s="62"/>
      <c r="F427" s="62"/>
      <c r="H427" s="62"/>
    </row>
    <row r="428" spans="2:8" x14ac:dyDescent="0.3">
      <c r="B428" s="4"/>
      <c r="C428" s="4"/>
      <c r="D428" s="4"/>
      <c r="E428" s="62"/>
      <c r="F428" s="62"/>
      <c r="H428" s="62"/>
    </row>
    <row r="429" spans="2:8" x14ac:dyDescent="0.3">
      <c r="B429" s="4"/>
      <c r="C429" s="4"/>
      <c r="D429" s="4"/>
      <c r="E429" s="62"/>
      <c r="F429" s="62"/>
      <c r="H429" s="62"/>
    </row>
    <row r="430" spans="2:8" x14ac:dyDescent="0.3">
      <c r="B430" s="4"/>
      <c r="C430" s="4"/>
      <c r="D430" s="4"/>
      <c r="E430" s="62"/>
      <c r="F430" s="62"/>
      <c r="H430" s="62"/>
    </row>
    <row r="431" spans="2:8" x14ac:dyDescent="0.3">
      <c r="B431" s="4"/>
      <c r="C431" s="4"/>
      <c r="D431" s="4"/>
      <c r="E431" s="62"/>
      <c r="F431" s="62"/>
      <c r="H431" s="62"/>
    </row>
    <row r="432" spans="2:8" x14ac:dyDescent="0.3">
      <c r="B432" s="4"/>
      <c r="C432" s="4"/>
      <c r="D432" s="4"/>
      <c r="E432" s="62"/>
      <c r="F432" s="62"/>
      <c r="H432" s="62"/>
    </row>
    <row r="433" spans="2:8" x14ac:dyDescent="0.3">
      <c r="B433" s="4"/>
      <c r="C433" s="4"/>
      <c r="D433" s="4"/>
      <c r="E433" s="62"/>
      <c r="F433" s="62"/>
      <c r="H433" s="62"/>
    </row>
    <row r="434" spans="2:8" x14ac:dyDescent="0.3">
      <c r="B434" s="4"/>
      <c r="C434" s="4"/>
      <c r="D434" s="4"/>
      <c r="E434" s="62"/>
      <c r="F434" s="62"/>
      <c r="H434" s="62"/>
    </row>
    <row r="435" spans="2:8" x14ac:dyDescent="0.3">
      <c r="B435" s="4"/>
      <c r="C435" s="4"/>
      <c r="D435" s="4"/>
      <c r="E435" s="62"/>
      <c r="F435" s="62"/>
      <c r="H435" s="62"/>
    </row>
    <row r="436" spans="2:8" x14ac:dyDescent="0.3">
      <c r="B436" s="4"/>
      <c r="C436" s="4"/>
      <c r="D436" s="4"/>
      <c r="E436" s="62"/>
      <c r="F436" s="62"/>
      <c r="H436" s="62"/>
    </row>
    <row r="437" spans="2:8" x14ac:dyDescent="0.3">
      <c r="B437" s="4"/>
      <c r="C437" s="4"/>
      <c r="D437" s="4"/>
      <c r="E437" s="62"/>
      <c r="F437" s="62"/>
      <c r="H437" s="62"/>
    </row>
    <row r="438" spans="2:8" x14ac:dyDescent="0.3">
      <c r="B438" s="4"/>
      <c r="C438" s="4"/>
      <c r="D438" s="4"/>
      <c r="E438" s="62"/>
      <c r="F438" s="62"/>
      <c r="H438" s="62"/>
    </row>
    <row r="439" spans="2:8" x14ac:dyDescent="0.3">
      <c r="B439" s="4"/>
      <c r="C439" s="4"/>
      <c r="D439" s="4"/>
      <c r="E439" s="62"/>
      <c r="F439" s="62"/>
      <c r="H439" s="62"/>
    </row>
    <row r="440" spans="2:8" x14ac:dyDescent="0.3">
      <c r="B440" s="4"/>
      <c r="C440" s="4"/>
      <c r="D440" s="4"/>
      <c r="E440" s="62"/>
      <c r="F440" s="62"/>
      <c r="H440" s="62"/>
    </row>
    <row r="441" spans="2:8" x14ac:dyDescent="0.3">
      <c r="B441" s="4"/>
      <c r="C441" s="4"/>
      <c r="D441" s="4"/>
      <c r="E441" s="62"/>
      <c r="F441" s="62"/>
      <c r="H441" s="62"/>
    </row>
    <row r="442" spans="2:8" x14ac:dyDescent="0.3">
      <c r="B442" s="4"/>
      <c r="C442" s="4"/>
      <c r="D442" s="4"/>
      <c r="E442" s="62"/>
      <c r="F442" s="62"/>
      <c r="H442" s="62"/>
    </row>
    <row r="443" spans="2:8" x14ac:dyDescent="0.3">
      <c r="B443" s="4"/>
      <c r="C443" s="4"/>
      <c r="D443" s="4"/>
      <c r="E443" s="62"/>
      <c r="F443" s="62"/>
      <c r="H443" s="62"/>
    </row>
    <row r="444" spans="2:8" x14ac:dyDescent="0.3">
      <c r="B444" s="4"/>
      <c r="C444" s="4"/>
      <c r="D444" s="4"/>
      <c r="E444" s="62"/>
      <c r="F444" s="62"/>
      <c r="H444" s="62"/>
    </row>
    <row r="445" spans="2:8" x14ac:dyDescent="0.3">
      <c r="B445" s="4"/>
      <c r="C445" s="4"/>
      <c r="D445" s="4"/>
      <c r="E445" s="62"/>
      <c r="F445" s="62"/>
      <c r="H445" s="62"/>
    </row>
    <row r="446" spans="2:8" x14ac:dyDescent="0.3">
      <c r="B446" s="4"/>
      <c r="C446" s="4"/>
      <c r="D446" s="4"/>
      <c r="E446" s="62"/>
      <c r="F446" s="62"/>
      <c r="H446" s="62"/>
    </row>
    <row r="447" spans="2:8" x14ac:dyDescent="0.3">
      <c r="B447" s="4"/>
      <c r="C447" s="4"/>
      <c r="D447" s="4"/>
      <c r="E447" s="62"/>
      <c r="F447" s="62"/>
      <c r="H447" s="62"/>
    </row>
    <row r="448" spans="2:8" x14ac:dyDescent="0.3">
      <c r="B448" s="4"/>
      <c r="C448" s="4"/>
      <c r="D448" s="4"/>
      <c r="E448" s="62"/>
      <c r="F448" s="62"/>
      <c r="H448" s="62"/>
    </row>
    <row r="449" spans="2:8" x14ac:dyDescent="0.3">
      <c r="B449" s="4"/>
      <c r="C449" s="4"/>
      <c r="D449" s="4"/>
      <c r="E449" s="62"/>
      <c r="F449" s="62"/>
      <c r="H449" s="62"/>
    </row>
    <row r="450" spans="2:8" x14ac:dyDescent="0.3">
      <c r="B450" s="4"/>
      <c r="C450" s="4"/>
      <c r="D450" s="4"/>
      <c r="E450" s="62"/>
      <c r="F450" s="62"/>
      <c r="H450" s="62"/>
    </row>
    <row r="451" spans="2:8" x14ac:dyDescent="0.3">
      <c r="B451" s="4"/>
      <c r="C451" s="4"/>
      <c r="D451" s="4"/>
      <c r="E451" s="62"/>
      <c r="F451" s="62"/>
      <c r="H451" s="62"/>
    </row>
    <row r="452" spans="2:8" x14ac:dyDescent="0.3">
      <c r="B452" s="4"/>
      <c r="C452" s="4"/>
      <c r="D452" s="4"/>
      <c r="E452" s="62"/>
      <c r="F452" s="62"/>
      <c r="H452" s="62"/>
    </row>
    <row r="453" spans="2:8" x14ac:dyDescent="0.3">
      <c r="B453" s="4"/>
      <c r="C453" s="4"/>
      <c r="D453" s="4"/>
      <c r="E453" s="62"/>
      <c r="F453" s="62"/>
      <c r="H453" s="62"/>
    </row>
    <row r="454" spans="2:8" x14ac:dyDescent="0.3">
      <c r="B454" s="4"/>
      <c r="C454" s="4"/>
      <c r="D454" s="4"/>
      <c r="E454" s="62"/>
      <c r="F454" s="62"/>
      <c r="H454" s="62"/>
    </row>
    <row r="455" spans="2:8" x14ac:dyDescent="0.3">
      <c r="B455" s="4"/>
      <c r="C455" s="4"/>
      <c r="D455" s="4"/>
      <c r="E455" s="62"/>
      <c r="F455" s="62"/>
      <c r="H455" s="62"/>
    </row>
    <row r="456" spans="2:8" x14ac:dyDescent="0.3">
      <c r="B456" s="4"/>
      <c r="C456" s="4"/>
      <c r="D456" s="4"/>
      <c r="E456" s="62"/>
      <c r="F456" s="62"/>
      <c r="H456" s="62"/>
    </row>
    <row r="457" spans="2:8" x14ac:dyDescent="0.3">
      <c r="B457" s="4"/>
      <c r="C457" s="4"/>
      <c r="D457" s="4"/>
      <c r="E457" s="62"/>
      <c r="F457" s="62"/>
      <c r="H457" s="62"/>
    </row>
    <row r="458" spans="2:8" x14ac:dyDescent="0.3">
      <c r="B458" s="4"/>
      <c r="C458" s="4"/>
      <c r="D458" s="4"/>
      <c r="E458" s="62"/>
      <c r="F458" s="62"/>
      <c r="H458" s="62"/>
    </row>
    <row r="459" spans="2:8" x14ac:dyDescent="0.3">
      <c r="B459" s="4"/>
      <c r="C459" s="4"/>
      <c r="D459" s="4"/>
      <c r="E459" s="62"/>
      <c r="F459" s="62"/>
      <c r="H459" s="62"/>
    </row>
    <row r="460" spans="2:8" x14ac:dyDescent="0.3">
      <c r="B460" s="4"/>
      <c r="C460" s="4"/>
      <c r="D460" s="4"/>
      <c r="E460" s="62"/>
      <c r="F460" s="62"/>
      <c r="H460" s="62"/>
    </row>
    <row r="461" spans="2:8" x14ac:dyDescent="0.3">
      <c r="B461" s="4"/>
      <c r="C461" s="4"/>
      <c r="D461" s="4"/>
      <c r="E461" s="62"/>
      <c r="F461" s="62"/>
      <c r="H461" s="62"/>
    </row>
    <row r="462" spans="2:8" x14ac:dyDescent="0.3">
      <c r="B462" s="4"/>
      <c r="C462" s="4"/>
      <c r="D462" s="4"/>
      <c r="E462" s="62"/>
      <c r="F462" s="62"/>
      <c r="H462" s="62"/>
    </row>
    <row r="463" spans="2:8" x14ac:dyDescent="0.3">
      <c r="B463" s="4"/>
      <c r="C463" s="4"/>
      <c r="D463" s="4"/>
      <c r="E463" s="62"/>
      <c r="F463" s="62"/>
      <c r="H463" s="62"/>
    </row>
    <row r="464" spans="2:8" x14ac:dyDescent="0.3">
      <c r="B464" s="4"/>
      <c r="C464" s="4"/>
      <c r="D464" s="4"/>
      <c r="E464" s="62"/>
      <c r="F464" s="62"/>
      <c r="H464" s="62"/>
    </row>
    <row r="465" spans="2:8" x14ac:dyDescent="0.3">
      <c r="B465" s="4"/>
      <c r="C465" s="4"/>
      <c r="D465" s="4"/>
      <c r="E465" s="62"/>
      <c r="F465" s="62"/>
      <c r="H465" s="62"/>
    </row>
    <row r="466" spans="2:8" x14ac:dyDescent="0.3">
      <c r="B466" s="4"/>
      <c r="C466" s="4"/>
      <c r="D466" s="4"/>
      <c r="E466" s="62"/>
      <c r="F466" s="62"/>
      <c r="H466" s="62"/>
    </row>
    <row r="467" spans="2:8" x14ac:dyDescent="0.3">
      <c r="B467" s="4"/>
      <c r="C467" s="4"/>
      <c r="D467" s="4"/>
      <c r="E467" s="62"/>
      <c r="F467" s="62"/>
      <c r="H467" s="62"/>
    </row>
    <row r="468" spans="2:8" x14ac:dyDescent="0.3">
      <c r="B468" s="4"/>
      <c r="C468" s="4"/>
      <c r="D468" s="4"/>
      <c r="E468" s="62"/>
      <c r="F468" s="62"/>
      <c r="H468" s="62"/>
    </row>
    <row r="469" spans="2:8" x14ac:dyDescent="0.3">
      <c r="B469" s="4"/>
      <c r="C469" s="4"/>
      <c r="D469" s="4"/>
      <c r="E469" s="62"/>
      <c r="F469" s="62"/>
      <c r="H469" s="62"/>
    </row>
    <row r="470" spans="2:8" x14ac:dyDescent="0.3">
      <c r="B470" s="4"/>
      <c r="C470" s="4"/>
      <c r="D470" s="4"/>
      <c r="E470" s="62"/>
      <c r="F470" s="62"/>
      <c r="H470" s="62"/>
    </row>
    <row r="471" spans="2:8" x14ac:dyDescent="0.3">
      <c r="B471" s="4"/>
      <c r="C471" s="4"/>
      <c r="D471" s="4"/>
      <c r="E471" s="62"/>
      <c r="F471" s="62"/>
      <c r="H471" s="62"/>
    </row>
    <row r="472" spans="2:8" x14ac:dyDescent="0.3">
      <c r="B472" s="4"/>
      <c r="C472" s="4"/>
      <c r="D472" s="4"/>
      <c r="E472" s="62"/>
      <c r="F472" s="62"/>
      <c r="H472" s="62"/>
    </row>
    <row r="473" spans="2:8" x14ac:dyDescent="0.3">
      <c r="B473" s="4"/>
      <c r="C473" s="4"/>
      <c r="D473" s="4"/>
      <c r="E473" s="62"/>
      <c r="F473" s="62"/>
      <c r="H473" s="62"/>
    </row>
    <row r="474" spans="2:8" x14ac:dyDescent="0.3">
      <c r="B474" s="4"/>
      <c r="C474" s="4"/>
      <c r="D474" s="4"/>
      <c r="E474" s="62"/>
      <c r="F474" s="62"/>
      <c r="H474" s="62"/>
    </row>
    <row r="475" spans="2:8" x14ac:dyDescent="0.3">
      <c r="B475" s="4"/>
      <c r="C475" s="4"/>
      <c r="D475" s="4"/>
      <c r="E475" s="62"/>
      <c r="F475" s="62"/>
      <c r="H475" s="62"/>
    </row>
    <row r="476" spans="2:8" x14ac:dyDescent="0.3">
      <c r="B476" s="4"/>
      <c r="C476" s="4"/>
      <c r="D476" s="4"/>
      <c r="E476" s="62"/>
      <c r="F476" s="62"/>
      <c r="H476" s="62"/>
    </row>
    <row r="477" spans="2:8" x14ac:dyDescent="0.3">
      <c r="B477" s="4"/>
      <c r="C477" s="4"/>
      <c r="D477" s="4"/>
      <c r="E477" s="62"/>
      <c r="F477" s="62"/>
      <c r="H477" s="62"/>
    </row>
    <row r="478" spans="2:8" x14ac:dyDescent="0.3">
      <c r="B478" s="4"/>
      <c r="C478" s="4"/>
      <c r="D478" s="4"/>
      <c r="E478" s="62"/>
      <c r="F478" s="62"/>
      <c r="H478" s="62"/>
    </row>
    <row r="479" spans="2:8" x14ac:dyDescent="0.3">
      <c r="B479" s="4"/>
      <c r="C479" s="4"/>
      <c r="D479" s="4"/>
      <c r="E479" s="62"/>
      <c r="F479" s="62"/>
      <c r="H479" s="62"/>
    </row>
    <row r="480" spans="2:8" x14ac:dyDescent="0.3">
      <c r="B480" s="4"/>
      <c r="C480" s="4"/>
      <c r="D480" s="4"/>
      <c r="E480" s="62"/>
      <c r="F480" s="62"/>
      <c r="H480" s="62"/>
    </row>
    <row r="481" spans="2:8" x14ac:dyDescent="0.3">
      <c r="B481" s="4"/>
      <c r="C481" s="4"/>
      <c r="D481" s="4"/>
      <c r="E481" s="62"/>
      <c r="F481" s="62"/>
      <c r="H481" s="62"/>
    </row>
    <row r="482" spans="2:8" x14ac:dyDescent="0.3">
      <c r="B482" s="4"/>
      <c r="C482" s="4"/>
      <c r="D482" s="4"/>
      <c r="E482" s="62"/>
      <c r="F482" s="62"/>
      <c r="H482" s="62"/>
    </row>
    <row r="483" spans="2:8" x14ac:dyDescent="0.3">
      <c r="B483" s="4"/>
      <c r="C483" s="4"/>
      <c r="D483" s="4"/>
      <c r="E483" s="62"/>
      <c r="F483" s="62"/>
      <c r="H483" s="62"/>
    </row>
    <row r="484" spans="2:8" x14ac:dyDescent="0.3">
      <c r="B484" s="4"/>
      <c r="C484" s="4"/>
      <c r="D484" s="4"/>
      <c r="E484" s="62"/>
      <c r="F484" s="62"/>
      <c r="H484" s="62"/>
    </row>
    <row r="485" spans="2:8" x14ac:dyDescent="0.3">
      <c r="B485" s="4"/>
      <c r="C485" s="4"/>
      <c r="D485" s="4"/>
      <c r="E485" s="62"/>
      <c r="F485" s="62"/>
      <c r="H485" s="62"/>
    </row>
    <row r="486" spans="2:8" x14ac:dyDescent="0.3">
      <c r="B486" s="4"/>
      <c r="C486" s="4"/>
      <c r="D486" s="4"/>
      <c r="E486" s="62"/>
      <c r="F486" s="62"/>
      <c r="H486" s="62"/>
    </row>
    <row r="487" spans="2:8" x14ac:dyDescent="0.3">
      <c r="B487" s="4"/>
      <c r="C487" s="4"/>
      <c r="D487" s="4"/>
      <c r="E487" s="62"/>
      <c r="F487" s="62"/>
      <c r="H487" s="62"/>
    </row>
    <row r="488" spans="2:8" x14ac:dyDescent="0.3">
      <c r="B488" s="4"/>
      <c r="C488" s="4"/>
      <c r="D488" s="4"/>
      <c r="E488" s="62"/>
      <c r="F488" s="62"/>
      <c r="H488" s="62"/>
    </row>
    <row r="489" spans="2:8" x14ac:dyDescent="0.3">
      <c r="B489" s="4"/>
      <c r="C489" s="4"/>
      <c r="D489" s="4"/>
      <c r="E489" s="62"/>
      <c r="F489" s="62"/>
      <c r="H489" s="62"/>
    </row>
    <row r="490" spans="2:8" x14ac:dyDescent="0.3">
      <c r="B490" s="4"/>
      <c r="C490" s="4"/>
      <c r="D490" s="4"/>
      <c r="E490" s="62"/>
      <c r="F490" s="62"/>
      <c r="H490" s="62"/>
    </row>
    <row r="491" spans="2:8" x14ac:dyDescent="0.3">
      <c r="B491" s="4"/>
      <c r="C491" s="4"/>
      <c r="D491" s="4"/>
      <c r="E491" s="62"/>
      <c r="F491" s="62"/>
      <c r="H491" s="62"/>
    </row>
    <row r="492" spans="2:8" x14ac:dyDescent="0.3">
      <c r="B492" s="4"/>
      <c r="C492" s="4"/>
      <c r="D492" s="4"/>
      <c r="E492" s="62"/>
      <c r="F492" s="62"/>
      <c r="H492" s="62"/>
    </row>
    <row r="493" spans="2:8" x14ac:dyDescent="0.3">
      <c r="B493" s="4"/>
      <c r="C493" s="4"/>
      <c r="D493" s="4"/>
      <c r="E493" s="62"/>
      <c r="F493" s="62"/>
      <c r="H493" s="62"/>
    </row>
    <row r="494" spans="2:8" x14ac:dyDescent="0.3">
      <c r="B494" s="4"/>
      <c r="C494" s="4"/>
      <c r="D494" s="4"/>
      <c r="E494" s="62"/>
      <c r="F494" s="62"/>
      <c r="H494" s="62"/>
    </row>
    <row r="495" spans="2:8" x14ac:dyDescent="0.3">
      <c r="B495" s="4"/>
      <c r="C495" s="4"/>
      <c r="D495" s="4"/>
      <c r="E495" s="62"/>
      <c r="F495" s="62"/>
      <c r="H495" s="62"/>
    </row>
    <row r="496" spans="2:8" x14ac:dyDescent="0.3">
      <c r="B496" s="4"/>
      <c r="C496" s="4"/>
      <c r="D496" s="4"/>
      <c r="E496" s="62"/>
      <c r="F496" s="62"/>
      <c r="H496" s="62"/>
    </row>
    <row r="497" spans="2:8" x14ac:dyDescent="0.3">
      <c r="B497" s="4"/>
      <c r="C497" s="4"/>
      <c r="D497" s="4"/>
      <c r="E497" s="62"/>
      <c r="F497" s="62"/>
      <c r="H497" s="62"/>
    </row>
    <row r="498" spans="2:8" x14ac:dyDescent="0.3">
      <c r="B498" s="4"/>
      <c r="C498" s="4"/>
      <c r="D498" s="4"/>
      <c r="E498" s="62"/>
      <c r="F498" s="62"/>
      <c r="H498" s="62"/>
    </row>
    <row r="499" spans="2:8" x14ac:dyDescent="0.3">
      <c r="B499" s="4"/>
      <c r="C499" s="4"/>
      <c r="D499" s="4"/>
      <c r="E499" s="62"/>
      <c r="F499" s="62"/>
      <c r="H499" s="62"/>
    </row>
    <row r="500" spans="2:8" x14ac:dyDescent="0.3">
      <c r="B500" s="4"/>
      <c r="C500" s="4"/>
      <c r="D500" s="4"/>
      <c r="E500" s="62"/>
      <c r="F500" s="62"/>
      <c r="H500" s="62"/>
    </row>
    <row r="501" spans="2:8" x14ac:dyDescent="0.3">
      <c r="B501" s="4"/>
      <c r="C501" s="4"/>
      <c r="D501" s="4"/>
      <c r="E501" s="62"/>
      <c r="F501" s="62"/>
      <c r="H501" s="62"/>
    </row>
    <row r="502" spans="2:8" x14ac:dyDescent="0.3">
      <c r="B502" s="4"/>
      <c r="C502" s="4"/>
      <c r="D502" s="4"/>
      <c r="E502" s="62"/>
      <c r="F502" s="62"/>
      <c r="H502" s="62"/>
    </row>
    <row r="503" spans="2:8" x14ac:dyDescent="0.3">
      <c r="B503" s="4"/>
      <c r="C503" s="4"/>
      <c r="D503" s="4"/>
      <c r="E503" s="62"/>
      <c r="F503" s="62"/>
      <c r="H503" s="62"/>
    </row>
    <row r="504" spans="2:8" x14ac:dyDescent="0.3">
      <c r="B504" s="4"/>
      <c r="C504" s="4"/>
      <c r="D504" s="4"/>
      <c r="E504" s="62"/>
      <c r="F504" s="62"/>
      <c r="H504" s="62"/>
    </row>
    <row r="505" spans="2:8" x14ac:dyDescent="0.3">
      <c r="B505" s="4"/>
      <c r="C505" s="4"/>
      <c r="D505" s="4"/>
      <c r="E505" s="62"/>
      <c r="F505" s="62"/>
      <c r="H505" s="62"/>
    </row>
    <row r="506" spans="2:8" x14ac:dyDescent="0.3">
      <c r="B506" s="4"/>
      <c r="C506" s="4"/>
      <c r="D506" s="4"/>
      <c r="E506" s="62"/>
      <c r="F506" s="62"/>
      <c r="H506" s="62"/>
    </row>
    <row r="507" spans="2:8" x14ac:dyDescent="0.3">
      <c r="B507" s="4"/>
      <c r="C507" s="4"/>
      <c r="D507" s="4"/>
      <c r="E507" s="62"/>
      <c r="F507" s="62"/>
      <c r="H507" s="62"/>
    </row>
    <row r="508" spans="2:8" x14ac:dyDescent="0.3">
      <c r="B508" s="4"/>
      <c r="C508" s="4"/>
      <c r="D508" s="4"/>
      <c r="E508" s="62"/>
      <c r="F508" s="62"/>
      <c r="H508" s="62"/>
    </row>
    <row r="509" spans="2:8" x14ac:dyDescent="0.3">
      <c r="B509" s="4"/>
      <c r="C509" s="4"/>
      <c r="D509" s="4"/>
      <c r="E509" s="62"/>
      <c r="F509" s="62"/>
      <c r="H509" s="62"/>
    </row>
    <row r="510" spans="2:8" x14ac:dyDescent="0.3">
      <c r="B510" s="4"/>
      <c r="C510" s="4"/>
      <c r="D510" s="4"/>
      <c r="E510" s="62"/>
      <c r="F510" s="62"/>
      <c r="H510" s="62"/>
    </row>
    <row r="511" spans="2:8" x14ac:dyDescent="0.3">
      <c r="B511" s="4"/>
      <c r="C511" s="4"/>
      <c r="D511" s="4"/>
      <c r="E511" s="62"/>
      <c r="F511" s="62"/>
      <c r="H511" s="62"/>
    </row>
    <row r="512" spans="2:8" x14ac:dyDescent="0.3">
      <c r="B512" s="4"/>
      <c r="C512" s="4"/>
      <c r="D512" s="4"/>
      <c r="E512" s="62"/>
      <c r="F512" s="62"/>
      <c r="H512" s="62"/>
    </row>
    <row r="513" spans="2:8" x14ac:dyDescent="0.3">
      <c r="B513" s="4"/>
      <c r="C513" s="4"/>
      <c r="D513" s="4"/>
      <c r="E513" s="62"/>
      <c r="F513" s="62"/>
      <c r="H513" s="62"/>
    </row>
    <row r="514" spans="2:8" x14ac:dyDescent="0.3">
      <c r="B514" s="4"/>
      <c r="C514" s="4"/>
      <c r="D514" s="4"/>
      <c r="E514" s="62"/>
      <c r="F514" s="62"/>
      <c r="H514" s="62"/>
    </row>
    <row r="515" spans="2:8" x14ac:dyDescent="0.3">
      <c r="B515" s="4"/>
      <c r="C515" s="4"/>
      <c r="D515" s="4"/>
      <c r="E515" s="62"/>
      <c r="F515" s="62"/>
      <c r="H515" s="62"/>
    </row>
    <row r="516" spans="2:8" x14ac:dyDescent="0.3">
      <c r="B516" s="4"/>
      <c r="C516" s="4"/>
      <c r="D516" s="4"/>
      <c r="E516" s="62"/>
      <c r="F516" s="62"/>
      <c r="H516" s="62"/>
    </row>
    <row r="517" spans="2:8" x14ac:dyDescent="0.3">
      <c r="B517" s="4"/>
      <c r="C517" s="4"/>
      <c r="D517" s="4"/>
      <c r="E517" s="62"/>
      <c r="F517" s="62"/>
      <c r="H517" s="62"/>
    </row>
    <row r="518" spans="2:8" x14ac:dyDescent="0.3">
      <c r="B518" s="4"/>
      <c r="C518" s="4"/>
      <c r="D518" s="4"/>
      <c r="E518" s="62"/>
      <c r="F518" s="62"/>
      <c r="H518" s="62"/>
    </row>
    <row r="519" spans="2:8" x14ac:dyDescent="0.3">
      <c r="B519" s="4"/>
      <c r="C519" s="4"/>
      <c r="D519" s="4"/>
      <c r="E519" s="62"/>
      <c r="F519" s="62"/>
      <c r="H519" s="62"/>
    </row>
    <row r="520" spans="2:8" x14ac:dyDescent="0.3">
      <c r="B520" s="4"/>
      <c r="C520" s="4"/>
      <c r="D520" s="4"/>
      <c r="E520" s="62"/>
      <c r="F520" s="62"/>
      <c r="H520" s="62"/>
    </row>
    <row r="521" spans="2:8" x14ac:dyDescent="0.3">
      <c r="B521" s="4"/>
      <c r="C521" s="4"/>
      <c r="D521" s="4"/>
      <c r="E521" s="62"/>
      <c r="F521" s="62"/>
      <c r="H521" s="62"/>
    </row>
    <row r="522" spans="2:8" x14ac:dyDescent="0.3">
      <c r="B522" s="4"/>
      <c r="C522" s="4"/>
      <c r="D522" s="4"/>
      <c r="E522" s="62"/>
      <c r="F522" s="62"/>
      <c r="H522" s="62"/>
    </row>
    <row r="523" spans="2:8" x14ac:dyDescent="0.3">
      <c r="B523" s="4"/>
      <c r="C523" s="4"/>
      <c r="D523" s="4"/>
      <c r="E523" s="62"/>
      <c r="F523" s="62"/>
      <c r="H523" s="62"/>
    </row>
    <row r="524" spans="2:8" x14ac:dyDescent="0.3">
      <c r="B524" s="4"/>
      <c r="C524" s="4"/>
      <c r="D524" s="4"/>
      <c r="E524" s="62"/>
      <c r="F524" s="62"/>
      <c r="H524" s="62"/>
    </row>
    <row r="525" spans="2:8" x14ac:dyDescent="0.3">
      <c r="B525" s="4"/>
      <c r="C525" s="4"/>
      <c r="D525" s="4"/>
      <c r="E525" s="62"/>
      <c r="F525" s="62"/>
      <c r="H525" s="62"/>
    </row>
    <row r="526" spans="2:8" x14ac:dyDescent="0.3">
      <c r="B526" s="4"/>
      <c r="C526" s="4"/>
      <c r="D526" s="4"/>
      <c r="E526" s="62"/>
      <c r="F526" s="62"/>
      <c r="H526" s="62"/>
    </row>
    <row r="527" spans="2:8" x14ac:dyDescent="0.3">
      <c r="B527" s="4"/>
      <c r="C527" s="4"/>
      <c r="D527" s="4"/>
      <c r="E527" s="62"/>
      <c r="F527" s="62"/>
      <c r="H527" s="62"/>
    </row>
    <row r="528" spans="2:8" x14ac:dyDescent="0.3">
      <c r="B528" s="4"/>
      <c r="C528" s="4"/>
      <c r="D528" s="4"/>
      <c r="E528" s="62"/>
      <c r="F528" s="62"/>
      <c r="H528" s="62"/>
    </row>
    <row r="529" spans="2:8" x14ac:dyDescent="0.3">
      <c r="B529" s="4"/>
      <c r="C529" s="4"/>
      <c r="D529" s="4"/>
      <c r="E529" s="62"/>
      <c r="F529" s="62"/>
      <c r="H529" s="62"/>
    </row>
    <row r="530" spans="2:8" x14ac:dyDescent="0.3">
      <c r="B530" s="4"/>
      <c r="C530" s="4"/>
      <c r="D530" s="4"/>
      <c r="E530" s="62"/>
      <c r="F530" s="62"/>
      <c r="H530" s="62"/>
    </row>
    <row r="531" spans="2:8" x14ac:dyDescent="0.3">
      <c r="B531" s="4"/>
      <c r="C531" s="4"/>
      <c r="D531" s="4"/>
      <c r="E531" s="62"/>
      <c r="F531" s="62"/>
      <c r="H531" s="62"/>
    </row>
    <row r="532" spans="2:8" x14ac:dyDescent="0.3">
      <c r="B532" s="4"/>
      <c r="C532" s="4"/>
      <c r="D532" s="4"/>
      <c r="E532" s="62"/>
      <c r="F532" s="62"/>
      <c r="H532" s="62"/>
    </row>
    <row r="533" spans="2:8" x14ac:dyDescent="0.3">
      <c r="B533" s="4"/>
      <c r="C533" s="4"/>
      <c r="D533" s="4"/>
      <c r="E533" s="62"/>
      <c r="F533" s="62"/>
      <c r="H533" s="62"/>
    </row>
    <row r="534" spans="2:8" x14ac:dyDescent="0.3">
      <c r="B534" s="4"/>
      <c r="C534" s="4"/>
      <c r="D534" s="4"/>
      <c r="E534" s="62"/>
      <c r="F534" s="62"/>
      <c r="H534" s="62"/>
    </row>
    <row r="535" spans="2:8" x14ac:dyDescent="0.3">
      <c r="B535" s="4"/>
      <c r="C535" s="4"/>
      <c r="D535" s="4"/>
      <c r="E535" s="62"/>
      <c r="F535" s="62"/>
      <c r="H535" s="62"/>
    </row>
    <row r="536" spans="2:8" x14ac:dyDescent="0.3">
      <c r="B536" s="4"/>
      <c r="C536" s="4"/>
      <c r="D536" s="4"/>
      <c r="E536" s="62"/>
      <c r="F536" s="62"/>
      <c r="H536" s="62"/>
    </row>
    <row r="537" spans="2:8" x14ac:dyDescent="0.3">
      <c r="B537" s="4"/>
      <c r="C537" s="4"/>
      <c r="D537" s="4"/>
      <c r="E537" s="62"/>
      <c r="F537" s="62"/>
      <c r="H537" s="62"/>
    </row>
    <row r="538" spans="2:8" x14ac:dyDescent="0.3">
      <c r="B538" s="4"/>
      <c r="C538" s="4"/>
      <c r="D538" s="4"/>
      <c r="E538" s="62"/>
      <c r="F538" s="62"/>
      <c r="H538" s="62"/>
    </row>
    <row r="539" spans="2:8" x14ac:dyDescent="0.3">
      <c r="B539" s="4"/>
      <c r="C539" s="4"/>
      <c r="D539" s="4"/>
      <c r="E539" s="62"/>
      <c r="F539" s="62"/>
      <c r="H539" s="62"/>
    </row>
    <row r="540" spans="2:8" x14ac:dyDescent="0.3">
      <c r="B540" s="4"/>
      <c r="C540" s="4"/>
      <c r="D540" s="4"/>
      <c r="E540" s="62"/>
      <c r="F540" s="62"/>
      <c r="H540" s="62"/>
    </row>
    <row r="541" spans="2:8" x14ac:dyDescent="0.3">
      <c r="B541" s="4"/>
      <c r="C541" s="4"/>
      <c r="D541" s="4"/>
      <c r="E541" s="62"/>
      <c r="F541" s="62"/>
      <c r="H541" s="62"/>
    </row>
    <row r="542" spans="2:8" x14ac:dyDescent="0.3">
      <c r="B542" s="4"/>
      <c r="C542" s="4"/>
      <c r="D542" s="4"/>
      <c r="E542" s="62"/>
      <c r="F542" s="62"/>
      <c r="H542" s="62"/>
    </row>
    <row r="543" spans="2:8" x14ac:dyDescent="0.3">
      <c r="B543" s="4"/>
      <c r="C543" s="4"/>
      <c r="D543" s="4"/>
      <c r="E543" s="62"/>
      <c r="F543" s="62"/>
      <c r="H543" s="62"/>
    </row>
    <row r="544" spans="2:8" x14ac:dyDescent="0.3">
      <c r="B544" s="4"/>
      <c r="C544" s="4"/>
      <c r="D544" s="4"/>
      <c r="E544" s="62"/>
      <c r="F544" s="62"/>
      <c r="H544" s="62"/>
    </row>
    <row r="545" spans="2:8" x14ac:dyDescent="0.3">
      <c r="B545" s="4"/>
      <c r="C545" s="4"/>
      <c r="D545" s="4"/>
      <c r="E545" s="62"/>
      <c r="F545" s="62"/>
      <c r="H545" s="62"/>
    </row>
    <row r="546" spans="2:8" x14ac:dyDescent="0.3">
      <c r="B546" s="4"/>
      <c r="C546" s="4"/>
      <c r="D546" s="4"/>
      <c r="E546" s="62"/>
      <c r="F546" s="62"/>
      <c r="H546" s="62"/>
    </row>
    <row r="547" spans="2:8" x14ac:dyDescent="0.3">
      <c r="B547" s="4"/>
      <c r="C547" s="4"/>
      <c r="D547" s="4"/>
      <c r="E547" s="62"/>
      <c r="F547" s="62"/>
      <c r="H547" s="62"/>
    </row>
    <row r="548" spans="2:8" x14ac:dyDescent="0.3">
      <c r="B548" s="4"/>
      <c r="C548" s="4"/>
      <c r="D548" s="4"/>
      <c r="E548" s="62"/>
      <c r="F548" s="62"/>
      <c r="H548" s="62"/>
    </row>
    <row r="549" spans="2:8" x14ac:dyDescent="0.3">
      <c r="B549" s="4"/>
      <c r="C549" s="4"/>
      <c r="D549" s="4"/>
      <c r="E549" s="62"/>
      <c r="F549" s="62"/>
      <c r="H549" s="62"/>
    </row>
    <row r="550" spans="2:8" x14ac:dyDescent="0.3">
      <c r="B550" s="4"/>
      <c r="C550" s="4"/>
      <c r="D550" s="4"/>
      <c r="E550" s="62"/>
      <c r="F550" s="62"/>
      <c r="H550" s="62"/>
    </row>
    <row r="551" spans="2:8" x14ac:dyDescent="0.3">
      <c r="B551" s="4"/>
      <c r="C551" s="4"/>
      <c r="D551" s="4"/>
      <c r="E551" s="62"/>
      <c r="F551" s="62"/>
      <c r="H551" s="62"/>
    </row>
    <row r="552" spans="2:8" x14ac:dyDescent="0.3">
      <c r="B552" s="4"/>
      <c r="C552" s="4"/>
      <c r="D552" s="4"/>
      <c r="E552" s="62"/>
      <c r="F552" s="62"/>
      <c r="H552" s="62"/>
    </row>
    <row r="553" spans="2:8" x14ac:dyDescent="0.3">
      <c r="B553" s="4"/>
      <c r="C553" s="4"/>
      <c r="D553" s="4"/>
      <c r="E553" s="62"/>
      <c r="F553" s="62"/>
      <c r="H553" s="62"/>
    </row>
    <row r="554" spans="2:8" x14ac:dyDescent="0.3">
      <c r="B554" s="4"/>
      <c r="C554" s="4"/>
      <c r="D554" s="4"/>
      <c r="E554" s="62"/>
      <c r="F554" s="62"/>
      <c r="H554" s="62"/>
    </row>
    <row r="555" spans="2:8" x14ac:dyDescent="0.3">
      <c r="B555" s="4"/>
      <c r="C555" s="4"/>
      <c r="D555" s="4"/>
      <c r="E555" s="62"/>
      <c r="F555" s="62"/>
      <c r="H555" s="62"/>
    </row>
    <row r="556" spans="2:8" x14ac:dyDescent="0.3">
      <c r="B556" s="4"/>
      <c r="C556" s="4"/>
      <c r="D556" s="4"/>
      <c r="E556" s="62"/>
      <c r="F556" s="62"/>
      <c r="H556" s="62"/>
    </row>
    <row r="557" spans="2:8" x14ac:dyDescent="0.3">
      <c r="B557" s="4"/>
      <c r="C557" s="4"/>
      <c r="D557" s="4"/>
      <c r="E557" s="62"/>
      <c r="F557" s="62"/>
      <c r="H557" s="62"/>
    </row>
    <row r="558" spans="2:8" x14ac:dyDescent="0.3">
      <c r="B558" s="4"/>
      <c r="C558" s="4"/>
      <c r="D558" s="4"/>
      <c r="E558" s="62"/>
      <c r="F558" s="62"/>
      <c r="H558" s="62"/>
    </row>
    <row r="559" spans="2:8" x14ac:dyDescent="0.3">
      <c r="B559" s="4"/>
      <c r="C559" s="4"/>
      <c r="D559" s="4"/>
      <c r="E559" s="62"/>
      <c r="F559" s="62"/>
      <c r="H559" s="62"/>
    </row>
    <row r="560" spans="2:8" x14ac:dyDescent="0.3">
      <c r="B560" s="4"/>
      <c r="C560" s="4"/>
      <c r="D560" s="4"/>
      <c r="E560" s="62"/>
      <c r="F560" s="62"/>
      <c r="H560" s="62"/>
    </row>
    <row r="561" spans="2:8" x14ac:dyDescent="0.3">
      <c r="B561" s="4"/>
      <c r="C561" s="4"/>
      <c r="D561" s="4"/>
      <c r="E561" s="62"/>
      <c r="F561" s="62"/>
      <c r="H561" s="62"/>
    </row>
    <row r="562" spans="2:8" x14ac:dyDescent="0.3">
      <c r="B562" s="4"/>
      <c r="C562" s="4"/>
      <c r="D562" s="4"/>
      <c r="E562" s="62"/>
      <c r="F562" s="62"/>
      <c r="H562" s="62"/>
    </row>
    <row r="563" spans="2:8" x14ac:dyDescent="0.3">
      <c r="B563" s="4"/>
      <c r="C563" s="4"/>
      <c r="D563" s="4"/>
      <c r="E563" s="62"/>
      <c r="F563" s="62"/>
      <c r="H563" s="62"/>
    </row>
    <row r="564" spans="2:8" x14ac:dyDescent="0.3">
      <c r="B564" s="4"/>
      <c r="C564" s="4"/>
      <c r="D564" s="4"/>
      <c r="E564" s="62"/>
      <c r="F564" s="62"/>
      <c r="H564" s="62"/>
    </row>
    <row r="565" spans="2:8" x14ac:dyDescent="0.3">
      <c r="B565" s="4"/>
      <c r="C565" s="4"/>
      <c r="D565" s="4"/>
      <c r="E565" s="62"/>
      <c r="F565" s="62"/>
      <c r="H565" s="62"/>
    </row>
    <row r="566" spans="2:8" x14ac:dyDescent="0.3">
      <c r="B566" s="4"/>
      <c r="C566" s="4"/>
      <c r="D566" s="4"/>
      <c r="E566" s="62"/>
      <c r="F566" s="62"/>
      <c r="H566" s="62"/>
    </row>
    <row r="567" spans="2:8" x14ac:dyDescent="0.3">
      <c r="B567" s="4"/>
      <c r="C567" s="4"/>
      <c r="D567" s="4"/>
      <c r="E567" s="62"/>
      <c r="F567" s="62"/>
      <c r="H567" s="62"/>
    </row>
    <row r="568" spans="2:8" x14ac:dyDescent="0.3">
      <c r="B568" s="4"/>
      <c r="C568" s="4"/>
      <c r="D568" s="4"/>
      <c r="E568" s="62"/>
      <c r="F568" s="62"/>
      <c r="H568" s="62"/>
    </row>
    <row r="569" spans="2:8" x14ac:dyDescent="0.3">
      <c r="B569" s="4"/>
      <c r="C569" s="4"/>
      <c r="D569" s="4"/>
      <c r="E569" s="62"/>
      <c r="F569" s="62"/>
      <c r="H569" s="62"/>
    </row>
    <row r="570" spans="2:8" x14ac:dyDescent="0.3">
      <c r="B570" s="4"/>
      <c r="C570" s="4"/>
      <c r="D570" s="4"/>
      <c r="E570" s="62"/>
      <c r="F570" s="62"/>
      <c r="H570" s="62"/>
    </row>
    <row r="571" spans="2:8" x14ac:dyDescent="0.3">
      <c r="B571" s="4"/>
      <c r="C571" s="4"/>
      <c r="D571" s="4"/>
      <c r="E571" s="62"/>
      <c r="F571" s="62"/>
      <c r="H571" s="62"/>
    </row>
    <row r="572" spans="2:8" x14ac:dyDescent="0.3">
      <c r="B572" s="4"/>
      <c r="C572" s="4"/>
      <c r="D572" s="4"/>
      <c r="E572" s="62"/>
      <c r="F572" s="62"/>
      <c r="H572" s="62"/>
    </row>
    <row r="573" spans="2:8" x14ac:dyDescent="0.3">
      <c r="B573" s="4"/>
      <c r="C573" s="4"/>
      <c r="D573" s="4"/>
      <c r="E573" s="62"/>
      <c r="F573" s="62"/>
      <c r="H573" s="62"/>
    </row>
    <row r="574" spans="2:8" x14ac:dyDescent="0.3">
      <c r="B574" s="4"/>
      <c r="C574" s="4"/>
      <c r="D574" s="4"/>
      <c r="E574" s="62"/>
      <c r="F574" s="62"/>
      <c r="H574" s="62"/>
    </row>
    <row r="575" spans="2:8" x14ac:dyDescent="0.3">
      <c r="B575" s="4"/>
      <c r="C575" s="4"/>
      <c r="D575" s="4"/>
      <c r="E575" s="62"/>
      <c r="F575" s="62"/>
      <c r="H575" s="62"/>
    </row>
    <row r="576" spans="2:8" x14ac:dyDescent="0.3">
      <c r="B576" s="4"/>
      <c r="C576" s="4"/>
      <c r="D576" s="4"/>
      <c r="E576" s="62"/>
      <c r="F576" s="62"/>
      <c r="H576" s="62"/>
    </row>
    <row r="577" spans="2:8" x14ac:dyDescent="0.3">
      <c r="B577" s="4"/>
      <c r="C577" s="4"/>
      <c r="D577" s="4"/>
      <c r="E577" s="62"/>
      <c r="F577" s="62"/>
      <c r="H577" s="62"/>
    </row>
    <row r="578" spans="2:8" x14ac:dyDescent="0.3">
      <c r="B578" s="4"/>
      <c r="C578" s="4"/>
      <c r="D578" s="4"/>
      <c r="E578" s="62"/>
      <c r="F578" s="62"/>
      <c r="H578" s="62"/>
    </row>
    <row r="579" spans="2:8" x14ac:dyDescent="0.3">
      <c r="B579" s="4"/>
      <c r="C579" s="4"/>
      <c r="D579" s="4"/>
      <c r="E579" s="62"/>
      <c r="F579" s="62"/>
      <c r="H579" s="62"/>
    </row>
    <row r="580" spans="2:8" x14ac:dyDescent="0.3">
      <c r="B580" s="4"/>
      <c r="C580" s="4"/>
      <c r="D580" s="4"/>
      <c r="E580" s="62"/>
      <c r="F580" s="62"/>
      <c r="H580" s="62"/>
    </row>
    <row r="581" spans="2:8" x14ac:dyDescent="0.3">
      <c r="B581" s="4"/>
      <c r="C581" s="4"/>
      <c r="D581" s="4"/>
      <c r="E581" s="62"/>
      <c r="F581" s="62"/>
      <c r="H581" s="62"/>
    </row>
    <row r="582" spans="2:8" x14ac:dyDescent="0.3">
      <c r="B582" s="4"/>
      <c r="C582" s="4"/>
      <c r="D582" s="4"/>
      <c r="E582" s="62"/>
      <c r="F582" s="62"/>
      <c r="H582" s="62"/>
    </row>
    <row r="583" spans="2:8" x14ac:dyDescent="0.3">
      <c r="B583" s="4"/>
      <c r="C583" s="4"/>
      <c r="D583" s="4"/>
      <c r="E583" s="62"/>
      <c r="F583" s="62"/>
      <c r="H583" s="62"/>
    </row>
    <row r="584" spans="2:8" x14ac:dyDescent="0.3">
      <c r="B584" s="4"/>
      <c r="C584" s="4"/>
      <c r="D584" s="4"/>
      <c r="E584" s="62"/>
      <c r="F584" s="62"/>
      <c r="H584" s="62"/>
    </row>
    <row r="585" spans="2:8" x14ac:dyDescent="0.3">
      <c r="B585" s="4"/>
      <c r="C585" s="4"/>
      <c r="D585" s="4"/>
      <c r="E585" s="62"/>
      <c r="F585" s="62"/>
      <c r="H585" s="62"/>
    </row>
    <row r="586" spans="2:8" x14ac:dyDescent="0.3">
      <c r="B586" s="4"/>
      <c r="C586" s="4"/>
      <c r="D586" s="4"/>
      <c r="E586" s="62"/>
      <c r="F586" s="62"/>
      <c r="H586" s="62"/>
    </row>
    <row r="587" spans="2:8" x14ac:dyDescent="0.3">
      <c r="B587" s="4"/>
      <c r="C587" s="4"/>
      <c r="D587" s="4"/>
      <c r="E587" s="62"/>
      <c r="F587" s="62"/>
      <c r="H587" s="62"/>
    </row>
    <row r="588" spans="2:8" x14ac:dyDescent="0.3">
      <c r="B588" s="4"/>
      <c r="C588" s="4"/>
      <c r="D588" s="4"/>
      <c r="E588" s="62"/>
      <c r="F588" s="62"/>
      <c r="H588" s="62"/>
    </row>
    <row r="589" spans="2:8" x14ac:dyDescent="0.3">
      <c r="B589" s="4"/>
      <c r="C589" s="4"/>
      <c r="D589" s="4"/>
      <c r="E589" s="62"/>
      <c r="F589" s="62"/>
      <c r="H589" s="62"/>
    </row>
    <row r="590" spans="2:8" x14ac:dyDescent="0.3">
      <c r="B590" s="4"/>
      <c r="C590" s="4"/>
      <c r="D590" s="4"/>
      <c r="E590" s="62"/>
      <c r="F590" s="62"/>
      <c r="H590" s="62"/>
    </row>
    <row r="591" spans="2:8" x14ac:dyDescent="0.3">
      <c r="B591" s="4"/>
      <c r="C591" s="4"/>
      <c r="D591" s="4"/>
      <c r="E591" s="62"/>
      <c r="F591" s="62"/>
      <c r="H591" s="62"/>
    </row>
    <row r="592" spans="2:8" x14ac:dyDescent="0.3">
      <c r="B592" s="4"/>
      <c r="C592" s="4"/>
      <c r="D592" s="4"/>
      <c r="E592" s="62"/>
      <c r="F592" s="62"/>
      <c r="H592" s="62"/>
    </row>
    <row r="593" spans="2:8" x14ac:dyDescent="0.3">
      <c r="B593" s="4"/>
      <c r="C593" s="4"/>
      <c r="D593" s="4"/>
      <c r="E593" s="62"/>
      <c r="F593" s="62"/>
      <c r="H593" s="62"/>
    </row>
    <row r="594" spans="2:8" x14ac:dyDescent="0.3">
      <c r="B594" s="4"/>
      <c r="C594" s="4"/>
      <c r="D594" s="4"/>
      <c r="E594" s="62"/>
      <c r="F594" s="62"/>
      <c r="H594" s="62"/>
    </row>
    <row r="595" spans="2:8" x14ac:dyDescent="0.3">
      <c r="B595" s="4"/>
      <c r="C595" s="4"/>
      <c r="D595" s="4"/>
      <c r="E595" s="62"/>
      <c r="F595" s="62"/>
      <c r="H595" s="62"/>
    </row>
    <row r="596" spans="2:8" x14ac:dyDescent="0.3">
      <c r="B596" s="4"/>
      <c r="C596" s="4"/>
      <c r="D596" s="4"/>
      <c r="E596" s="62"/>
      <c r="F596" s="62"/>
      <c r="H596" s="62"/>
    </row>
    <row r="597" spans="2:8" x14ac:dyDescent="0.3">
      <c r="B597" s="4"/>
      <c r="C597" s="4"/>
      <c r="D597" s="4"/>
      <c r="E597" s="62"/>
      <c r="F597" s="62"/>
      <c r="H597" s="62"/>
    </row>
    <row r="598" spans="2:8" x14ac:dyDescent="0.3">
      <c r="B598" s="4"/>
      <c r="C598" s="4"/>
      <c r="D598" s="4"/>
      <c r="E598" s="62"/>
      <c r="F598" s="62"/>
      <c r="H598" s="62"/>
    </row>
    <row r="599" spans="2:8" x14ac:dyDescent="0.3">
      <c r="B599" s="4"/>
      <c r="C599" s="4"/>
      <c r="D599" s="4"/>
      <c r="E599" s="62"/>
      <c r="F599" s="62"/>
      <c r="H599" s="62"/>
    </row>
    <row r="600" spans="2:8" x14ac:dyDescent="0.3">
      <c r="B600" s="4"/>
      <c r="C600" s="4"/>
      <c r="D600" s="4"/>
      <c r="E600" s="62"/>
      <c r="F600" s="62"/>
      <c r="H600" s="62"/>
    </row>
    <row r="601" spans="2:8" x14ac:dyDescent="0.3">
      <c r="B601" s="4"/>
      <c r="C601" s="4"/>
      <c r="D601" s="4"/>
      <c r="E601" s="62"/>
      <c r="F601" s="62"/>
      <c r="H601" s="62"/>
    </row>
    <row r="602" spans="2:8" x14ac:dyDescent="0.3">
      <c r="B602" s="4"/>
      <c r="C602" s="4"/>
      <c r="D602" s="4"/>
      <c r="E602" s="62"/>
      <c r="F602" s="62"/>
      <c r="H602" s="62"/>
    </row>
    <row r="603" spans="2:8" x14ac:dyDescent="0.3">
      <c r="B603" s="4"/>
      <c r="C603" s="4"/>
      <c r="D603" s="4"/>
      <c r="E603" s="62"/>
      <c r="F603" s="62"/>
      <c r="H603" s="62"/>
    </row>
    <row r="604" spans="2:8" x14ac:dyDescent="0.3">
      <c r="B604" s="4"/>
      <c r="C604" s="4"/>
      <c r="D604" s="4"/>
      <c r="E604" s="62"/>
      <c r="F604" s="62"/>
      <c r="H604" s="62"/>
    </row>
    <row r="605" spans="2:8" x14ac:dyDescent="0.3">
      <c r="B605" s="4"/>
      <c r="C605" s="4"/>
      <c r="D605" s="4"/>
      <c r="E605" s="62"/>
      <c r="F605" s="62"/>
      <c r="H605" s="62"/>
    </row>
    <row r="606" spans="2:8" x14ac:dyDescent="0.3">
      <c r="B606" s="4"/>
      <c r="C606" s="4"/>
      <c r="D606" s="4"/>
      <c r="E606" s="62"/>
      <c r="F606" s="62"/>
      <c r="H606" s="62"/>
    </row>
    <row r="607" spans="2:8" x14ac:dyDescent="0.3">
      <c r="B607" s="4"/>
      <c r="C607" s="4"/>
      <c r="D607" s="4"/>
      <c r="E607" s="62"/>
      <c r="F607" s="62"/>
      <c r="H607" s="62"/>
    </row>
    <row r="608" spans="2:8" x14ac:dyDescent="0.3">
      <c r="B608" s="4"/>
      <c r="C608" s="4"/>
      <c r="D608" s="4"/>
      <c r="E608" s="62"/>
      <c r="F608" s="62"/>
      <c r="H608" s="62"/>
    </row>
    <row r="609" spans="2:8" x14ac:dyDescent="0.3">
      <c r="B609" s="4"/>
      <c r="C609" s="4"/>
      <c r="D609" s="4"/>
      <c r="E609" s="62"/>
      <c r="F609" s="62"/>
      <c r="H609" s="62"/>
    </row>
    <row r="610" spans="2:8" x14ac:dyDescent="0.3">
      <c r="B610" s="4"/>
      <c r="C610" s="4"/>
      <c r="D610" s="4"/>
      <c r="E610" s="62"/>
      <c r="F610" s="62"/>
      <c r="H610" s="62"/>
    </row>
    <row r="611" spans="2:8" x14ac:dyDescent="0.3">
      <c r="B611" s="4"/>
      <c r="C611" s="4"/>
      <c r="D611" s="4"/>
      <c r="E611" s="62"/>
      <c r="F611" s="62"/>
      <c r="H611" s="62"/>
    </row>
    <row r="612" spans="2:8" x14ac:dyDescent="0.3">
      <c r="B612" s="4"/>
      <c r="C612" s="4"/>
      <c r="D612" s="4"/>
      <c r="E612" s="62"/>
      <c r="F612" s="62"/>
      <c r="H612" s="62"/>
    </row>
    <row r="613" spans="2:8" x14ac:dyDescent="0.3">
      <c r="B613" s="4"/>
      <c r="C613" s="4"/>
      <c r="D613" s="4"/>
      <c r="E613" s="62"/>
      <c r="F613" s="62"/>
      <c r="H613" s="62"/>
    </row>
    <row r="614" spans="2:8" x14ac:dyDescent="0.3">
      <c r="B614" s="4"/>
      <c r="C614" s="4"/>
      <c r="D614" s="4"/>
      <c r="E614" s="62"/>
      <c r="F614" s="62"/>
      <c r="H614" s="62"/>
    </row>
    <row r="615" spans="2:8" x14ac:dyDescent="0.3">
      <c r="B615" s="4"/>
      <c r="C615" s="4"/>
      <c r="D615" s="4"/>
      <c r="E615" s="62"/>
      <c r="F615" s="62"/>
      <c r="H615" s="62"/>
    </row>
    <row r="616" spans="2:8" x14ac:dyDescent="0.3">
      <c r="B616" s="4"/>
      <c r="C616" s="4"/>
      <c r="D616" s="4"/>
      <c r="E616" s="62"/>
      <c r="F616" s="62"/>
      <c r="H616" s="62"/>
    </row>
    <row r="617" spans="2:8" x14ac:dyDescent="0.3">
      <c r="B617" s="4"/>
      <c r="C617" s="4"/>
      <c r="D617" s="4"/>
      <c r="E617" s="62"/>
      <c r="F617" s="62"/>
      <c r="H617" s="62"/>
    </row>
    <row r="618" spans="2:8" x14ac:dyDescent="0.3">
      <c r="B618" s="4"/>
      <c r="C618" s="4"/>
      <c r="D618" s="4"/>
      <c r="E618" s="62"/>
      <c r="F618" s="62"/>
      <c r="H618" s="62"/>
    </row>
    <row r="619" spans="2:8" x14ac:dyDescent="0.3">
      <c r="B619" s="4"/>
      <c r="C619" s="4"/>
      <c r="D619" s="4"/>
      <c r="E619" s="62"/>
      <c r="F619" s="62"/>
      <c r="H619" s="62"/>
    </row>
    <row r="620" spans="2:8" x14ac:dyDescent="0.3">
      <c r="B620" s="4"/>
      <c r="C620" s="4"/>
      <c r="D620" s="4"/>
      <c r="E620" s="62"/>
      <c r="F620" s="62"/>
      <c r="H620" s="62"/>
    </row>
    <row r="621" spans="2:8" x14ac:dyDescent="0.3">
      <c r="B621" s="4"/>
      <c r="C621" s="4"/>
      <c r="D621" s="4"/>
      <c r="E621" s="62"/>
      <c r="F621" s="62"/>
      <c r="H621" s="62"/>
    </row>
    <row r="622" spans="2:8" x14ac:dyDescent="0.3">
      <c r="B622" s="4"/>
      <c r="C622" s="4"/>
      <c r="D622" s="4"/>
      <c r="E622" s="62"/>
      <c r="F622" s="62"/>
      <c r="H622" s="62"/>
    </row>
    <row r="623" spans="2:8" x14ac:dyDescent="0.3">
      <c r="B623" s="4"/>
      <c r="C623" s="4"/>
      <c r="D623" s="4"/>
      <c r="E623" s="62"/>
      <c r="F623" s="62"/>
      <c r="H623" s="62"/>
    </row>
    <row r="624" spans="2:8" x14ac:dyDescent="0.3">
      <c r="B624" s="4"/>
      <c r="C624" s="4"/>
      <c r="D624" s="4"/>
      <c r="E624" s="62"/>
      <c r="F624" s="62"/>
      <c r="H624" s="62"/>
    </row>
    <row r="625" spans="2:8" x14ac:dyDescent="0.3">
      <c r="B625" s="4"/>
      <c r="C625" s="4"/>
      <c r="D625" s="4"/>
      <c r="E625" s="62"/>
      <c r="F625" s="62"/>
      <c r="H625" s="62"/>
    </row>
    <row r="626" spans="2:8" x14ac:dyDescent="0.3">
      <c r="B626" s="4"/>
      <c r="C626" s="4"/>
      <c r="D626" s="4"/>
      <c r="E626" s="62"/>
      <c r="F626" s="62"/>
      <c r="H626" s="62"/>
    </row>
    <row r="627" spans="2:8" x14ac:dyDescent="0.3">
      <c r="B627" s="4"/>
      <c r="C627" s="4"/>
      <c r="D627" s="4"/>
      <c r="E627" s="62"/>
      <c r="F627" s="62"/>
      <c r="H627" s="62"/>
    </row>
    <row r="628" spans="2:8" x14ac:dyDescent="0.3">
      <c r="B628" s="4"/>
      <c r="C628" s="4"/>
      <c r="D628" s="4"/>
      <c r="E628" s="62"/>
      <c r="F628" s="62"/>
      <c r="H628" s="62"/>
    </row>
    <row r="629" spans="2:8" x14ac:dyDescent="0.3">
      <c r="B629" s="4"/>
      <c r="C629" s="4"/>
      <c r="D629" s="4"/>
      <c r="E629" s="62"/>
      <c r="F629" s="62"/>
      <c r="H629" s="62"/>
    </row>
    <row r="630" spans="2:8" x14ac:dyDescent="0.3">
      <c r="B630" s="4"/>
      <c r="C630" s="4"/>
      <c r="D630" s="4"/>
      <c r="E630" s="62"/>
      <c r="F630" s="62"/>
      <c r="H630" s="62"/>
    </row>
    <row r="631" spans="2:8" x14ac:dyDescent="0.3">
      <c r="B631" s="4"/>
      <c r="C631" s="4"/>
      <c r="D631" s="4"/>
      <c r="E631" s="62"/>
      <c r="F631" s="62"/>
      <c r="H631" s="62"/>
    </row>
    <row r="632" spans="2:8" x14ac:dyDescent="0.3">
      <c r="B632" s="4"/>
      <c r="C632" s="4"/>
      <c r="D632" s="4"/>
      <c r="E632" s="62"/>
      <c r="F632" s="62"/>
      <c r="H632" s="62"/>
    </row>
    <row r="633" spans="2:8" x14ac:dyDescent="0.3">
      <c r="B633" s="4"/>
      <c r="C633" s="4"/>
      <c r="D633" s="4"/>
      <c r="E633" s="62"/>
      <c r="F633" s="62"/>
      <c r="H633" s="62"/>
    </row>
    <row r="634" spans="2:8" x14ac:dyDescent="0.3">
      <c r="B634" s="4"/>
      <c r="C634" s="4"/>
      <c r="D634" s="4"/>
      <c r="E634" s="62"/>
      <c r="F634" s="62"/>
      <c r="H634" s="62"/>
    </row>
    <row r="635" spans="2:8" x14ac:dyDescent="0.3">
      <c r="B635" s="4"/>
      <c r="C635" s="4"/>
      <c r="D635" s="4"/>
      <c r="E635" s="62"/>
      <c r="F635" s="62"/>
      <c r="H635" s="62"/>
    </row>
    <row r="636" spans="2:8" x14ac:dyDescent="0.3">
      <c r="B636" s="4"/>
      <c r="C636" s="4"/>
      <c r="D636" s="4"/>
      <c r="E636" s="62"/>
      <c r="F636" s="62"/>
      <c r="H636" s="62"/>
    </row>
    <row r="637" spans="2:8" x14ac:dyDescent="0.3">
      <c r="B637" s="4"/>
      <c r="C637" s="4"/>
      <c r="D637" s="4"/>
      <c r="E637" s="62"/>
      <c r="F637" s="62"/>
      <c r="H637" s="62"/>
    </row>
    <row r="638" spans="2:8" x14ac:dyDescent="0.3">
      <c r="B638" s="4"/>
      <c r="C638" s="4"/>
      <c r="D638" s="4"/>
      <c r="E638" s="62"/>
      <c r="F638" s="62"/>
      <c r="H638" s="62"/>
    </row>
    <row r="639" spans="2:8" x14ac:dyDescent="0.3">
      <c r="B639" s="4"/>
      <c r="C639" s="4"/>
      <c r="D639" s="4"/>
      <c r="E639" s="62"/>
      <c r="F639" s="62"/>
      <c r="H639" s="62"/>
    </row>
    <row r="640" spans="2:8" x14ac:dyDescent="0.3">
      <c r="B640" s="4"/>
      <c r="C640" s="4"/>
      <c r="D640" s="4"/>
      <c r="E640" s="62"/>
      <c r="F640" s="62"/>
      <c r="H640" s="62"/>
    </row>
    <row r="641" spans="2:8" x14ac:dyDescent="0.3">
      <c r="B641" s="4"/>
      <c r="C641" s="4"/>
      <c r="D641" s="4"/>
      <c r="E641" s="62"/>
      <c r="F641" s="62"/>
      <c r="H641" s="62"/>
    </row>
    <row r="642" spans="2:8" x14ac:dyDescent="0.3">
      <c r="B642" s="4"/>
      <c r="C642" s="4"/>
      <c r="D642" s="4"/>
      <c r="E642" s="62"/>
      <c r="F642" s="62"/>
      <c r="H642" s="62"/>
    </row>
    <row r="643" spans="2:8" x14ac:dyDescent="0.3">
      <c r="B643" s="4"/>
      <c r="C643" s="4"/>
      <c r="D643" s="4"/>
      <c r="E643" s="62"/>
      <c r="F643" s="62"/>
      <c r="H643" s="62"/>
    </row>
    <row r="644" spans="2:8" x14ac:dyDescent="0.3">
      <c r="B644" s="4"/>
      <c r="C644" s="4"/>
      <c r="D644" s="4"/>
      <c r="E644" s="62"/>
      <c r="F644" s="62"/>
      <c r="H644" s="62"/>
    </row>
    <row r="645" spans="2:8" x14ac:dyDescent="0.3">
      <c r="B645" s="4"/>
      <c r="C645" s="4"/>
      <c r="D645" s="4"/>
      <c r="E645" s="62"/>
      <c r="F645" s="62"/>
      <c r="H645" s="62"/>
    </row>
    <row r="646" spans="2:8" x14ac:dyDescent="0.3">
      <c r="B646" s="4"/>
      <c r="C646" s="4"/>
      <c r="D646" s="4"/>
      <c r="E646" s="62"/>
      <c r="F646" s="62"/>
      <c r="H646" s="62"/>
    </row>
    <row r="647" spans="2:8" x14ac:dyDescent="0.3">
      <c r="B647" s="4"/>
      <c r="C647" s="4"/>
      <c r="D647" s="4"/>
      <c r="E647" s="62"/>
      <c r="F647" s="62"/>
      <c r="H647" s="62"/>
    </row>
    <row r="648" spans="2:8" x14ac:dyDescent="0.3">
      <c r="B648" s="4"/>
      <c r="C648" s="4"/>
      <c r="D648" s="4"/>
      <c r="E648" s="62"/>
      <c r="F648" s="62"/>
      <c r="H648" s="62"/>
    </row>
    <row r="649" spans="2:8" x14ac:dyDescent="0.3">
      <c r="B649" s="4"/>
      <c r="C649" s="4"/>
      <c r="D649" s="4"/>
      <c r="E649" s="62"/>
      <c r="F649" s="62"/>
      <c r="H649" s="62"/>
    </row>
    <row r="650" spans="2:8" x14ac:dyDescent="0.3">
      <c r="B650" s="4"/>
      <c r="C650" s="4"/>
      <c r="D650" s="4"/>
      <c r="E650" s="62"/>
      <c r="F650" s="62"/>
      <c r="H650" s="62"/>
    </row>
    <row r="651" spans="2:8" x14ac:dyDescent="0.3">
      <c r="B651" s="4"/>
      <c r="C651" s="4"/>
      <c r="D651" s="4"/>
      <c r="E651" s="62"/>
      <c r="F651" s="62"/>
      <c r="H651" s="62"/>
    </row>
    <row r="652" spans="2:8" x14ac:dyDescent="0.3">
      <c r="B652" s="4"/>
      <c r="C652" s="4"/>
      <c r="D652" s="4"/>
      <c r="E652" s="62"/>
      <c r="F652" s="62"/>
      <c r="H652" s="62"/>
    </row>
    <row r="653" spans="2:8" x14ac:dyDescent="0.3">
      <c r="B653" s="4"/>
      <c r="C653" s="4"/>
      <c r="D653" s="4"/>
      <c r="E653" s="62"/>
      <c r="F653" s="62"/>
      <c r="H653" s="62"/>
    </row>
    <row r="654" spans="2:8" x14ac:dyDescent="0.3">
      <c r="B654" s="4"/>
      <c r="C654" s="4"/>
      <c r="D654" s="4"/>
      <c r="E654" s="62"/>
      <c r="F654" s="62"/>
      <c r="H654" s="62"/>
    </row>
    <row r="655" spans="2:8" x14ac:dyDescent="0.3">
      <c r="B655" s="4"/>
      <c r="C655" s="4"/>
      <c r="D655" s="4"/>
      <c r="E655" s="62"/>
      <c r="F655" s="62"/>
      <c r="H655" s="62"/>
    </row>
    <row r="656" spans="2:8" x14ac:dyDescent="0.3">
      <c r="B656" s="4"/>
      <c r="C656" s="4"/>
      <c r="D656" s="4"/>
      <c r="E656" s="62"/>
      <c r="F656" s="62"/>
      <c r="H656" s="62"/>
    </row>
    <row r="657" spans="2:8" x14ac:dyDescent="0.3">
      <c r="B657" s="4"/>
      <c r="C657" s="4"/>
      <c r="D657" s="4"/>
      <c r="E657" s="62"/>
      <c r="F657" s="62"/>
      <c r="H657" s="62"/>
    </row>
    <row r="658" spans="2:8" x14ac:dyDescent="0.3">
      <c r="B658" s="4"/>
      <c r="C658" s="4"/>
      <c r="D658" s="4"/>
      <c r="E658" s="62"/>
      <c r="F658" s="62"/>
      <c r="H658" s="62"/>
    </row>
    <row r="659" spans="2:8" x14ac:dyDescent="0.3">
      <c r="B659" s="4"/>
      <c r="C659" s="4"/>
      <c r="D659" s="4"/>
      <c r="E659" s="62"/>
      <c r="F659" s="62"/>
      <c r="H659" s="62"/>
    </row>
    <row r="660" spans="2:8" x14ac:dyDescent="0.3">
      <c r="B660" s="4"/>
      <c r="C660" s="4"/>
      <c r="D660" s="4"/>
      <c r="E660" s="62"/>
      <c r="F660" s="62"/>
      <c r="H660" s="62"/>
    </row>
    <row r="661" spans="2:8" x14ac:dyDescent="0.3">
      <c r="B661" s="4"/>
      <c r="C661" s="4"/>
      <c r="D661" s="4"/>
      <c r="E661" s="62"/>
      <c r="F661" s="62"/>
      <c r="H661" s="62"/>
    </row>
    <row r="662" spans="2:8" x14ac:dyDescent="0.3">
      <c r="B662" s="4"/>
      <c r="C662" s="4"/>
      <c r="D662" s="4"/>
      <c r="E662" s="62"/>
      <c r="F662" s="62"/>
      <c r="H662" s="62"/>
    </row>
    <row r="663" spans="2:8" x14ac:dyDescent="0.3">
      <c r="B663" s="4"/>
      <c r="C663" s="4"/>
      <c r="D663" s="4"/>
      <c r="E663" s="62"/>
      <c r="F663" s="62"/>
      <c r="H663" s="62"/>
    </row>
    <row r="664" spans="2:8" x14ac:dyDescent="0.3">
      <c r="B664" s="4"/>
      <c r="C664" s="4"/>
      <c r="D664" s="4"/>
      <c r="E664" s="62"/>
      <c r="F664" s="62"/>
      <c r="H664" s="62"/>
    </row>
    <row r="665" spans="2:8" x14ac:dyDescent="0.3">
      <c r="B665" s="4"/>
      <c r="C665" s="4"/>
      <c r="D665" s="4"/>
      <c r="E665" s="62"/>
      <c r="F665" s="62"/>
      <c r="H665" s="62"/>
    </row>
    <row r="666" spans="2:8" x14ac:dyDescent="0.3">
      <c r="B666" s="4"/>
      <c r="C666" s="4"/>
      <c r="D666" s="4"/>
      <c r="E666" s="62"/>
      <c r="F666" s="62"/>
      <c r="H666" s="62"/>
    </row>
    <row r="667" spans="2:8" x14ac:dyDescent="0.3">
      <c r="B667" s="4"/>
      <c r="C667" s="4"/>
      <c r="D667" s="4"/>
      <c r="E667" s="62"/>
      <c r="F667" s="62"/>
      <c r="H667" s="62"/>
    </row>
    <row r="668" spans="2:8" x14ac:dyDescent="0.3">
      <c r="B668" s="4"/>
      <c r="C668" s="4"/>
      <c r="D668" s="4"/>
      <c r="E668" s="62"/>
      <c r="F668" s="62"/>
      <c r="H668" s="62"/>
    </row>
    <row r="669" spans="2:8" x14ac:dyDescent="0.3">
      <c r="B669" s="4"/>
      <c r="C669" s="4"/>
      <c r="D669" s="4"/>
      <c r="E669" s="62"/>
      <c r="F669" s="62"/>
      <c r="H669" s="62"/>
    </row>
    <row r="670" spans="2:8" x14ac:dyDescent="0.3">
      <c r="B670" s="4"/>
      <c r="C670" s="4"/>
      <c r="D670" s="4"/>
      <c r="E670" s="62"/>
      <c r="F670" s="62"/>
      <c r="H670" s="62"/>
    </row>
    <row r="671" spans="2:8" x14ac:dyDescent="0.3">
      <c r="B671" s="4"/>
      <c r="C671" s="4"/>
      <c r="D671" s="4"/>
      <c r="E671" s="62"/>
      <c r="F671" s="62"/>
      <c r="H671" s="62"/>
    </row>
    <row r="672" spans="2:8" x14ac:dyDescent="0.3">
      <c r="B672" s="4"/>
      <c r="C672" s="4"/>
      <c r="D672" s="4"/>
      <c r="E672" s="62"/>
      <c r="F672" s="62"/>
      <c r="H672" s="62"/>
    </row>
    <row r="673" spans="2:8" x14ac:dyDescent="0.3">
      <c r="B673" s="4"/>
      <c r="C673" s="4"/>
      <c r="D673" s="4"/>
      <c r="E673" s="62"/>
      <c r="F673" s="62"/>
      <c r="H673" s="62"/>
    </row>
    <row r="674" spans="2:8" x14ac:dyDescent="0.3">
      <c r="B674" s="4"/>
      <c r="C674" s="4"/>
      <c r="D674" s="4"/>
      <c r="E674" s="62"/>
      <c r="F674" s="62"/>
      <c r="H674" s="62"/>
    </row>
    <row r="675" spans="2:8" x14ac:dyDescent="0.3">
      <c r="B675" s="4"/>
      <c r="C675" s="4"/>
      <c r="D675" s="4"/>
      <c r="E675" s="62"/>
      <c r="F675" s="62"/>
      <c r="H675" s="62"/>
    </row>
    <row r="676" spans="2:8" x14ac:dyDescent="0.3">
      <c r="B676" s="4"/>
      <c r="C676" s="4"/>
      <c r="D676" s="4"/>
      <c r="E676" s="62"/>
      <c r="F676" s="62"/>
      <c r="H676" s="62"/>
    </row>
    <row r="677" spans="2:8" x14ac:dyDescent="0.3">
      <c r="B677" s="4"/>
      <c r="C677" s="4"/>
      <c r="D677" s="4"/>
      <c r="E677" s="62"/>
      <c r="F677" s="62"/>
      <c r="H677" s="62"/>
    </row>
    <row r="678" spans="2:8" x14ac:dyDescent="0.3">
      <c r="B678" s="4"/>
      <c r="C678" s="4"/>
      <c r="D678" s="4"/>
      <c r="E678" s="62"/>
      <c r="F678" s="62"/>
      <c r="H678" s="62"/>
    </row>
    <row r="679" spans="2:8" x14ac:dyDescent="0.3">
      <c r="B679" s="4"/>
      <c r="C679" s="4"/>
      <c r="D679" s="4"/>
      <c r="E679" s="62"/>
      <c r="F679" s="62"/>
      <c r="H679" s="62"/>
    </row>
    <row r="680" spans="2:8" x14ac:dyDescent="0.3">
      <c r="B680" s="4"/>
      <c r="C680" s="4"/>
      <c r="D680" s="4"/>
      <c r="E680" s="62"/>
      <c r="F680" s="62"/>
      <c r="H680" s="62"/>
    </row>
    <row r="681" spans="2:8" x14ac:dyDescent="0.3">
      <c r="B681" s="4"/>
      <c r="C681" s="4"/>
      <c r="D681" s="4"/>
      <c r="E681" s="62"/>
      <c r="F681" s="62"/>
      <c r="H681" s="62"/>
    </row>
    <row r="682" spans="2:8" x14ac:dyDescent="0.3">
      <c r="B682" s="4"/>
      <c r="C682" s="4"/>
      <c r="D682" s="4"/>
      <c r="E682" s="62"/>
      <c r="F682" s="62"/>
      <c r="H682" s="62"/>
    </row>
    <row r="683" spans="2:8" x14ac:dyDescent="0.3">
      <c r="B683" s="4"/>
      <c r="C683" s="4"/>
      <c r="D683" s="4"/>
      <c r="E683" s="62"/>
      <c r="F683" s="62"/>
      <c r="H683" s="62"/>
    </row>
    <row r="684" spans="2:8" x14ac:dyDescent="0.3">
      <c r="B684" s="4"/>
      <c r="C684" s="4"/>
      <c r="D684" s="4"/>
      <c r="E684" s="62"/>
      <c r="F684" s="62"/>
      <c r="H684" s="62"/>
    </row>
    <row r="685" spans="2:8" x14ac:dyDescent="0.3">
      <c r="B685" s="4"/>
      <c r="C685" s="4"/>
      <c r="D685" s="4"/>
      <c r="E685" s="62"/>
      <c r="F685" s="62"/>
      <c r="H685" s="62"/>
    </row>
    <row r="686" spans="2:8" x14ac:dyDescent="0.3">
      <c r="B686" s="4"/>
      <c r="C686" s="4"/>
      <c r="D686" s="4"/>
      <c r="E686" s="62"/>
      <c r="F686" s="62"/>
      <c r="H686" s="62"/>
    </row>
    <row r="687" spans="2:8" x14ac:dyDescent="0.3">
      <c r="B687" s="4"/>
      <c r="C687" s="4"/>
      <c r="D687" s="4"/>
      <c r="E687" s="62"/>
      <c r="F687" s="62"/>
      <c r="H687" s="62"/>
    </row>
    <row r="688" spans="2:8" x14ac:dyDescent="0.3">
      <c r="B688" s="4"/>
      <c r="C688" s="4"/>
      <c r="D688" s="4"/>
      <c r="E688" s="62"/>
      <c r="F688" s="62"/>
      <c r="H688" s="62"/>
    </row>
    <row r="689" spans="2:8" x14ac:dyDescent="0.3">
      <c r="B689" s="4"/>
      <c r="C689" s="4"/>
      <c r="D689" s="4"/>
      <c r="E689" s="62"/>
      <c r="F689" s="62"/>
      <c r="H689" s="62"/>
    </row>
    <row r="690" spans="2:8" x14ac:dyDescent="0.3">
      <c r="B690" s="4"/>
      <c r="C690" s="4"/>
      <c r="D690" s="4"/>
      <c r="E690" s="62"/>
      <c r="F690" s="62"/>
      <c r="H690" s="62"/>
    </row>
    <row r="691" spans="2:8" x14ac:dyDescent="0.3">
      <c r="B691" s="4"/>
      <c r="C691" s="4"/>
      <c r="D691" s="4"/>
      <c r="E691" s="62"/>
      <c r="F691" s="62"/>
      <c r="H691" s="62"/>
    </row>
    <row r="692" spans="2:8" x14ac:dyDescent="0.3">
      <c r="B692" s="4"/>
      <c r="C692" s="4"/>
      <c r="D692" s="4"/>
      <c r="E692" s="62"/>
      <c r="F692" s="62"/>
      <c r="H692" s="62"/>
    </row>
    <row r="693" spans="2:8" x14ac:dyDescent="0.3">
      <c r="B693" s="4"/>
      <c r="C693" s="4"/>
      <c r="D693" s="4"/>
      <c r="E693" s="62"/>
      <c r="F693" s="62"/>
      <c r="H693" s="62"/>
    </row>
    <row r="694" spans="2:8" x14ac:dyDescent="0.3">
      <c r="B694" s="4"/>
      <c r="C694" s="4"/>
      <c r="D694" s="4"/>
      <c r="E694" s="62"/>
      <c r="F694" s="62"/>
      <c r="H694" s="62"/>
    </row>
    <row r="695" spans="2:8" x14ac:dyDescent="0.3">
      <c r="B695" s="4"/>
      <c r="C695" s="4"/>
      <c r="D695" s="4"/>
      <c r="E695" s="62"/>
      <c r="F695" s="62"/>
      <c r="H695" s="62"/>
    </row>
    <row r="696" spans="2:8" x14ac:dyDescent="0.3">
      <c r="B696" s="4"/>
      <c r="C696" s="4"/>
      <c r="D696" s="4"/>
      <c r="E696" s="62"/>
      <c r="F696" s="62"/>
      <c r="H696" s="62"/>
    </row>
    <row r="697" spans="2:8" x14ac:dyDescent="0.3">
      <c r="B697" s="4"/>
      <c r="C697" s="4"/>
      <c r="D697" s="4"/>
      <c r="E697" s="62"/>
      <c r="F697" s="62"/>
      <c r="H697" s="62"/>
    </row>
    <row r="698" spans="2:8" x14ac:dyDescent="0.3">
      <c r="B698" s="4"/>
      <c r="C698" s="4"/>
      <c r="D698" s="4"/>
      <c r="E698" s="62"/>
      <c r="F698" s="62"/>
      <c r="H698" s="62"/>
    </row>
    <row r="699" spans="2:8" x14ac:dyDescent="0.3">
      <c r="B699" s="4"/>
      <c r="C699" s="4"/>
      <c r="D699" s="4"/>
      <c r="E699" s="62"/>
      <c r="F699" s="62"/>
      <c r="H699" s="62"/>
    </row>
    <row r="700" spans="2:8" x14ac:dyDescent="0.3">
      <c r="B700" s="4"/>
      <c r="C700" s="4"/>
      <c r="D700" s="4"/>
      <c r="E700" s="62"/>
      <c r="F700" s="62"/>
      <c r="H700" s="62"/>
    </row>
    <row r="701" spans="2:8" x14ac:dyDescent="0.3">
      <c r="B701" s="4"/>
      <c r="C701" s="4"/>
      <c r="D701" s="4"/>
      <c r="E701" s="62"/>
      <c r="F701" s="62"/>
      <c r="H701" s="62"/>
    </row>
    <row r="702" spans="2:8" x14ac:dyDescent="0.3">
      <c r="B702" s="4"/>
      <c r="C702" s="4"/>
      <c r="D702" s="4"/>
      <c r="E702" s="62"/>
      <c r="F702" s="62"/>
      <c r="H702" s="62"/>
    </row>
    <row r="703" spans="2:8" x14ac:dyDescent="0.3">
      <c r="B703" s="4"/>
      <c r="C703" s="4"/>
      <c r="D703" s="4"/>
      <c r="E703" s="62"/>
      <c r="F703" s="62"/>
      <c r="H703" s="62"/>
    </row>
    <row r="704" spans="2:8" x14ac:dyDescent="0.3">
      <c r="B704" s="4"/>
      <c r="C704" s="4"/>
      <c r="D704" s="4"/>
      <c r="E704" s="62"/>
      <c r="F704" s="62"/>
      <c r="H704" s="62"/>
    </row>
    <row r="705" spans="2:8" x14ac:dyDescent="0.3">
      <c r="B705" s="4"/>
      <c r="C705" s="4"/>
      <c r="D705" s="4"/>
      <c r="E705" s="62"/>
      <c r="F705" s="62"/>
      <c r="H705" s="62"/>
    </row>
    <row r="706" spans="2:8" x14ac:dyDescent="0.3">
      <c r="B706" s="4"/>
      <c r="C706" s="4"/>
      <c r="D706" s="4"/>
      <c r="E706" s="62"/>
      <c r="F706" s="62"/>
      <c r="H706" s="62"/>
    </row>
    <row r="707" spans="2:8" x14ac:dyDescent="0.3">
      <c r="B707" s="4"/>
      <c r="C707" s="4"/>
      <c r="D707" s="4"/>
      <c r="E707" s="62"/>
      <c r="F707" s="62"/>
      <c r="H707" s="62"/>
    </row>
    <row r="708" spans="2:8" x14ac:dyDescent="0.3">
      <c r="B708" s="4"/>
      <c r="C708" s="4"/>
      <c r="D708" s="4"/>
      <c r="E708" s="62"/>
      <c r="F708" s="62"/>
      <c r="H708" s="62"/>
    </row>
    <row r="709" spans="2:8" x14ac:dyDescent="0.3">
      <c r="B709" s="4"/>
      <c r="C709" s="4"/>
      <c r="D709" s="4"/>
      <c r="E709" s="62"/>
      <c r="F709" s="62"/>
      <c r="H709" s="62"/>
    </row>
    <row r="710" spans="2:8" x14ac:dyDescent="0.3">
      <c r="B710" s="4"/>
      <c r="C710" s="4"/>
      <c r="D710" s="4"/>
      <c r="E710" s="62"/>
      <c r="F710" s="62"/>
      <c r="H710" s="62"/>
    </row>
    <row r="711" spans="2:8" x14ac:dyDescent="0.3">
      <c r="B711" s="4"/>
      <c r="C711" s="4"/>
      <c r="D711" s="4"/>
      <c r="E711" s="62"/>
      <c r="F711" s="62"/>
      <c r="H711" s="62"/>
    </row>
    <row r="712" spans="2:8" x14ac:dyDescent="0.3">
      <c r="B712" s="4"/>
      <c r="C712" s="4"/>
      <c r="D712" s="4"/>
      <c r="E712" s="62"/>
      <c r="F712" s="62"/>
      <c r="H712" s="62"/>
    </row>
    <row r="713" spans="2:8" x14ac:dyDescent="0.3">
      <c r="B713" s="4"/>
      <c r="C713" s="4"/>
      <c r="D713" s="4"/>
      <c r="E713" s="62"/>
      <c r="F713" s="62"/>
      <c r="H713" s="62"/>
    </row>
    <row r="714" spans="2:8" x14ac:dyDescent="0.3">
      <c r="B714" s="4"/>
      <c r="C714" s="4"/>
      <c r="D714" s="4"/>
      <c r="E714" s="62"/>
      <c r="F714" s="62"/>
      <c r="H714" s="62"/>
    </row>
    <row r="715" spans="2:8" x14ac:dyDescent="0.3">
      <c r="B715" s="4"/>
      <c r="C715" s="4"/>
      <c r="D715" s="4"/>
      <c r="E715" s="62"/>
      <c r="F715" s="62"/>
      <c r="H715" s="62"/>
    </row>
    <row r="716" spans="2:8" x14ac:dyDescent="0.3">
      <c r="B716" s="4"/>
      <c r="C716" s="4"/>
      <c r="D716" s="4"/>
      <c r="E716" s="62"/>
      <c r="F716" s="62"/>
      <c r="H716" s="62"/>
    </row>
    <row r="717" spans="2:8" x14ac:dyDescent="0.3">
      <c r="B717" s="4"/>
      <c r="C717" s="4"/>
      <c r="D717" s="4"/>
      <c r="E717" s="62"/>
      <c r="F717" s="62"/>
      <c r="H717" s="62"/>
    </row>
    <row r="718" spans="2:8" x14ac:dyDescent="0.3">
      <c r="B718" s="4"/>
      <c r="C718" s="4"/>
      <c r="D718" s="4"/>
      <c r="E718" s="62"/>
      <c r="F718" s="62"/>
      <c r="H718" s="62"/>
    </row>
    <row r="719" spans="2:8" x14ac:dyDescent="0.3">
      <c r="B719" s="4"/>
      <c r="C719" s="4"/>
      <c r="D719" s="4"/>
      <c r="E719" s="62"/>
      <c r="F719" s="62"/>
      <c r="H719" s="62"/>
    </row>
    <row r="720" spans="2:8" x14ac:dyDescent="0.3">
      <c r="B720" s="4"/>
      <c r="C720" s="4"/>
      <c r="D720" s="4"/>
      <c r="E720" s="62"/>
      <c r="F720" s="62"/>
      <c r="H720" s="62"/>
    </row>
    <row r="721" spans="2:8" x14ac:dyDescent="0.3">
      <c r="B721" s="4"/>
      <c r="C721" s="4"/>
      <c r="D721" s="4"/>
      <c r="E721" s="62"/>
      <c r="F721" s="62"/>
      <c r="H721" s="62"/>
    </row>
    <row r="722" spans="2:8" x14ac:dyDescent="0.3">
      <c r="B722" s="4"/>
      <c r="C722" s="4"/>
      <c r="D722" s="4"/>
      <c r="E722" s="62"/>
      <c r="F722" s="62"/>
      <c r="H722" s="62"/>
    </row>
    <row r="723" spans="2:8" x14ac:dyDescent="0.3">
      <c r="B723" s="4"/>
      <c r="C723" s="4"/>
      <c r="D723" s="4"/>
      <c r="E723" s="62"/>
      <c r="F723" s="62"/>
      <c r="H723" s="62"/>
    </row>
    <row r="724" spans="2:8" x14ac:dyDescent="0.3">
      <c r="B724" s="4"/>
      <c r="C724" s="4"/>
      <c r="D724" s="4"/>
      <c r="E724" s="62"/>
      <c r="F724" s="62"/>
      <c r="H724" s="62"/>
    </row>
    <row r="725" spans="2:8" x14ac:dyDescent="0.3">
      <c r="B725" s="4"/>
      <c r="C725" s="4"/>
      <c r="D725" s="4"/>
      <c r="E725" s="62"/>
      <c r="F725" s="62"/>
      <c r="H725" s="62"/>
    </row>
    <row r="726" spans="2:8" x14ac:dyDescent="0.3">
      <c r="B726" s="4"/>
      <c r="C726" s="4"/>
      <c r="D726" s="4"/>
      <c r="E726" s="62"/>
      <c r="F726" s="62"/>
      <c r="H726" s="62"/>
    </row>
    <row r="727" spans="2:8" x14ac:dyDescent="0.3">
      <c r="B727" s="4"/>
      <c r="C727" s="4"/>
      <c r="D727" s="4"/>
      <c r="E727" s="62"/>
      <c r="F727" s="62"/>
      <c r="H727" s="62"/>
    </row>
    <row r="728" spans="2:8" x14ac:dyDescent="0.3">
      <c r="B728" s="4"/>
      <c r="C728" s="4"/>
      <c r="D728" s="4"/>
      <c r="E728" s="62"/>
      <c r="F728" s="62"/>
      <c r="H728" s="62"/>
    </row>
    <row r="729" spans="2:8" x14ac:dyDescent="0.3">
      <c r="B729" s="4"/>
      <c r="C729" s="4"/>
      <c r="D729" s="4"/>
      <c r="E729" s="62"/>
      <c r="F729" s="62"/>
      <c r="H729" s="62"/>
    </row>
    <row r="730" spans="2:8" x14ac:dyDescent="0.3">
      <c r="B730" s="4"/>
      <c r="C730" s="4"/>
      <c r="D730" s="4"/>
      <c r="E730" s="62"/>
      <c r="F730" s="62"/>
      <c r="H730" s="62"/>
    </row>
    <row r="731" spans="2:8" x14ac:dyDescent="0.3">
      <c r="B731" s="4"/>
      <c r="C731" s="4"/>
      <c r="D731" s="4"/>
      <c r="E731" s="62"/>
      <c r="F731" s="62"/>
      <c r="H731" s="62"/>
    </row>
    <row r="732" spans="2:8" x14ac:dyDescent="0.3">
      <c r="B732" s="4"/>
      <c r="C732" s="4"/>
      <c r="D732" s="4"/>
      <c r="E732" s="62"/>
      <c r="F732" s="62"/>
      <c r="H732" s="62"/>
    </row>
    <row r="733" spans="2:8" x14ac:dyDescent="0.3">
      <c r="B733" s="4"/>
      <c r="C733" s="4"/>
      <c r="D733" s="4"/>
      <c r="E733" s="62"/>
      <c r="F733" s="62"/>
      <c r="H733" s="62"/>
    </row>
    <row r="734" spans="2:8" x14ac:dyDescent="0.3">
      <c r="B734" s="4"/>
      <c r="C734" s="4"/>
      <c r="D734" s="4"/>
      <c r="E734" s="62"/>
      <c r="F734" s="62"/>
      <c r="H734" s="62"/>
    </row>
  </sheetData>
  <phoneticPr fontId="2" type="noConversion"/>
  <conditionalFormatting sqref="E5:E142">
    <cfRule type="containsBlanks" dxfId="146" priority="11">
      <formula>LEN(TRIM(E5))=0</formula>
    </cfRule>
    <cfRule type="containsBlanks" priority="12">
      <formula>LEN(TRIM(E5))=0</formula>
    </cfRule>
  </conditionalFormatting>
  <conditionalFormatting sqref="E5:E142">
    <cfRule type="containsBlanks" dxfId="145" priority="10">
      <formula>LEN(TRIM(E5))=0</formula>
    </cfRule>
  </conditionalFormatting>
  <conditionalFormatting sqref="F4:F142">
    <cfRule type="containsBlanks" dxfId="144" priority="8">
      <formula>LEN(TRIM(F4))=0</formula>
    </cfRule>
    <cfRule type="containsBlanks" priority="9">
      <formula>LEN(TRIM(F4))=0</formula>
    </cfRule>
  </conditionalFormatting>
  <conditionalFormatting sqref="F4:F142">
    <cfRule type="containsBlanks" dxfId="143" priority="7">
      <formula>LEN(TRIM(F4))=0</formula>
    </cfRule>
  </conditionalFormatting>
  <conditionalFormatting sqref="E4">
    <cfRule type="containsBlanks" dxfId="142" priority="2">
      <formula>LEN(TRIM(E4))=0</formula>
    </cfRule>
    <cfRule type="containsBlanks" priority="3">
      <formula>LEN(TRIM(E4))=0</formula>
    </cfRule>
  </conditionalFormatting>
  <conditionalFormatting sqref="E4">
    <cfRule type="containsBlanks" dxfId="141" priority="1">
      <formula>LEN(TRIM(E4))=0</formula>
    </cfRule>
  </conditionalFormatting>
  <dataValidations count="1">
    <dataValidation type="decimal" allowBlank="1" showInputMessage="1" showErrorMessage="1" sqref="G4:G368 E4:F142" xr:uid="{C6AD5899-6E6F-46F3-BD8C-B6A94A3AF8CE}">
      <formula1>-50</formula1>
      <formula2>70</formula2>
    </dataValidation>
  </dataValidations>
  <pageMargins left="0.7" right="0.7" top="0.75" bottom="0.75"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1F8E6-5DF2-4287-96DA-A142DD06A424}">
  <dimension ref="A1:AA734"/>
  <sheetViews>
    <sheetView workbookViewId="0"/>
  </sheetViews>
  <sheetFormatPr defaultRowHeight="14.4" x14ac:dyDescent="0.3"/>
  <cols>
    <col min="1" max="1" width="5.44140625" bestFit="1" customWidth="1"/>
    <col min="2" max="2" width="6.6640625" customWidth="1"/>
    <col min="3" max="3" width="11.44140625" bestFit="1" customWidth="1"/>
    <col min="4" max="4" width="12.21875" customWidth="1"/>
    <col min="5" max="6" width="6.109375" customWidth="1"/>
    <col min="7" max="7" width="6.109375" style="3" customWidth="1"/>
    <col min="8" max="8" width="12.21875" customWidth="1"/>
    <col min="10" max="10" width="8.88671875" style="3"/>
    <col min="12" max="12" width="9" customWidth="1"/>
    <col min="13" max="13" width="8.21875" bestFit="1" customWidth="1"/>
    <col min="14" max="15" width="7.88671875" bestFit="1" customWidth="1"/>
    <col min="16" max="17" width="7" bestFit="1" customWidth="1"/>
    <col min="18" max="18" width="8.44140625" customWidth="1"/>
    <col min="19" max="20" width="15.5546875" bestFit="1" customWidth="1"/>
    <col min="21" max="21" width="7.6640625" bestFit="1" customWidth="1"/>
    <col min="22" max="22" width="8.21875" customWidth="1"/>
    <col min="23" max="24" width="7.88671875" bestFit="1" customWidth="1"/>
    <col min="25" max="26" width="7" bestFit="1" customWidth="1"/>
    <col min="27" max="27" width="7.88671875" bestFit="1" customWidth="1"/>
    <col min="28" max="73" width="15.5546875" bestFit="1" customWidth="1"/>
    <col min="74" max="74" width="10.77734375" bestFit="1" customWidth="1"/>
  </cols>
  <sheetData>
    <row r="1" spans="1:27" x14ac:dyDescent="0.3">
      <c r="C1" t="s">
        <v>49</v>
      </c>
      <c r="D1" s="57" t="s">
        <v>51</v>
      </c>
      <c r="E1" s="7"/>
      <c r="F1" s="7"/>
      <c r="G1" s="9"/>
      <c r="H1" s="7"/>
      <c r="I1" s="7"/>
      <c r="J1" s="9"/>
    </row>
    <row r="2" spans="1:27" x14ac:dyDescent="0.3">
      <c r="B2" s="7"/>
      <c r="C2" t="s">
        <v>27</v>
      </c>
      <c r="D2" s="8">
        <v>41769</v>
      </c>
      <c r="E2" s="7"/>
      <c r="F2" s="7"/>
      <c r="G2" s="9"/>
      <c r="H2" s="7"/>
      <c r="I2" s="7"/>
      <c r="J2" s="9"/>
    </row>
    <row r="3" spans="1:27" ht="28.8" x14ac:dyDescent="0.3">
      <c r="A3" s="7" t="s">
        <v>28</v>
      </c>
      <c r="B3" s="7" t="s">
        <v>16</v>
      </c>
      <c r="C3" s="7" t="s">
        <v>17</v>
      </c>
      <c r="D3" s="7" t="s">
        <v>0</v>
      </c>
      <c r="E3" s="11" t="s">
        <v>21</v>
      </c>
      <c r="F3" s="11" t="s">
        <v>22</v>
      </c>
      <c r="G3" s="12" t="s">
        <v>23</v>
      </c>
      <c r="H3" s="11" t="s">
        <v>13</v>
      </c>
      <c r="I3" s="11" t="s">
        <v>14</v>
      </c>
      <c r="J3" s="12" t="s">
        <v>20</v>
      </c>
      <c r="L3" s="5" t="s">
        <v>15</v>
      </c>
      <c r="M3" s="13" t="s">
        <v>18</v>
      </c>
      <c r="N3" s="13" t="s">
        <v>19</v>
      </c>
      <c r="O3" s="13" t="s">
        <v>26</v>
      </c>
      <c r="P3" s="13" t="s">
        <v>24</v>
      </c>
      <c r="Q3" s="13" t="s">
        <v>25</v>
      </c>
      <c r="R3" s="53" t="s">
        <v>29</v>
      </c>
      <c r="U3" s="5" t="s">
        <v>28</v>
      </c>
      <c r="V3" s="13" t="s">
        <v>18</v>
      </c>
      <c r="W3" s="13" t="s">
        <v>19</v>
      </c>
      <c r="X3" s="13" t="s">
        <v>30</v>
      </c>
      <c r="Y3" s="13" t="s">
        <v>24</v>
      </c>
      <c r="Z3" s="13" t="s">
        <v>25</v>
      </c>
      <c r="AA3" s="53" t="s">
        <v>29</v>
      </c>
    </row>
    <row r="4" spans="1:27" x14ac:dyDescent="0.3">
      <c r="A4">
        <v>1</v>
      </c>
      <c r="B4" s="1" t="str">
        <f t="shared" ref="B4:B67" si="0">TEXT(D4,"mmm")</f>
        <v>May</v>
      </c>
      <c r="C4" s="1" t="str">
        <f>TEXT(D4,"yyy")</f>
        <v>2014</v>
      </c>
      <c r="D4" s="1">
        <f>D2</f>
        <v>41769</v>
      </c>
      <c r="E4" s="75">
        <v>22.77</v>
      </c>
      <c r="F4" s="75">
        <v>14.080000000000002</v>
      </c>
      <c r="G4" s="14">
        <f t="shared" ref="G4:G67" si="1">IF(E4="","",(E4+F4)/2)</f>
        <v>18.425000000000001</v>
      </c>
      <c r="H4" s="16">
        <v>0</v>
      </c>
      <c r="I4" s="16">
        <v>0</v>
      </c>
      <c r="J4" s="15">
        <f>IF(H4="","",(H4+I4))</f>
        <v>0</v>
      </c>
      <c r="L4" s="6" t="s">
        <v>31</v>
      </c>
      <c r="M4" s="10"/>
      <c r="N4" s="10"/>
      <c r="O4" s="10"/>
      <c r="P4" s="18"/>
      <c r="Q4" s="18"/>
      <c r="R4" s="21" t="str">
        <f>IF(P4="","",P4+Q4)</f>
        <v/>
      </c>
      <c r="U4" s="6">
        <v>1</v>
      </c>
      <c r="V4" s="10">
        <v>23.14714285714286</v>
      </c>
      <c r="W4" s="10">
        <v>13.011428571428572</v>
      </c>
      <c r="X4" s="10">
        <v>18.079285714285714</v>
      </c>
      <c r="Y4" s="18">
        <v>0</v>
      </c>
      <c r="Z4" s="18">
        <v>29.337</v>
      </c>
      <c r="AA4" s="54">
        <f>IF(Y4="","",Y4+Z4)</f>
        <v>29.337</v>
      </c>
    </row>
    <row r="5" spans="1:27" x14ac:dyDescent="0.3">
      <c r="A5">
        <v>1</v>
      </c>
      <c r="B5" s="1" t="str">
        <f t="shared" si="0"/>
        <v>May</v>
      </c>
      <c r="C5" s="1" t="str">
        <f t="shared" ref="C5:C68" si="2">TEXT(D5,"yyy")</f>
        <v>2014</v>
      </c>
      <c r="D5" s="1">
        <f>D4+1</f>
        <v>41770</v>
      </c>
      <c r="E5" s="75">
        <v>22.330000000000002</v>
      </c>
      <c r="F5" s="75">
        <v>13.970000000000002</v>
      </c>
      <c r="G5" s="14">
        <f t="shared" si="1"/>
        <v>18.150000000000002</v>
      </c>
      <c r="H5" s="16">
        <v>0</v>
      </c>
      <c r="I5" s="16">
        <v>29.337</v>
      </c>
      <c r="J5" s="15">
        <f t="shared" ref="J5:J68" si="3">IF(H5="","",(H5+I5))</f>
        <v>29.337</v>
      </c>
      <c r="L5" s="20" t="s">
        <v>5</v>
      </c>
      <c r="M5" s="10">
        <v>25.545000000000005</v>
      </c>
      <c r="N5" s="10">
        <v>12.900000000000004</v>
      </c>
      <c r="O5" s="10">
        <v>19.222500000000007</v>
      </c>
      <c r="P5" s="18">
        <v>8.4937600000000018</v>
      </c>
      <c r="Q5" s="18">
        <v>58.673999999999999</v>
      </c>
      <c r="R5" s="19">
        <f t="shared" ref="R5:R15" si="4">IF(P5="","",P5+Q5)</f>
        <v>67.167760000000001</v>
      </c>
      <c r="U5" s="6">
        <v>2</v>
      </c>
      <c r="V5" s="10">
        <v>26.934285714285714</v>
      </c>
      <c r="W5" s="10">
        <v>13.294285714285717</v>
      </c>
      <c r="X5" s="10">
        <v>20.114285714285717</v>
      </c>
      <c r="Y5" s="18">
        <v>8.4937600000000018</v>
      </c>
      <c r="Z5" s="18">
        <v>0</v>
      </c>
      <c r="AA5" s="54">
        <f t="shared" ref="AA5:AA56" si="5">IF(Y5="","",Y5+Z5)</f>
        <v>8.4937600000000018</v>
      </c>
    </row>
    <row r="6" spans="1:27" x14ac:dyDescent="0.3">
      <c r="A6">
        <v>1</v>
      </c>
      <c r="B6" s="1" t="str">
        <f t="shared" si="0"/>
        <v>May</v>
      </c>
      <c r="C6" s="1" t="str">
        <f t="shared" si="2"/>
        <v>2014</v>
      </c>
      <c r="D6" s="1">
        <f t="shared" ref="D6:D69" si="6">D5+1</f>
        <v>41771</v>
      </c>
      <c r="E6" s="75">
        <v>18.590000000000003</v>
      </c>
      <c r="F6" s="75">
        <v>10.670000000000002</v>
      </c>
      <c r="G6" s="14">
        <f t="shared" si="1"/>
        <v>14.630000000000003</v>
      </c>
      <c r="H6" s="16">
        <v>0</v>
      </c>
      <c r="I6" s="16">
        <v>0</v>
      </c>
      <c r="J6" s="15">
        <f t="shared" si="3"/>
        <v>0</v>
      </c>
      <c r="L6" s="20" t="s">
        <v>6</v>
      </c>
      <c r="M6" s="10">
        <v>32.105333333333334</v>
      </c>
      <c r="N6" s="10">
        <v>17.702666666666669</v>
      </c>
      <c r="O6" s="10">
        <v>24.904</v>
      </c>
      <c r="P6" s="18">
        <v>30.845760000000009</v>
      </c>
      <c r="Q6" s="18">
        <v>88.010999999999996</v>
      </c>
      <c r="R6" s="19">
        <f t="shared" si="4"/>
        <v>118.85676000000001</v>
      </c>
      <c r="U6" s="6">
        <v>3</v>
      </c>
      <c r="V6" s="10">
        <v>25.598571428571432</v>
      </c>
      <c r="W6" s="10">
        <v>11.927142857142858</v>
      </c>
      <c r="X6" s="10">
        <v>18.762857142857147</v>
      </c>
      <c r="Y6" s="18">
        <v>0</v>
      </c>
      <c r="Z6" s="18">
        <v>29.337</v>
      </c>
      <c r="AA6" s="54">
        <f t="shared" si="5"/>
        <v>29.337</v>
      </c>
    </row>
    <row r="7" spans="1:27" x14ac:dyDescent="0.3">
      <c r="A7">
        <v>1</v>
      </c>
      <c r="B7" s="1" t="str">
        <f t="shared" si="0"/>
        <v>May</v>
      </c>
      <c r="C7" s="1" t="str">
        <f t="shared" si="2"/>
        <v>2014</v>
      </c>
      <c r="D7" s="1">
        <f t="shared" si="6"/>
        <v>41772</v>
      </c>
      <c r="E7" s="75">
        <v>27.720000000000002</v>
      </c>
      <c r="F7" s="75">
        <v>9.3500000000000014</v>
      </c>
      <c r="G7" s="14">
        <f t="shared" si="1"/>
        <v>18.535000000000004</v>
      </c>
      <c r="H7" s="16">
        <v>0</v>
      </c>
      <c r="I7" s="16">
        <v>0</v>
      </c>
      <c r="J7" s="15">
        <f t="shared" si="3"/>
        <v>0</v>
      </c>
      <c r="L7" s="20" t="s">
        <v>7</v>
      </c>
      <c r="M7" s="10">
        <v>32.371935483870971</v>
      </c>
      <c r="N7" s="10">
        <v>16.968387096774194</v>
      </c>
      <c r="O7" s="10">
        <v>24.670161290322582</v>
      </c>
      <c r="P7" s="18">
        <v>130.31216000000003</v>
      </c>
      <c r="Q7" s="18">
        <v>88.010999999999996</v>
      </c>
      <c r="R7" s="19">
        <f t="shared" si="4"/>
        <v>218.32316000000003</v>
      </c>
      <c r="U7" s="6">
        <v>4</v>
      </c>
      <c r="V7" s="10">
        <v>34.288571428571437</v>
      </c>
      <c r="W7" s="10">
        <v>18.747142857142858</v>
      </c>
      <c r="X7" s="10">
        <v>26.517857142857149</v>
      </c>
      <c r="Y7" s="18">
        <v>0.22352000000000005</v>
      </c>
      <c r="Z7" s="18">
        <v>0</v>
      </c>
      <c r="AA7" s="54">
        <f t="shared" si="5"/>
        <v>0.22352000000000005</v>
      </c>
    </row>
    <row r="8" spans="1:27" x14ac:dyDescent="0.3">
      <c r="A8">
        <v>1</v>
      </c>
      <c r="B8" s="1" t="str">
        <f t="shared" si="0"/>
        <v>May</v>
      </c>
      <c r="C8" s="1" t="str">
        <f t="shared" si="2"/>
        <v>2014</v>
      </c>
      <c r="D8" s="1">
        <f t="shared" si="6"/>
        <v>41773</v>
      </c>
      <c r="E8" s="75">
        <v>28.490000000000006</v>
      </c>
      <c r="F8" s="75">
        <v>14.190000000000001</v>
      </c>
      <c r="G8" s="14">
        <f t="shared" si="1"/>
        <v>21.340000000000003</v>
      </c>
      <c r="H8" s="16">
        <v>0</v>
      </c>
      <c r="I8" s="16">
        <v>0</v>
      </c>
      <c r="J8" s="15">
        <f t="shared" si="3"/>
        <v>0</v>
      </c>
      <c r="L8" s="20" t="s">
        <v>8</v>
      </c>
      <c r="M8" s="10">
        <v>27.91516129032258</v>
      </c>
      <c r="N8" s="10">
        <v>12.461935483870967</v>
      </c>
      <c r="O8" s="10">
        <v>20.18854838709678</v>
      </c>
      <c r="P8" s="18">
        <v>39.339520000000007</v>
      </c>
      <c r="Q8" s="18">
        <v>58.673999999999999</v>
      </c>
      <c r="R8" s="19">
        <f t="shared" si="4"/>
        <v>98.01352</v>
      </c>
      <c r="U8" s="6">
        <v>5</v>
      </c>
      <c r="V8" s="10">
        <v>32.277142857142863</v>
      </c>
      <c r="W8" s="10">
        <v>19.03</v>
      </c>
      <c r="X8" s="10">
        <v>25.653571428571432</v>
      </c>
      <c r="Y8" s="18">
        <v>26.598880000000008</v>
      </c>
      <c r="Z8" s="18">
        <v>29.337</v>
      </c>
      <c r="AA8" s="54">
        <f t="shared" si="5"/>
        <v>55.935880000000012</v>
      </c>
    </row>
    <row r="9" spans="1:27" x14ac:dyDescent="0.3">
      <c r="A9">
        <v>1</v>
      </c>
      <c r="B9" s="1" t="str">
        <f t="shared" si="0"/>
        <v>May</v>
      </c>
      <c r="C9" s="1" t="str">
        <f t="shared" si="2"/>
        <v>2014</v>
      </c>
      <c r="D9" s="1">
        <f t="shared" si="6"/>
        <v>41774</v>
      </c>
      <c r="E9" s="75">
        <v>21.560000000000002</v>
      </c>
      <c r="F9" s="75">
        <v>15.510000000000003</v>
      </c>
      <c r="G9" s="14">
        <f t="shared" si="1"/>
        <v>18.535000000000004</v>
      </c>
      <c r="H9" s="16">
        <v>0</v>
      </c>
      <c r="I9" s="16">
        <v>0</v>
      </c>
      <c r="J9" s="15">
        <f t="shared" si="3"/>
        <v>0</v>
      </c>
      <c r="L9" s="20" t="s">
        <v>9</v>
      </c>
      <c r="M9" s="10">
        <v>31.460000000000004</v>
      </c>
      <c r="N9" s="10">
        <v>11.466400000000004</v>
      </c>
      <c r="O9" s="10">
        <v>21.463200000000001</v>
      </c>
      <c r="P9" s="18">
        <v>56.103520000000003</v>
      </c>
      <c r="Q9" s="18">
        <v>0</v>
      </c>
      <c r="R9" s="19">
        <f t="shared" si="4"/>
        <v>56.103520000000003</v>
      </c>
      <c r="U9" s="6">
        <v>6</v>
      </c>
      <c r="V9" s="10">
        <v>28.725714285714286</v>
      </c>
      <c r="W9" s="10">
        <v>16.468571428571433</v>
      </c>
      <c r="X9" s="10">
        <v>22.59714285714286</v>
      </c>
      <c r="Y9" s="18">
        <v>4.0233600000000003</v>
      </c>
      <c r="Z9" s="18">
        <v>29.337</v>
      </c>
      <c r="AA9" s="54">
        <f t="shared" si="5"/>
        <v>33.36036</v>
      </c>
    </row>
    <row r="10" spans="1:27" x14ac:dyDescent="0.3">
      <c r="A10">
        <v>1</v>
      </c>
      <c r="B10" s="1" t="str">
        <f t="shared" si="0"/>
        <v>May</v>
      </c>
      <c r="C10" s="1" t="str">
        <f t="shared" si="2"/>
        <v>2014</v>
      </c>
      <c r="D10" s="1">
        <f t="shared" si="6"/>
        <v>41775</v>
      </c>
      <c r="E10" s="75">
        <v>20.57</v>
      </c>
      <c r="F10" s="75">
        <v>13.310000000000002</v>
      </c>
      <c r="G10" s="14">
        <f t="shared" si="1"/>
        <v>16.940000000000001</v>
      </c>
      <c r="H10" s="16">
        <v>0</v>
      </c>
      <c r="I10" s="16">
        <v>0</v>
      </c>
      <c r="J10" s="15">
        <f t="shared" si="3"/>
        <v>0</v>
      </c>
      <c r="L10" s="20" t="s">
        <v>10</v>
      </c>
      <c r="M10" s="10"/>
      <c r="N10" s="10"/>
      <c r="O10" s="10"/>
      <c r="P10" s="18"/>
      <c r="Q10" s="18"/>
      <c r="R10" s="19" t="str">
        <f>IF(P10="","",P10+Q10)</f>
        <v/>
      </c>
      <c r="U10" s="6">
        <v>7</v>
      </c>
      <c r="V10" s="10">
        <v>33.565714285714286</v>
      </c>
      <c r="W10" s="10">
        <v>16.98714285714286</v>
      </c>
      <c r="X10" s="10">
        <v>25.276428571428575</v>
      </c>
      <c r="Y10" s="18">
        <v>0</v>
      </c>
      <c r="Z10" s="18">
        <v>29.337</v>
      </c>
      <c r="AA10" s="54">
        <f t="shared" si="5"/>
        <v>29.337</v>
      </c>
    </row>
    <row r="11" spans="1:27" x14ac:dyDescent="0.3">
      <c r="A11">
        <v>2</v>
      </c>
      <c r="B11" s="1" t="str">
        <f t="shared" si="0"/>
        <v>May</v>
      </c>
      <c r="C11" s="1" t="str">
        <f t="shared" si="2"/>
        <v>2014</v>
      </c>
      <c r="D11" s="1">
        <f t="shared" si="6"/>
        <v>41776</v>
      </c>
      <c r="E11" s="75">
        <v>24.090000000000003</v>
      </c>
      <c r="F11" s="75">
        <v>13.200000000000001</v>
      </c>
      <c r="G11" s="14">
        <f t="shared" si="1"/>
        <v>18.645000000000003</v>
      </c>
      <c r="H11" s="16">
        <v>0</v>
      </c>
      <c r="I11" s="16">
        <v>0</v>
      </c>
      <c r="J11" s="15">
        <f t="shared" si="3"/>
        <v>0</v>
      </c>
      <c r="L11" s="20" t="s">
        <v>11</v>
      </c>
      <c r="M11" s="10"/>
      <c r="N11" s="10"/>
      <c r="O11" s="10"/>
      <c r="P11" s="18"/>
      <c r="Q11" s="18"/>
      <c r="R11" s="19" t="str">
        <f t="shared" si="4"/>
        <v/>
      </c>
      <c r="U11" s="6">
        <v>8</v>
      </c>
      <c r="V11" s="10">
        <v>32.088571428571434</v>
      </c>
      <c r="W11" s="10">
        <v>18.495714285714289</v>
      </c>
      <c r="X11" s="10">
        <v>25.29214285714286</v>
      </c>
      <c r="Y11" s="18">
        <v>0</v>
      </c>
      <c r="Z11" s="18">
        <v>0</v>
      </c>
      <c r="AA11" s="54">
        <f t="shared" si="5"/>
        <v>0</v>
      </c>
    </row>
    <row r="12" spans="1:27" x14ac:dyDescent="0.3">
      <c r="A12">
        <v>2</v>
      </c>
      <c r="B12" s="1" t="str">
        <f t="shared" si="0"/>
        <v>May</v>
      </c>
      <c r="C12" s="1" t="str">
        <f t="shared" si="2"/>
        <v>2014</v>
      </c>
      <c r="D12" s="1">
        <f t="shared" si="6"/>
        <v>41777</v>
      </c>
      <c r="E12" s="75">
        <v>31.020000000000003</v>
      </c>
      <c r="F12" s="75">
        <v>10.780000000000001</v>
      </c>
      <c r="G12" s="14">
        <f t="shared" si="1"/>
        <v>20.900000000000002</v>
      </c>
      <c r="H12" s="16">
        <v>2.6822400000000002</v>
      </c>
      <c r="I12" s="16">
        <v>0</v>
      </c>
      <c r="J12" s="15">
        <f t="shared" si="3"/>
        <v>2.6822400000000002</v>
      </c>
      <c r="L12" s="20" t="s">
        <v>12</v>
      </c>
      <c r="M12" s="10"/>
      <c r="N12" s="10"/>
      <c r="O12" s="10"/>
      <c r="P12" s="18"/>
      <c r="Q12" s="18"/>
      <c r="R12" s="19" t="str">
        <f t="shared" si="4"/>
        <v/>
      </c>
      <c r="U12" s="6">
        <v>9</v>
      </c>
      <c r="V12" s="10">
        <v>33.14142857142857</v>
      </c>
      <c r="W12" s="10">
        <v>18.197142857142858</v>
      </c>
      <c r="X12" s="10">
        <v>25.669285714285717</v>
      </c>
      <c r="Y12" s="18">
        <v>0</v>
      </c>
      <c r="Z12" s="18">
        <v>29.337</v>
      </c>
      <c r="AA12" s="54">
        <f t="shared" si="5"/>
        <v>29.337</v>
      </c>
    </row>
    <row r="13" spans="1:27" x14ac:dyDescent="0.3">
      <c r="A13">
        <v>2</v>
      </c>
      <c r="B13" s="1" t="str">
        <f t="shared" si="0"/>
        <v>May</v>
      </c>
      <c r="C13" s="1" t="str">
        <f t="shared" si="2"/>
        <v>2014</v>
      </c>
      <c r="D13" s="1">
        <f t="shared" si="6"/>
        <v>41778</v>
      </c>
      <c r="E13" s="75">
        <v>29.150000000000002</v>
      </c>
      <c r="F13" s="75">
        <v>17.710000000000004</v>
      </c>
      <c r="G13" s="14">
        <f t="shared" si="1"/>
        <v>23.430000000000003</v>
      </c>
      <c r="H13" s="16">
        <v>0.4470400000000001</v>
      </c>
      <c r="I13" s="16">
        <v>0</v>
      </c>
      <c r="J13" s="15">
        <f t="shared" si="3"/>
        <v>0.4470400000000001</v>
      </c>
      <c r="L13" s="6" t="s">
        <v>32</v>
      </c>
      <c r="M13" s="10"/>
      <c r="N13" s="10"/>
      <c r="O13" s="10"/>
      <c r="P13" s="18"/>
      <c r="Q13" s="18"/>
      <c r="R13" s="21" t="str">
        <f t="shared" si="4"/>
        <v/>
      </c>
      <c r="U13" s="6">
        <v>10</v>
      </c>
      <c r="V13" s="10">
        <v>30.407142857142855</v>
      </c>
      <c r="W13" s="10">
        <v>17.285714285714288</v>
      </c>
      <c r="X13" s="10">
        <v>23.846428571428572</v>
      </c>
      <c r="Y13" s="18">
        <v>7.8232000000000026</v>
      </c>
      <c r="Z13" s="18">
        <v>29.337</v>
      </c>
      <c r="AA13" s="54">
        <f t="shared" si="5"/>
        <v>37.160200000000003</v>
      </c>
    </row>
    <row r="14" spans="1:27" x14ac:dyDescent="0.3">
      <c r="A14">
        <v>2</v>
      </c>
      <c r="B14" s="1" t="str">
        <f t="shared" si="0"/>
        <v>May</v>
      </c>
      <c r="C14" s="1" t="str">
        <f t="shared" si="2"/>
        <v>2014</v>
      </c>
      <c r="D14" s="1">
        <f t="shared" si="6"/>
        <v>41779</v>
      </c>
      <c r="E14" s="75">
        <v>28.270000000000003</v>
      </c>
      <c r="F14" s="75">
        <v>15.840000000000002</v>
      </c>
      <c r="G14" s="14">
        <f t="shared" si="1"/>
        <v>22.055000000000003</v>
      </c>
      <c r="H14" s="16">
        <v>0</v>
      </c>
      <c r="I14" s="16">
        <v>0</v>
      </c>
      <c r="J14" s="15">
        <f t="shared" si="3"/>
        <v>0</v>
      </c>
      <c r="L14" s="20" t="s">
        <v>1</v>
      </c>
      <c r="M14" s="10"/>
      <c r="N14" s="10"/>
      <c r="O14" s="10"/>
      <c r="P14" s="18"/>
      <c r="Q14" s="18"/>
      <c r="R14" s="19" t="str">
        <f t="shared" si="4"/>
        <v/>
      </c>
      <c r="U14" s="6">
        <v>11</v>
      </c>
      <c r="V14" s="10">
        <v>35.011428571428574</v>
      </c>
      <c r="W14" s="10">
        <v>16.248571428571431</v>
      </c>
      <c r="X14" s="10">
        <v>25.630000000000003</v>
      </c>
      <c r="Y14" s="18">
        <v>39.116000000000007</v>
      </c>
      <c r="Z14" s="18">
        <v>29.337</v>
      </c>
      <c r="AA14" s="54">
        <f t="shared" si="5"/>
        <v>68.453000000000003</v>
      </c>
    </row>
    <row r="15" spans="1:27" x14ac:dyDescent="0.3">
      <c r="A15">
        <v>2</v>
      </c>
      <c r="B15" s="1" t="str">
        <f t="shared" si="0"/>
        <v>May</v>
      </c>
      <c r="C15" s="1" t="str">
        <f t="shared" si="2"/>
        <v>2014</v>
      </c>
      <c r="D15" s="1">
        <f t="shared" si="6"/>
        <v>41780</v>
      </c>
      <c r="E15" s="75">
        <v>26.290000000000003</v>
      </c>
      <c r="F15" s="75">
        <v>14.080000000000002</v>
      </c>
      <c r="G15" s="14">
        <f t="shared" si="1"/>
        <v>20.185000000000002</v>
      </c>
      <c r="H15" s="16">
        <v>0</v>
      </c>
      <c r="I15" s="16">
        <v>0</v>
      </c>
      <c r="J15" s="15">
        <f t="shared" si="3"/>
        <v>0</v>
      </c>
      <c r="L15" s="20" t="s">
        <v>2</v>
      </c>
      <c r="M15" s="10"/>
      <c r="N15" s="10"/>
      <c r="O15" s="10"/>
      <c r="P15" s="18"/>
      <c r="Q15" s="18"/>
      <c r="R15" s="18" t="str">
        <f t="shared" si="4"/>
        <v/>
      </c>
      <c r="U15" s="6">
        <v>12</v>
      </c>
      <c r="V15" s="10">
        <v>29.967142857142857</v>
      </c>
      <c r="W15" s="10">
        <v>14.614285714285716</v>
      </c>
      <c r="X15" s="10">
        <v>22.290714285714291</v>
      </c>
      <c r="Y15" s="18">
        <v>83.372960000000006</v>
      </c>
      <c r="Z15" s="18">
        <v>0</v>
      </c>
      <c r="AA15" s="54">
        <f t="shared" si="5"/>
        <v>83.372960000000006</v>
      </c>
    </row>
    <row r="16" spans="1:27" x14ac:dyDescent="0.3">
      <c r="A16">
        <v>2</v>
      </c>
      <c r="B16" s="1" t="str">
        <f t="shared" si="0"/>
        <v>May</v>
      </c>
      <c r="C16" s="1" t="str">
        <f t="shared" si="2"/>
        <v>2014</v>
      </c>
      <c r="D16" s="1">
        <f t="shared" si="6"/>
        <v>41781</v>
      </c>
      <c r="E16" s="75">
        <v>24.090000000000003</v>
      </c>
      <c r="F16" s="75">
        <v>13.200000000000001</v>
      </c>
      <c r="G16" s="14">
        <f t="shared" si="1"/>
        <v>18.645000000000003</v>
      </c>
      <c r="H16" s="16">
        <v>0</v>
      </c>
      <c r="I16" s="16">
        <v>0</v>
      </c>
      <c r="J16" s="15">
        <f t="shared" si="3"/>
        <v>0</v>
      </c>
      <c r="L16" s="20" t="s">
        <v>3</v>
      </c>
      <c r="M16" s="10"/>
      <c r="N16" s="10"/>
      <c r="O16" s="10"/>
      <c r="P16" s="18"/>
      <c r="Q16" s="18"/>
      <c r="U16" s="6">
        <v>13</v>
      </c>
      <c r="V16" s="10">
        <v>31.36571428571429</v>
      </c>
      <c r="W16" s="10">
        <v>16.342857142857149</v>
      </c>
      <c r="X16" s="10">
        <v>23.854285714285716</v>
      </c>
      <c r="Y16" s="18">
        <v>8.7172800000000024</v>
      </c>
      <c r="Z16" s="18">
        <v>29.337</v>
      </c>
      <c r="AA16" s="54">
        <f t="shared" si="5"/>
        <v>38.054280000000006</v>
      </c>
    </row>
    <row r="17" spans="1:27" x14ac:dyDescent="0.3">
      <c r="A17">
        <v>2</v>
      </c>
      <c r="B17" s="1" t="str">
        <f t="shared" si="0"/>
        <v>May</v>
      </c>
      <c r="C17" s="1" t="str">
        <f t="shared" si="2"/>
        <v>2014</v>
      </c>
      <c r="D17" s="1">
        <f t="shared" si="6"/>
        <v>41782</v>
      </c>
      <c r="E17" s="75">
        <v>25.630000000000003</v>
      </c>
      <c r="F17" s="75">
        <v>8.25</v>
      </c>
      <c r="G17" s="14">
        <f t="shared" si="1"/>
        <v>16.940000000000001</v>
      </c>
      <c r="H17" s="16">
        <v>5.3644800000000004</v>
      </c>
      <c r="I17" s="16">
        <v>0</v>
      </c>
      <c r="J17" s="15">
        <f t="shared" si="3"/>
        <v>5.3644800000000004</v>
      </c>
      <c r="L17" s="20" t="s">
        <v>4</v>
      </c>
      <c r="M17" s="10"/>
      <c r="N17" s="10"/>
      <c r="O17" s="10"/>
      <c r="P17" s="18"/>
      <c r="Q17" s="18"/>
      <c r="U17" s="6">
        <v>14</v>
      </c>
      <c r="V17" s="10">
        <v>29.7</v>
      </c>
      <c r="W17" s="10">
        <v>13.90714285714286</v>
      </c>
      <c r="X17" s="10">
        <v>21.803571428571434</v>
      </c>
      <c r="Y17" s="18">
        <v>2.2352000000000003</v>
      </c>
      <c r="Z17" s="18">
        <v>0</v>
      </c>
      <c r="AA17" s="54">
        <f t="shared" si="5"/>
        <v>2.2352000000000003</v>
      </c>
    </row>
    <row r="18" spans="1:27" x14ac:dyDescent="0.3">
      <c r="A18">
        <f>A11+A$4</f>
        <v>3</v>
      </c>
      <c r="B18" s="1" t="str">
        <f t="shared" si="0"/>
        <v>May</v>
      </c>
      <c r="C18" s="1" t="str">
        <f t="shared" si="2"/>
        <v>2014</v>
      </c>
      <c r="D18" s="1">
        <f t="shared" si="6"/>
        <v>41783</v>
      </c>
      <c r="E18" s="75">
        <v>25.080000000000002</v>
      </c>
      <c r="F18" s="75">
        <v>12.540000000000001</v>
      </c>
      <c r="G18" s="14">
        <f t="shared" si="1"/>
        <v>18.810000000000002</v>
      </c>
      <c r="H18" s="16">
        <v>0</v>
      </c>
      <c r="I18" s="16">
        <v>0</v>
      </c>
      <c r="J18" s="15">
        <f t="shared" si="3"/>
        <v>0</v>
      </c>
      <c r="L18" s="20" t="s">
        <v>5</v>
      </c>
      <c r="M18" s="10"/>
      <c r="N18" s="10"/>
      <c r="O18" s="10"/>
      <c r="P18" s="18"/>
      <c r="Q18" s="18"/>
      <c r="U18" s="6">
        <v>15</v>
      </c>
      <c r="V18" s="10">
        <v>27.342857142857149</v>
      </c>
      <c r="W18" s="10">
        <v>9.3657142857142865</v>
      </c>
      <c r="X18" s="10">
        <v>18.354285714285716</v>
      </c>
      <c r="Y18" s="18">
        <v>26.151840000000004</v>
      </c>
      <c r="Z18" s="18">
        <v>0</v>
      </c>
      <c r="AA18" s="54">
        <f t="shared" si="5"/>
        <v>26.151840000000004</v>
      </c>
    </row>
    <row r="19" spans="1:27" x14ac:dyDescent="0.3">
      <c r="A19">
        <f t="shared" ref="A19:A82" si="7">A12+A$4</f>
        <v>3</v>
      </c>
      <c r="B19" s="1" t="str">
        <f t="shared" si="0"/>
        <v>May</v>
      </c>
      <c r="C19" s="1" t="str">
        <f t="shared" si="2"/>
        <v>2014</v>
      </c>
      <c r="D19" s="1">
        <f t="shared" si="6"/>
        <v>41784</v>
      </c>
      <c r="E19" s="75">
        <v>28.490000000000006</v>
      </c>
      <c r="F19" s="75">
        <v>12.210000000000003</v>
      </c>
      <c r="G19" s="14">
        <f t="shared" si="1"/>
        <v>20.350000000000005</v>
      </c>
      <c r="H19" s="16">
        <v>0</v>
      </c>
      <c r="I19" s="16">
        <v>0</v>
      </c>
      <c r="J19" s="15">
        <f t="shared" si="3"/>
        <v>0</v>
      </c>
      <c r="U19" s="6">
        <v>16</v>
      </c>
      <c r="V19" s="10">
        <v>24.938571428571432</v>
      </c>
      <c r="W19" s="10">
        <v>11.157142857142858</v>
      </c>
      <c r="X19" s="10">
        <v>18.047857142857143</v>
      </c>
      <c r="Y19" s="18">
        <v>0.4470400000000001</v>
      </c>
      <c r="Z19" s="18">
        <v>0</v>
      </c>
      <c r="AA19" s="54">
        <f t="shared" si="5"/>
        <v>0.4470400000000001</v>
      </c>
    </row>
    <row r="20" spans="1:27" x14ac:dyDescent="0.3">
      <c r="A20">
        <f t="shared" si="7"/>
        <v>3</v>
      </c>
      <c r="B20" s="1" t="str">
        <f t="shared" si="0"/>
        <v>May</v>
      </c>
      <c r="C20" s="1" t="str">
        <f t="shared" si="2"/>
        <v>2014</v>
      </c>
      <c r="D20" s="1">
        <f t="shared" si="6"/>
        <v>41785</v>
      </c>
      <c r="E20" s="75">
        <v>19.910000000000004</v>
      </c>
      <c r="F20" s="75">
        <v>13.860000000000003</v>
      </c>
      <c r="G20" s="14">
        <f t="shared" si="1"/>
        <v>16.885000000000005</v>
      </c>
      <c r="H20" s="16">
        <v>0</v>
      </c>
      <c r="I20" s="16">
        <v>0</v>
      </c>
      <c r="J20" s="15">
        <f t="shared" si="3"/>
        <v>0</v>
      </c>
      <c r="U20" s="6">
        <v>17</v>
      </c>
      <c r="V20" s="10">
        <v>28.222857142857148</v>
      </c>
      <c r="W20" s="10">
        <v>9.1142857142857174</v>
      </c>
      <c r="X20" s="10">
        <v>18.668571428571429</v>
      </c>
      <c r="Y20" s="18">
        <v>1.7881600000000004</v>
      </c>
      <c r="Z20" s="18">
        <v>29.337</v>
      </c>
      <c r="AA20" s="54">
        <f t="shared" si="5"/>
        <v>31.125160000000001</v>
      </c>
    </row>
    <row r="21" spans="1:27" x14ac:dyDescent="0.3">
      <c r="A21">
        <f t="shared" si="7"/>
        <v>3</v>
      </c>
      <c r="B21" s="1" t="str">
        <f t="shared" si="0"/>
        <v>May</v>
      </c>
      <c r="C21" s="1" t="str">
        <f t="shared" si="2"/>
        <v>2014</v>
      </c>
      <c r="D21" s="1">
        <f t="shared" si="6"/>
        <v>41786</v>
      </c>
      <c r="E21" s="75">
        <v>21.340000000000003</v>
      </c>
      <c r="F21" s="75">
        <v>12.980000000000002</v>
      </c>
      <c r="G21" s="14">
        <f t="shared" si="1"/>
        <v>17.160000000000004</v>
      </c>
      <c r="H21" s="16">
        <v>0</v>
      </c>
      <c r="I21" s="16">
        <v>0</v>
      </c>
      <c r="J21" s="15">
        <f t="shared" si="3"/>
        <v>0</v>
      </c>
      <c r="U21" s="6">
        <v>18</v>
      </c>
      <c r="V21" s="10">
        <v>34.21</v>
      </c>
      <c r="W21" s="10">
        <v>14.34714285714286</v>
      </c>
      <c r="X21" s="10">
        <v>24.278571428571432</v>
      </c>
      <c r="Y21" s="18">
        <v>0.22352000000000005</v>
      </c>
      <c r="Z21" s="18">
        <v>0</v>
      </c>
      <c r="AA21" s="54">
        <f t="shared" si="5"/>
        <v>0.22352000000000005</v>
      </c>
    </row>
    <row r="22" spans="1:27" x14ac:dyDescent="0.3">
      <c r="A22">
        <f t="shared" si="7"/>
        <v>3</v>
      </c>
      <c r="B22" s="1" t="str">
        <f t="shared" si="0"/>
        <v>May</v>
      </c>
      <c r="C22" s="1" t="str">
        <f t="shared" si="2"/>
        <v>2014</v>
      </c>
      <c r="D22" s="1">
        <f t="shared" si="6"/>
        <v>41787</v>
      </c>
      <c r="E22" s="75">
        <v>25.410000000000004</v>
      </c>
      <c r="F22" s="75">
        <v>11.440000000000001</v>
      </c>
      <c r="G22" s="14">
        <f t="shared" si="1"/>
        <v>18.425000000000004</v>
      </c>
      <c r="H22" s="16">
        <v>0</v>
      </c>
      <c r="I22" s="16">
        <v>0</v>
      </c>
      <c r="J22" s="15">
        <f t="shared" si="3"/>
        <v>0</v>
      </c>
      <c r="U22" s="6">
        <v>19</v>
      </c>
      <c r="V22" s="10">
        <v>33.471428571428568</v>
      </c>
      <c r="W22" s="10">
        <v>13.278571428571428</v>
      </c>
      <c r="X22" s="10">
        <v>23.375000000000004</v>
      </c>
      <c r="Y22" s="18">
        <v>46.268640000000005</v>
      </c>
      <c r="Z22" s="18">
        <v>0</v>
      </c>
      <c r="AA22" s="54">
        <f t="shared" si="5"/>
        <v>46.268640000000005</v>
      </c>
    </row>
    <row r="23" spans="1:27" x14ac:dyDescent="0.3">
      <c r="A23">
        <f t="shared" si="7"/>
        <v>3</v>
      </c>
      <c r="B23" s="1" t="str">
        <f t="shared" si="0"/>
        <v>May</v>
      </c>
      <c r="C23" s="1" t="str">
        <f t="shared" si="2"/>
        <v>2014</v>
      </c>
      <c r="D23" s="1">
        <f t="shared" si="6"/>
        <v>41788</v>
      </c>
      <c r="E23" s="75">
        <v>30.250000000000004</v>
      </c>
      <c r="F23" s="75">
        <v>8.58</v>
      </c>
      <c r="G23" s="14">
        <f t="shared" si="1"/>
        <v>19.415000000000003</v>
      </c>
      <c r="H23" s="16">
        <v>0</v>
      </c>
      <c r="I23" s="16">
        <v>0</v>
      </c>
      <c r="J23" s="15">
        <f t="shared" si="3"/>
        <v>0</v>
      </c>
      <c r="U23" s="6">
        <v>20</v>
      </c>
      <c r="V23" s="10">
        <v>26.620000000000005</v>
      </c>
      <c r="W23" s="10">
        <v>6.8566666666666682</v>
      </c>
      <c r="X23" s="10">
        <v>16.738333333333333</v>
      </c>
      <c r="Y23" s="18">
        <v>9.6113599999999995</v>
      </c>
      <c r="Z23" s="18">
        <v>0</v>
      </c>
      <c r="AA23" s="54">
        <f t="shared" si="5"/>
        <v>9.6113599999999995</v>
      </c>
    </row>
    <row r="24" spans="1:27" x14ac:dyDescent="0.3">
      <c r="A24">
        <f t="shared" si="7"/>
        <v>3</v>
      </c>
      <c r="B24" s="1" t="str">
        <f t="shared" si="0"/>
        <v>May</v>
      </c>
      <c r="C24" s="1" t="str">
        <f t="shared" si="2"/>
        <v>2014</v>
      </c>
      <c r="D24" s="1">
        <f t="shared" si="6"/>
        <v>41789</v>
      </c>
      <c r="E24" s="75">
        <v>28.710000000000004</v>
      </c>
      <c r="F24" s="75">
        <v>11.880000000000003</v>
      </c>
      <c r="G24" s="14">
        <f t="shared" si="1"/>
        <v>20.295000000000002</v>
      </c>
      <c r="H24" s="16">
        <v>0</v>
      </c>
      <c r="I24" s="16">
        <v>29.337</v>
      </c>
      <c r="J24" s="15">
        <f t="shared" si="3"/>
        <v>29.337</v>
      </c>
      <c r="U24" s="6">
        <v>21</v>
      </c>
      <c r="V24" s="10"/>
      <c r="W24" s="10"/>
      <c r="X24" s="10"/>
      <c r="Y24" s="18"/>
      <c r="Z24" s="18"/>
      <c r="AA24" s="54" t="str">
        <f t="shared" si="5"/>
        <v/>
      </c>
    </row>
    <row r="25" spans="1:27" x14ac:dyDescent="0.3">
      <c r="A25">
        <f t="shared" si="7"/>
        <v>4</v>
      </c>
      <c r="B25" s="1" t="str">
        <f t="shared" si="0"/>
        <v>May</v>
      </c>
      <c r="C25" s="1" t="str">
        <f t="shared" si="2"/>
        <v>2014</v>
      </c>
      <c r="D25" s="1">
        <f t="shared" si="6"/>
        <v>41790</v>
      </c>
      <c r="E25" s="75">
        <v>32.230000000000004</v>
      </c>
      <c r="F25" s="75">
        <v>16.170000000000002</v>
      </c>
      <c r="G25" s="14">
        <f t="shared" si="1"/>
        <v>24.200000000000003</v>
      </c>
      <c r="H25" s="16">
        <v>0</v>
      </c>
      <c r="I25" s="16">
        <v>0</v>
      </c>
      <c r="J25" s="15">
        <f t="shared" si="3"/>
        <v>0</v>
      </c>
      <c r="U25" s="6">
        <v>22</v>
      </c>
      <c r="V25" s="10"/>
      <c r="W25" s="10"/>
      <c r="X25" s="10"/>
      <c r="Y25" s="18"/>
      <c r="Z25" s="18"/>
      <c r="AA25" s="54" t="str">
        <f t="shared" si="5"/>
        <v/>
      </c>
    </row>
    <row r="26" spans="1:27" x14ac:dyDescent="0.3">
      <c r="A26">
        <f t="shared" si="7"/>
        <v>4</v>
      </c>
      <c r="B26" s="1" t="str">
        <f t="shared" si="0"/>
        <v>Jun</v>
      </c>
      <c r="C26" s="1" t="str">
        <f t="shared" si="2"/>
        <v>2014</v>
      </c>
      <c r="D26" s="1">
        <f t="shared" si="6"/>
        <v>41791</v>
      </c>
      <c r="E26" s="75">
        <v>33.660000000000004</v>
      </c>
      <c r="F26" s="75">
        <v>21.67</v>
      </c>
      <c r="G26" s="14">
        <f t="shared" si="1"/>
        <v>27.665000000000003</v>
      </c>
      <c r="H26" s="16">
        <v>0</v>
      </c>
      <c r="I26" s="16">
        <v>0</v>
      </c>
      <c r="J26" s="15">
        <f t="shared" si="3"/>
        <v>0</v>
      </c>
      <c r="U26" s="6">
        <v>23</v>
      </c>
      <c r="V26" s="10"/>
      <c r="W26" s="10"/>
      <c r="X26" s="10"/>
      <c r="Y26" s="18"/>
      <c r="Z26" s="18"/>
      <c r="AA26" s="54" t="str">
        <f t="shared" si="5"/>
        <v/>
      </c>
    </row>
    <row r="27" spans="1:27" x14ac:dyDescent="0.3">
      <c r="A27">
        <f t="shared" si="7"/>
        <v>4</v>
      </c>
      <c r="B27" s="1" t="str">
        <f t="shared" si="0"/>
        <v>Jun</v>
      </c>
      <c r="C27" s="1" t="str">
        <f t="shared" si="2"/>
        <v>2014</v>
      </c>
      <c r="D27" s="1">
        <f t="shared" si="6"/>
        <v>41792</v>
      </c>
      <c r="E27" s="75">
        <v>35.860000000000007</v>
      </c>
      <c r="F27" s="75">
        <v>21.67</v>
      </c>
      <c r="G27" s="14">
        <f t="shared" si="1"/>
        <v>28.765000000000004</v>
      </c>
      <c r="H27" s="16">
        <v>0</v>
      </c>
      <c r="I27" s="16">
        <v>0</v>
      </c>
      <c r="J27" s="15">
        <f t="shared" si="3"/>
        <v>0</v>
      </c>
      <c r="U27" s="6">
        <v>24</v>
      </c>
      <c r="V27" s="10"/>
      <c r="W27" s="10"/>
      <c r="X27" s="10"/>
      <c r="Y27" s="18"/>
      <c r="Z27" s="18"/>
      <c r="AA27" s="54" t="str">
        <f t="shared" si="5"/>
        <v/>
      </c>
    </row>
    <row r="28" spans="1:27" x14ac:dyDescent="0.3">
      <c r="A28">
        <f t="shared" si="7"/>
        <v>4</v>
      </c>
      <c r="B28" s="1" t="str">
        <f t="shared" si="0"/>
        <v>Jun</v>
      </c>
      <c r="C28" s="1" t="str">
        <f t="shared" si="2"/>
        <v>2014</v>
      </c>
      <c r="D28" s="1">
        <f t="shared" si="6"/>
        <v>41793</v>
      </c>
      <c r="E28" s="75">
        <v>34.760000000000005</v>
      </c>
      <c r="F28" s="75">
        <v>18.37</v>
      </c>
      <c r="G28" s="14">
        <f t="shared" si="1"/>
        <v>26.565000000000005</v>
      </c>
      <c r="H28" s="16">
        <v>0</v>
      </c>
      <c r="I28" s="16">
        <v>0</v>
      </c>
      <c r="J28" s="15">
        <f t="shared" si="3"/>
        <v>0</v>
      </c>
      <c r="U28" s="6">
        <v>25</v>
      </c>
      <c r="V28" s="10"/>
      <c r="W28" s="10"/>
      <c r="X28" s="10"/>
      <c r="Y28" s="18"/>
      <c r="Z28" s="18"/>
      <c r="AA28" s="54" t="str">
        <f t="shared" si="5"/>
        <v/>
      </c>
    </row>
    <row r="29" spans="1:27" x14ac:dyDescent="0.3">
      <c r="A29">
        <f t="shared" si="7"/>
        <v>4</v>
      </c>
      <c r="B29" s="1" t="str">
        <f t="shared" si="0"/>
        <v>Jun</v>
      </c>
      <c r="C29" s="1" t="str">
        <f t="shared" si="2"/>
        <v>2014</v>
      </c>
      <c r="D29" s="1">
        <f t="shared" si="6"/>
        <v>41794</v>
      </c>
      <c r="E29" s="75">
        <v>32.67</v>
      </c>
      <c r="F29" s="75">
        <v>15.510000000000003</v>
      </c>
      <c r="G29" s="14">
        <f t="shared" si="1"/>
        <v>24.090000000000003</v>
      </c>
      <c r="H29" s="16">
        <v>0</v>
      </c>
      <c r="I29" s="16">
        <v>0</v>
      </c>
      <c r="J29" s="15">
        <f t="shared" si="3"/>
        <v>0</v>
      </c>
      <c r="U29" s="6">
        <v>26</v>
      </c>
      <c r="V29" s="10"/>
      <c r="W29" s="10"/>
      <c r="X29" s="10"/>
      <c r="Y29" s="18"/>
      <c r="Z29" s="18"/>
      <c r="AA29" s="54" t="str">
        <f t="shared" si="5"/>
        <v/>
      </c>
    </row>
    <row r="30" spans="1:27" x14ac:dyDescent="0.3">
      <c r="A30">
        <f t="shared" si="7"/>
        <v>4</v>
      </c>
      <c r="B30" s="1" t="str">
        <f t="shared" si="0"/>
        <v>Jun</v>
      </c>
      <c r="C30" s="1" t="str">
        <f t="shared" si="2"/>
        <v>2014</v>
      </c>
      <c r="D30" s="1">
        <f t="shared" si="6"/>
        <v>41795</v>
      </c>
      <c r="E30" s="75">
        <v>34.650000000000006</v>
      </c>
      <c r="F30" s="75">
        <v>18.260000000000002</v>
      </c>
      <c r="G30" s="14">
        <f t="shared" si="1"/>
        <v>26.455000000000005</v>
      </c>
      <c r="H30" s="16">
        <v>0.22352000000000005</v>
      </c>
      <c r="I30" s="16">
        <v>0</v>
      </c>
      <c r="J30" s="15">
        <f t="shared" si="3"/>
        <v>0.22352000000000005</v>
      </c>
      <c r="U30" s="6">
        <v>27</v>
      </c>
      <c r="V30" s="10"/>
      <c r="W30" s="10"/>
      <c r="X30" s="10"/>
      <c r="Y30" s="18"/>
      <c r="Z30" s="18"/>
      <c r="AA30" s="54" t="str">
        <f t="shared" si="5"/>
        <v/>
      </c>
    </row>
    <row r="31" spans="1:27" x14ac:dyDescent="0.3">
      <c r="A31">
        <f t="shared" si="7"/>
        <v>4</v>
      </c>
      <c r="B31" s="1" t="str">
        <f t="shared" si="0"/>
        <v>Jun</v>
      </c>
      <c r="C31" s="1" t="str">
        <f t="shared" si="2"/>
        <v>2014</v>
      </c>
      <c r="D31" s="1">
        <f t="shared" si="6"/>
        <v>41796</v>
      </c>
      <c r="E31" s="75">
        <v>36.190000000000005</v>
      </c>
      <c r="F31" s="75">
        <v>19.580000000000002</v>
      </c>
      <c r="G31" s="14">
        <f t="shared" si="1"/>
        <v>27.885000000000005</v>
      </c>
      <c r="H31" s="16">
        <v>0</v>
      </c>
      <c r="I31" s="16">
        <v>0</v>
      </c>
      <c r="J31" s="15">
        <f t="shared" si="3"/>
        <v>0</v>
      </c>
      <c r="U31" s="6">
        <v>28</v>
      </c>
      <c r="V31" s="10"/>
      <c r="W31" s="10"/>
      <c r="X31" s="10"/>
      <c r="Y31" s="18"/>
      <c r="Z31" s="18"/>
      <c r="AA31" s="54" t="str">
        <f t="shared" si="5"/>
        <v/>
      </c>
    </row>
    <row r="32" spans="1:27" x14ac:dyDescent="0.3">
      <c r="A32">
        <f t="shared" si="7"/>
        <v>5</v>
      </c>
      <c r="B32" s="1" t="str">
        <f t="shared" si="0"/>
        <v>Jun</v>
      </c>
      <c r="C32" s="1" t="str">
        <f t="shared" si="2"/>
        <v>2014</v>
      </c>
      <c r="D32" s="1">
        <f t="shared" si="6"/>
        <v>41797</v>
      </c>
      <c r="E32" s="75">
        <v>38.5</v>
      </c>
      <c r="F32" s="75">
        <v>23.210000000000004</v>
      </c>
      <c r="G32" s="14">
        <f t="shared" si="1"/>
        <v>30.855000000000004</v>
      </c>
      <c r="H32" s="16">
        <v>0</v>
      </c>
      <c r="I32" s="16">
        <v>0</v>
      </c>
      <c r="J32" s="15">
        <f t="shared" si="3"/>
        <v>0</v>
      </c>
      <c r="U32" s="6">
        <v>29</v>
      </c>
      <c r="V32" s="10"/>
      <c r="W32" s="10"/>
      <c r="X32" s="10"/>
      <c r="Y32" s="18"/>
      <c r="Z32" s="18"/>
      <c r="AA32" s="54" t="str">
        <f t="shared" si="5"/>
        <v/>
      </c>
    </row>
    <row r="33" spans="1:27" x14ac:dyDescent="0.3">
      <c r="A33">
        <f t="shared" si="7"/>
        <v>5</v>
      </c>
      <c r="B33" s="1" t="str">
        <f t="shared" si="0"/>
        <v>Jun</v>
      </c>
      <c r="C33" s="1" t="str">
        <f t="shared" si="2"/>
        <v>2014</v>
      </c>
      <c r="D33" s="1">
        <f t="shared" si="6"/>
        <v>41798</v>
      </c>
      <c r="E33" s="75">
        <v>35.64</v>
      </c>
      <c r="F33" s="75">
        <v>23.540000000000003</v>
      </c>
      <c r="G33" s="14">
        <f t="shared" si="1"/>
        <v>29.590000000000003</v>
      </c>
      <c r="H33" s="16">
        <v>11.623040000000001</v>
      </c>
      <c r="I33" s="16">
        <v>0</v>
      </c>
      <c r="J33" s="15">
        <f t="shared" si="3"/>
        <v>11.623040000000001</v>
      </c>
      <c r="U33" s="6">
        <v>30</v>
      </c>
      <c r="V33" s="10"/>
      <c r="W33" s="10"/>
      <c r="X33" s="10"/>
      <c r="Y33" s="18"/>
      <c r="Z33" s="18"/>
      <c r="AA33" s="54" t="str">
        <f t="shared" si="5"/>
        <v/>
      </c>
    </row>
    <row r="34" spans="1:27" x14ac:dyDescent="0.3">
      <c r="A34">
        <f t="shared" si="7"/>
        <v>5</v>
      </c>
      <c r="B34" s="1" t="str">
        <f t="shared" si="0"/>
        <v>Jun</v>
      </c>
      <c r="C34" s="1" t="str">
        <f t="shared" si="2"/>
        <v>2014</v>
      </c>
      <c r="D34" s="1">
        <f t="shared" si="6"/>
        <v>41799</v>
      </c>
      <c r="E34" s="75">
        <v>33.440000000000005</v>
      </c>
      <c r="F34" s="75">
        <v>21.01</v>
      </c>
      <c r="G34" s="14">
        <f t="shared" si="1"/>
        <v>27.225000000000001</v>
      </c>
      <c r="H34" s="16">
        <v>7.1526400000000026</v>
      </c>
      <c r="I34" s="16">
        <v>29.337</v>
      </c>
      <c r="J34" s="15">
        <f t="shared" si="3"/>
        <v>36.489640000000001</v>
      </c>
      <c r="U34" s="6">
        <v>31</v>
      </c>
      <c r="V34" s="10"/>
      <c r="W34" s="10"/>
      <c r="X34" s="10"/>
      <c r="Y34" s="18"/>
      <c r="Z34" s="18"/>
      <c r="AA34" s="54" t="str">
        <f t="shared" si="5"/>
        <v/>
      </c>
    </row>
    <row r="35" spans="1:27" x14ac:dyDescent="0.3">
      <c r="A35">
        <f t="shared" si="7"/>
        <v>5</v>
      </c>
      <c r="B35" s="1" t="str">
        <f t="shared" si="0"/>
        <v>Jun</v>
      </c>
      <c r="C35" s="1" t="str">
        <f t="shared" si="2"/>
        <v>2014</v>
      </c>
      <c r="D35" s="1">
        <f t="shared" si="6"/>
        <v>41800</v>
      </c>
      <c r="E35" s="75">
        <v>28.82</v>
      </c>
      <c r="F35" s="75">
        <v>16.610000000000003</v>
      </c>
      <c r="G35" s="14">
        <f t="shared" si="1"/>
        <v>22.715000000000003</v>
      </c>
      <c r="H35" s="16">
        <v>7.8232000000000017</v>
      </c>
      <c r="I35" s="16">
        <v>0</v>
      </c>
      <c r="J35" s="15">
        <f t="shared" si="3"/>
        <v>7.8232000000000017</v>
      </c>
      <c r="U35" s="6">
        <v>32</v>
      </c>
      <c r="V35" s="10"/>
      <c r="W35" s="10"/>
      <c r="X35" s="10"/>
      <c r="Y35" s="18"/>
      <c r="Z35" s="18"/>
      <c r="AA35" s="54" t="str">
        <f t="shared" si="5"/>
        <v/>
      </c>
    </row>
    <row r="36" spans="1:27" x14ac:dyDescent="0.3">
      <c r="A36">
        <f t="shared" si="7"/>
        <v>5</v>
      </c>
      <c r="B36" s="1" t="str">
        <f t="shared" si="0"/>
        <v>Jun</v>
      </c>
      <c r="C36" s="1" t="str">
        <f t="shared" si="2"/>
        <v>2014</v>
      </c>
      <c r="D36" s="1">
        <f t="shared" si="6"/>
        <v>41801</v>
      </c>
      <c r="E36" s="75">
        <v>29.37</v>
      </c>
      <c r="F36" s="75">
        <v>13.640000000000002</v>
      </c>
      <c r="G36" s="14">
        <f t="shared" si="1"/>
        <v>21.505000000000003</v>
      </c>
      <c r="H36" s="16">
        <v>0</v>
      </c>
      <c r="I36" s="16">
        <v>0</v>
      </c>
      <c r="J36" s="15">
        <f t="shared" si="3"/>
        <v>0</v>
      </c>
      <c r="U36" s="6">
        <v>33</v>
      </c>
      <c r="V36" s="10"/>
      <c r="W36" s="10"/>
      <c r="X36" s="10"/>
      <c r="Y36" s="18"/>
      <c r="Z36" s="18"/>
      <c r="AA36" s="54" t="str">
        <f t="shared" si="5"/>
        <v/>
      </c>
    </row>
    <row r="37" spans="1:27" x14ac:dyDescent="0.3">
      <c r="A37">
        <f t="shared" si="7"/>
        <v>5</v>
      </c>
      <c r="B37" s="1" t="str">
        <f t="shared" si="0"/>
        <v>Jun</v>
      </c>
      <c r="C37" s="1" t="str">
        <f t="shared" si="2"/>
        <v>2014</v>
      </c>
      <c r="D37" s="1">
        <f t="shared" si="6"/>
        <v>41802</v>
      </c>
      <c r="E37" s="75">
        <v>31.900000000000002</v>
      </c>
      <c r="F37" s="75">
        <v>12.210000000000003</v>
      </c>
      <c r="G37" s="14">
        <f t="shared" si="1"/>
        <v>22.055000000000003</v>
      </c>
      <c r="H37" s="16">
        <v>0</v>
      </c>
      <c r="I37" s="16">
        <v>0</v>
      </c>
      <c r="J37" s="15">
        <f t="shared" si="3"/>
        <v>0</v>
      </c>
      <c r="U37" s="6">
        <v>34</v>
      </c>
      <c r="V37" s="10"/>
      <c r="W37" s="10"/>
      <c r="X37" s="10"/>
      <c r="Y37" s="18"/>
      <c r="Z37" s="18"/>
      <c r="AA37" s="54" t="str">
        <f t="shared" si="5"/>
        <v/>
      </c>
    </row>
    <row r="38" spans="1:27" x14ac:dyDescent="0.3">
      <c r="A38">
        <f t="shared" si="7"/>
        <v>5</v>
      </c>
      <c r="B38" s="1" t="str">
        <f t="shared" si="0"/>
        <v>Jun</v>
      </c>
      <c r="C38" s="1" t="str">
        <f t="shared" si="2"/>
        <v>2014</v>
      </c>
      <c r="D38" s="1">
        <f t="shared" si="6"/>
        <v>41803</v>
      </c>
      <c r="E38" s="75">
        <v>28.270000000000003</v>
      </c>
      <c r="F38" s="75">
        <v>22.990000000000006</v>
      </c>
      <c r="G38" s="14">
        <f t="shared" si="1"/>
        <v>25.630000000000003</v>
      </c>
      <c r="H38" s="16">
        <v>0</v>
      </c>
      <c r="I38" s="16">
        <v>0</v>
      </c>
      <c r="J38" s="15">
        <f t="shared" si="3"/>
        <v>0</v>
      </c>
      <c r="U38" s="6">
        <v>35</v>
      </c>
      <c r="V38" s="10"/>
      <c r="W38" s="10"/>
      <c r="X38" s="10"/>
      <c r="Y38" s="18"/>
      <c r="Z38" s="18"/>
      <c r="AA38" s="54" t="str">
        <f t="shared" si="5"/>
        <v/>
      </c>
    </row>
    <row r="39" spans="1:27" x14ac:dyDescent="0.3">
      <c r="A39">
        <f t="shared" si="7"/>
        <v>6</v>
      </c>
      <c r="B39" s="1" t="str">
        <f t="shared" si="0"/>
        <v>Jun</v>
      </c>
      <c r="C39" s="1" t="str">
        <f t="shared" si="2"/>
        <v>2014</v>
      </c>
      <c r="D39" s="1">
        <f t="shared" si="6"/>
        <v>41804</v>
      </c>
      <c r="E39" s="75">
        <v>30.470000000000002</v>
      </c>
      <c r="F39" s="75">
        <v>17.710000000000004</v>
      </c>
      <c r="G39" s="14">
        <f t="shared" si="1"/>
        <v>24.090000000000003</v>
      </c>
      <c r="H39" s="16">
        <v>0</v>
      </c>
      <c r="I39" s="16">
        <v>0</v>
      </c>
      <c r="J39" s="15">
        <f t="shared" si="3"/>
        <v>0</v>
      </c>
      <c r="U39" s="6">
        <v>36</v>
      </c>
      <c r="V39" s="10"/>
      <c r="W39" s="10"/>
      <c r="X39" s="10"/>
      <c r="Y39" s="18"/>
      <c r="Z39" s="18"/>
      <c r="AA39" s="54" t="str">
        <f t="shared" si="5"/>
        <v/>
      </c>
    </row>
    <row r="40" spans="1:27" x14ac:dyDescent="0.3">
      <c r="A40">
        <f t="shared" si="7"/>
        <v>6</v>
      </c>
      <c r="B40" s="1" t="str">
        <f t="shared" si="0"/>
        <v>Jun</v>
      </c>
      <c r="C40" s="1" t="str">
        <f t="shared" si="2"/>
        <v>2014</v>
      </c>
      <c r="D40" s="1">
        <f t="shared" si="6"/>
        <v>41805</v>
      </c>
      <c r="E40" s="75">
        <v>28.270000000000003</v>
      </c>
      <c r="F40" s="75">
        <v>15.290000000000001</v>
      </c>
      <c r="G40" s="14">
        <f t="shared" si="1"/>
        <v>21.78</v>
      </c>
      <c r="H40" s="16">
        <v>0</v>
      </c>
      <c r="I40" s="16">
        <v>0</v>
      </c>
      <c r="J40" s="15">
        <f t="shared" si="3"/>
        <v>0</v>
      </c>
      <c r="U40" s="6">
        <v>37</v>
      </c>
      <c r="V40" s="10"/>
      <c r="W40" s="10"/>
      <c r="X40" s="10"/>
      <c r="Y40" s="18"/>
      <c r="Z40" s="18"/>
      <c r="AA40" s="54" t="str">
        <f t="shared" si="5"/>
        <v/>
      </c>
    </row>
    <row r="41" spans="1:27" x14ac:dyDescent="0.3">
      <c r="A41">
        <f t="shared" si="7"/>
        <v>6</v>
      </c>
      <c r="B41" s="1" t="str">
        <f t="shared" si="0"/>
        <v>Jun</v>
      </c>
      <c r="C41" s="1" t="str">
        <f t="shared" si="2"/>
        <v>2014</v>
      </c>
      <c r="D41" s="1">
        <f t="shared" si="6"/>
        <v>41806</v>
      </c>
      <c r="E41" s="75">
        <v>27.390000000000004</v>
      </c>
      <c r="F41" s="75">
        <v>14.190000000000001</v>
      </c>
      <c r="G41" s="14">
        <f t="shared" si="1"/>
        <v>20.790000000000003</v>
      </c>
      <c r="H41" s="16">
        <v>1.7881600000000004</v>
      </c>
      <c r="I41" s="16">
        <v>0</v>
      </c>
      <c r="J41" s="15">
        <f t="shared" si="3"/>
        <v>1.7881600000000004</v>
      </c>
      <c r="U41" s="6">
        <v>38</v>
      </c>
      <c r="V41" s="10"/>
      <c r="W41" s="10"/>
      <c r="X41" s="10"/>
      <c r="Y41" s="18"/>
      <c r="Z41" s="18"/>
      <c r="AA41" s="54" t="str">
        <f t="shared" si="5"/>
        <v/>
      </c>
    </row>
    <row r="42" spans="1:27" x14ac:dyDescent="0.3">
      <c r="A42">
        <f t="shared" si="7"/>
        <v>6</v>
      </c>
      <c r="B42" s="1" t="str">
        <f t="shared" si="0"/>
        <v>Jun</v>
      </c>
      <c r="C42" s="1" t="str">
        <f t="shared" si="2"/>
        <v>2014</v>
      </c>
      <c r="D42" s="1">
        <f t="shared" si="6"/>
        <v>41807</v>
      </c>
      <c r="E42" s="75">
        <v>22.660000000000004</v>
      </c>
      <c r="F42" s="75">
        <v>13.200000000000001</v>
      </c>
      <c r="G42" s="14">
        <f t="shared" si="1"/>
        <v>17.930000000000003</v>
      </c>
      <c r="H42" s="16">
        <v>0</v>
      </c>
      <c r="I42" s="16">
        <v>0</v>
      </c>
      <c r="J42" s="15">
        <f t="shared" si="3"/>
        <v>0</v>
      </c>
      <c r="U42" s="6">
        <v>39</v>
      </c>
      <c r="V42" s="10"/>
      <c r="W42" s="10"/>
      <c r="X42" s="10"/>
      <c r="Y42" s="18"/>
      <c r="Z42" s="18"/>
      <c r="AA42" s="54" t="str">
        <f t="shared" si="5"/>
        <v/>
      </c>
    </row>
    <row r="43" spans="1:27" x14ac:dyDescent="0.3">
      <c r="A43">
        <f t="shared" si="7"/>
        <v>6</v>
      </c>
      <c r="B43" s="1" t="str">
        <f t="shared" si="0"/>
        <v>Jun</v>
      </c>
      <c r="C43" s="1" t="str">
        <f t="shared" si="2"/>
        <v>2014</v>
      </c>
      <c r="D43" s="1">
        <f t="shared" si="6"/>
        <v>41808</v>
      </c>
      <c r="E43" s="75">
        <v>28.270000000000003</v>
      </c>
      <c r="F43" s="75">
        <v>13.420000000000002</v>
      </c>
      <c r="G43" s="14">
        <f t="shared" si="1"/>
        <v>20.845000000000002</v>
      </c>
      <c r="H43" s="16">
        <v>2.2352000000000003</v>
      </c>
      <c r="I43" s="16">
        <v>0</v>
      </c>
      <c r="J43" s="15">
        <f t="shared" si="3"/>
        <v>2.2352000000000003</v>
      </c>
      <c r="U43" s="6">
        <v>40</v>
      </c>
      <c r="V43" s="10"/>
      <c r="W43" s="10"/>
      <c r="X43" s="10"/>
      <c r="Y43" s="18"/>
      <c r="Z43" s="18"/>
      <c r="AA43" s="54" t="str">
        <f t="shared" si="5"/>
        <v/>
      </c>
    </row>
    <row r="44" spans="1:27" x14ac:dyDescent="0.3">
      <c r="A44">
        <f t="shared" si="7"/>
        <v>6</v>
      </c>
      <c r="B44" s="1" t="str">
        <f t="shared" si="0"/>
        <v>Jun</v>
      </c>
      <c r="C44" s="1" t="str">
        <f t="shared" si="2"/>
        <v>2014</v>
      </c>
      <c r="D44" s="1">
        <f t="shared" si="6"/>
        <v>41809</v>
      </c>
      <c r="E44" s="75">
        <v>32.67</v>
      </c>
      <c r="F44" s="75">
        <v>18.810000000000002</v>
      </c>
      <c r="G44" s="14">
        <f t="shared" si="1"/>
        <v>25.740000000000002</v>
      </c>
      <c r="H44" s="16">
        <v>0</v>
      </c>
      <c r="I44" s="16">
        <v>0</v>
      </c>
      <c r="J44" s="15">
        <f t="shared" si="3"/>
        <v>0</v>
      </c>
      <c r="U44" s="6">
        <v>41</v>
      </c>
      <c r="V44" s="10"/>
      <c r="W44" s="10"/>
      <c r="X44" s="10"/>
      <c r="Y44" s="18"/>
      <c r="Z44" s="18"/>
      <c r="AA44" s="54" t="str">
        <f t="shared" si="5"/>
        <v/>
      </c>
    </row>
    <row r="45" spans="1:27" x14ac:dyDescent="0.3">
      <c r="A45">
        <f t="shared" si="7"/>
        <v>6</v>
      </c>
      <c r="B45" s="1" t="str">
        <f t="shared" si="0"/>
        <v>Jun</v>
      </c>
      <c r="C45" s="1" t="str">
        <f t="shared" si="2"/>
        <v>2014</v>
      </c>
      <c r="D45" s="1">
        <f t="shared" si="6"/>
        <v>41810</v>
      </c>
      <c r="E45" s="75">
        <v>31.35</v>
      </c>
      <c r="F45" s="75">
        <v>22.660000000000004</v>
      </c>
      <c r="G45" s="14">
        <f t="shared" si="1"/>
        <v>27.005000000000003</v>
      </c>
      <c r="H45" s="16">
        <v>0</v>
      </c>
      <c r="I45" s="16">
        <v>29.337</v>
      </c>
      <c r="J45" s="15">
        <f t="shared" si="3"/>
        <v>29.337</v>
      </c>
      <c r="U45" s="6">
        <v>42</v>
      </c>
      <c r="V45" s="10"/>
      <c r="W45" s="10"/>
      <c r="X45" s="10"/>
      <c r="Y45" s="18"/>
      <c r="Z45" s="18"/>
      <c r="AA45" s="54" t="str">
        <f t="shared" si="5"/>
        <v/>
      </c>
    </row>
    <row r="46" spans="1:27" x14ac:dyDescent="0.3">
      <c r="A46">
        <f t="shared" si="7"/>
        <v>7</v>
      </c>
      <c r="B46" s="1" t="str">
        <f t="shared" si="0"/>
        <v>Jun</v>
      </c>
      <c r="C46" s="1" t="str">
        <f t="shared" si="2"/>
        <v>2014</v>
      </c>
      <c r="D46" s="1">
        <f t="shared" si="6"/>
        <v>41811</v>
      </c>
      <c r="E46" s="75">
        <v>30.250000000000004</v>
      </c>
      <c r="F46" s="75">
        <v>20.240000000000006</v>
      </c>
      <c r="G46" s="14">
        <f t="shared" si="1"/>
        <v>25.245000000000005</v>
      </c>
      <c r="H46" s="16">
        <v>0</v>
      </c>
      <c r="I46" s="16">
        <v>0</v>
      </c>
      <c r="J46" s="15">
        <f t="shared" si="3"/>
        <v>0</v>
      </c>
      <c r="U46" s="6">
        <v>43</v>
      </c>
      <c r="V46" s="10"/>
      <c r="W46" s="10"/>
      <c r="X46" s="10"/>
      <c r="Y46" s="18"/>
      <c r="Z46" s="18"/>
      <c r="AA46" s="54" t="str">
        <f t="shared" si="5"/>
        <v/>
      </c>
    </row>
    <row r="47" spans="1:27" x14ac:dyDescent="0.3">
      <c r="A47">
        <f t="shared" si="7"/>
        <v>7</v>
      </c>
      <c r="B47" s="1" t="str">
        <f t="shared" si="0"/>
        <v>Jun</v>
      </c>
      <c r="C47" s="1" t="str">
        <f t="shared" si="2"/>
        <v>2014</v>
      </c>
      <c r="D47" s="1">
        <f t="shared" si="6"/>
        <v>41812</v>
      </c>
      <c r="E47" s="75">
        <v>32.78</v>
      </c>
      <c r="F47" s="75">
        <v>16.28</v>
      </c>
      <c r="G47" s="14">
        <f t="shared" si="1"/>
        <v>24.53</v>
      </c>
      <c r="H47" s="16">
        <v>0</v>
      </c>
      <c r="I47" s="16">
        <v>0</v>
      </c>
      <c r="J47" s="15">
        <f t="shared" si="3"/>
        <v>0</v>
      </c>
      <c r="U47" s="6">
        <v>44</v>
      </c>
      <c r="V47" s="10"/>
      <c r="W47" s="10"/>
      <c r="X47" s="10"/>
      <c r="Y47" s="18"/>
      <c r="Z47" s="18"/>
      <c r="AA47" s="54" t="str">
        <f t="shared" si="5"/>
        <v/>
      </c>
    </row>
    <row r="48" spans="1:27" x14ac:dyDescent="0.3">
      <c r="A48">
        <f t="shared" si="7"/>
        <v>7</v>
      </c>
      <c r="B48" s="1" t="str">
        <f t="shared" si="0"/>
        <v>Jun</v>
      </c>
      <c r="C48" s="1" t="str">
        <f t="shared" si="2"/>
        <v>2014</v>
      </c>
      <c r="D48" s="1">
        <f t="shared" si="6"/>
        <v>41813</v>
      </c>
      <c r="E48" s="75">
        <v>31.790000000000006</v>
      </c>
      <c r="F48" s="75">
        <v>16.5</v>
      </c>
      <c r="G48" s="14">
        <f t="shared" si="1"/>
        <v>24.145000000000003</v>
      </c>
      <c r="H48" s="16">
        <v>0</v>
      </c>
      <c r="I48" s="16">
        <v>0</v>
      </c>
      <c r="J48" s="15">
        <f t="shared" si="3"/>
        <v>0</v>
      </c>
      <c r="U48" s="6">
        <v>45</v>
      </c>
      <c r="V48" s="10"/>
      <c r="W48" s="10"/>
      <c r="X48" s="10"/>
      <c r="Y48" s="18"/>
      <c r="Z48" s="18"/>
      <c r="AA48" s="54" t="str">
        <f t="shared" si="5"/>
        <v/>
      </c>
    </row>
    <row r="49" spans="1:27" x14ac:dyDescent="0.3">
      <c r="A49">
        <f t="shared" si="7"/>
        <v>7</v>
      </c>
      <c r="B49" s="1" t="str">
        <f t="shared" si="0"/>
        <v>Jun</v>
      </c>
      <c r="C49" s="1" t="str">
        <f t="shared" si="2"/>
        <v>2014</v>
      </c>
      <c r="D49" s="1">
        <f t="shared" si="6"/>
        <v>41814</v>
      </c>
      <c r="E49" s="75">
        <v>31.790000000000006</v>
      </c>
      <c r="F49" s="75">
        <v>15.730000000000002</v>
      </c>
      <c r="G49" s="14">
        <f t="shared" si="1"/>
        <v>23.760000000000005</v>
      </c>
      <c r="H49" s="16">
        <v>0</v>
      </c>
      <c r="I49" s="16">
        <v>0</v>
      </c>
      <c r="J49" s="15">
        <f t="shared" si="3"/>
        <v>0</v>
      </c>
      <c r="U49" s="6">
        <v>46</v>
      </c>
      <c r="V49" s="10"/>
      <c r="W49" s="10"/>
      <c r="X49" s="10"/>
      <c r="Y49" s="18"/>
      <c r="Z49" s="18"/>
      <c r="AA49" s="54" t="str">
        <f t="shared" si="5"/>
        <v/>
      </c>
    </row>
    <row r="50" spans="1:27" x14ac:dyDescent="0.3">
      <c r="A50">
        <f t="shared" si="7"/>
        <v>7</v>
      </c>
      <c r="B50" s="1" t="str">
        <f t="shared" si="0"/>
        <v>Jun</v>
      </c>
      <c r="C50" s="1" t="str">
        <f t="shared" si="2"/>
        <v>2014</v>
      </c>
      <c r="D50" s="1">
        <f t="shared" si="6"/>
        <v>41815</v>
      </c>
      <c r="E50" s="75">
        <v>36.85</v>
      </c>
      <c r="F50" s="75">
        <v>13.200000000000001</v>
      </c>
      <c r="G50" s="14">
        <f t="shared" si="1"/>
        <v>25.025000000000002</v>
      </c>
      <c r="H50" s="16">
        <v>0</v>
      </c>
      <c r="I50" s="16">
        <v>0</v>
      </c>
      <c r="J50" s="15">
        <f t="shared" si="3"/>
        <v>0</v>
      </c>
      <c r="U50" s="6">
        <v>47</v>
      </c>
      <c r="V50" s="10"/>
      <c r="W50" s="10"/>
      <c r="X50" s="10"/>
      <c r="Y50" s="18"/>
      <c r="Z50" s="18"/>
      <c r="AA50" s="54" t="str">
        <f t="shared" si="5"/>
        <v/>
      </c>
    </row>
    <row r="51" spans="1:27" x14ac:dyDescent="0.3">
      <c r="A51">
        <f t="shared" si="7"/>
        <v>7</v>
      </c>
      <c r="B51" s="1" t="str">
        <f t="shared" si="0"/>
        <v>Jun</v>
      </c>
      <c r="C51" s="1" t="str">
        <f t="shared" si="2"/>
        <v>2014</v>
      </c>
      <c r="D51" s="1">
        <f t="shared" si="6"/>
        <v>41816</v>
      </c>
      <c r="E51" s="75">
        <v>36.190000000000005</v>
      </c>
      <c r="F51" s="75">
        <v>16.39</v>
      </c>
      <c r="G51" s="14">
        <f t="shared" si="1"/>
        <v>26.290000000000003</v>
      </c>
      <c r="H51" s="16">
        <v>0</v>
      </c>
      <c r="I51" s="16">
        <v>29.337</v>
      </c>
      <c r="J51" s="15">
        <f t="shared" si="3"/>
        <v>29.337</v>
      </c>
      <c r="U51" s="6">
        <v>48</v>
      </c>
      <c r="V51" s="10"/>
      <c r="W51" s="10"/>
      <c r="X51" s="10"/>
      <c r="Y51" s="18"/>
      <c r="Z51" s="18"/>
      <c r="AA51" s="54" t="str">
        <f t="shared" si="5"/>
        <v/>
      </c>
    </row>
    <row r="52" spans="1:27" x14ac:dyDescent="0.3">
      <c r="A52">
        <f t="shared" si="7"/>
        <v>7</v>
      </c>
      <c r="B52" s="1" t="str">
        <f t="shared" si="0"/>
        <v>Jun</v>
      </c>
      <c r="C52" s="1" t="str">
        <f t="shared" si="2"/>
        <v>2014</v>
      </c>
      <c r="D52" s="1">
        <f t="shared" si="6"/>
        <v>41817</v>
      </c>
      <c r="E52" s="75">
        <v>35.31</v>
      </c>
      <c r="F52" s="75">
        <v>20.57</v>
      </c>
      <c r="G52" s="14">
        <f t="shared" si="1"/>
        <v>27.94</v>
      </c>
      <c r="H52" s="16">
        <v>0</v>
      </c>
      <c r="I52" s="16">
        <v>0</v>
      </c>
      <c r="J52" s="15">
        <f t="shared" si="3"/>
        <v>0</v>
      </c>
      <c r="U52" s="6">
        <v>49</v>
      </c>
      <c r="V52" s="10"/>
      <c r="W52" s="10"/>
      <c r="X52" s="10"/>
      <c r="Y52" s="18"/>
      <c r="Z52" s="18"/>
      <c r="AA52" s="54" t="str">
        <f t="shared" si="5"/>
        <v/>
      </c>
    </row>
    <row r="53" spans="1:27" x14ac:dyDescent="0.3">
      <c r="A53">
        <f t="shared" si="7"/>
        <v>8</v>
      </c>
      <c r="B53" s="1" t="str">
        <f t="shared" si="0"/>
        <v>Jun</v>
      </c>
      <c r="C53" s="1" t="str">
        <f t="shared" si="2"/>
        <v>2014</v>
      </c>
      <c r="D53" s="1">
        <f t="shared" si="6"/>
        <v>41818</v>
      </c>
      <c r="E53" s="75">
        <v>30.030000000000005</v>
      </c>
      <c r="F53" s="75">
        <v>15.070000000000002</v>
      </c>
      <c r="G53" s="14">
        <f t="shared" si="1"/>
        <v>22.550000000000004</v>
      </c>
      <c r="H53" s="16">
        <v>0</v>
      </c>
      <c r="I53" s="16">
        <v>0</v>
      </c>
      <c r="J53" s="15">
        <f t="shared" si="3"/>
        <v>0</v>
      </c>
      <c r="U53" s="6">
        <v>50</v>
      </c>
      <c r="V53" s="10"/>
      <c r="W53" s="10"/>
      <c r="X53" s="10"/>
      <c r="Y53" s="18"/>
      <c r="Z53" s="18"/>
      <c r="AA53" s="54" t="str">
        <f t="shared" si="5"/>
        <v/>
      </c>
    </row>
    <row r="54" spans="1:27" x14ac:dyDescent="0.3">
      <c r="A54">
        <f t="shared" si="7"/>
        <v>8</v>
      </c>
      <c r="B54" s="1" t="str">
        <f t="shared" si="0"/>
        <v>Jun</v>
      </c>
      <c r="C54" s="1" t="str">
        <f t="shared" si="2"/>
        <v>2014</v>
      </c>
      <c r="D54" s="1">
        <f t="shared" si="6"/>
        <v>41819</v>
      </c>
      <c r="E54" s="75">
        <v>32.67</v>
      </c>
      <c r="F54" s="75">
        <v>12.760000000000003</v>
      </c>
      <c r="G54" s="14">
        <f t="shared" si="1"/>
        <v>22.715000000000003</v>
      </c>
      <c r="H54" s="16">
        <v>0</v>
      </c>
      <c r="I54" s="16">
        <v>0</v>
      </c>
      <c r="J54" s="15">
        <f t="shared" si="3"/>
        <v>0</v>
      </c>
      <c r="U54" s="6">
        <v>51</v>
      </c>
      <c r="V54" s="10"/>
      <c r="W54" s="10"/>
      <c r="X54" s="10"/>
      <c r="Y54" s="18"/>
      <c r="Z54" s="18"/>
      <c r="AA54" s="54" t="str">
        <f t="shared" si="5"/>
        <v/>
      </c>
    </row>
    <row r="55" spans="1:27" x14ac:dyDescent="0.3">
      <c r="A55">
        <f t="shared" si="7"/>
        <v>8</v>
      </c>
      <c r="B55" s="1" t="str">
        <f t="shared" si="0"/>
        <v>Jun</v>
      </c>
      <c r="C55" s="1" t="str">
        <f t="shared" si="2"/>
        <v>2014</v>
      </c>
      <c r="D55" s="1">
        <f t="shared" si="6"/>
        <v>41820</v>
      </c>
      <c r="E55" s="75">
        <v>30.690000000000005</v>
      </c>
      <c r="F55" s="75">
        <v>20.790000000000003</v>
      </c>
      <c r="G55" s="14">
        <f t="shared" si="1"/>
        <v>25.740000000000002</v>
      </c>
      <c r="H55" s="16">
        <v>0</v>
      </c>
      <c r="I55" s="16">
        <v>0</v>
      </c>
      <c r="J55" s="15">
        <f t="shared" si="3"/>
        <v>0</v>
      </c>
      <c r="U55" s="6">
        <v>52</v>
      </c>
      <c r="V55" s="10"/>
      <c r="W55" s="10"/>
      <c r="X55" s="10"/>
      <c r="Y55" s="18"/>
      <c r="Z55" s="18"/>
      <c r="AA55" s="54" t="str">
        <f t="shared" si="5"/>
        <v/>
      </c>
    </row>
    <row r="56" spans="1:27" x14ac:dyDescent="0.3">
      <c r="A56">
        <f t="shared" si="7"/>
        <v>8</v>
      </c>
      <c r="B56" s="1" t="str">
        <f t="shared" si="0"/>
        <v>Jul</v>
      </c>
      <c r="C56" s="1" t="str">
        <f t="shared" si="2"/>
        <v>2014</v>
      </c>
      <c r="D56" s="1">
        <f t="shared" si="6"/>
        <v>41821</v>
      </c>
      <c r="E56" s="75">
        <v>34.540000000000006</v>
      </c>
      <c r="F56" s="75">
        <v>18.920000000000002</v>
      </c>
      <c r="G56" s="14">
        <f t="shared" si="1"/>
        <v>26.730000000000004</v>
      </c>
      <c r="H56" s="16">
        <v>0</v>
      </c>
      <c r="I56" s="16">
        <v>0</v>
      </c>
      <c r="J56" s="15">
        <f t="shared" si="3"/>
        <v>0</v>
      </c>
      <c r="U56" s="6">
        <v>53</v>
      </c>
      <c r="V56" s="10"/>
      <c r="W56" s="10"/>
      <c r="X56" s="10"/>
      <c r="Y56" s="18"/>
      <c r="Z56" s="18"/>
      <c r="AA56" s="54" t="str">
        <f t="shared" si="5"/>
        <v/>
      </c>
    </row>
    <row r="57" spans="1:27" x14ac:dyDescent="0.3">
      <c r="A57">
        <f t="shared" si="7"/>
        <v>8</v>
      </c>
      <c r="B57" s="1" t="str">
        <f t="shared" si="0"/>
        <v>Jul</v>
      </c>
      <c r="C57" s="1" t="str">
        <f t="shared" si="2"/>
        <v>2014</v>
      </c>
      <c r="D57" s="1">
        <f t="shared" si="6"/>
        <v>41822</v>
      </c>
      <c r="E57" s="75">
        <v>32.340000000000003</v>
      </c>
      <c r="F57" s="75">
        <v>21.230000000000004</v>
      </c>
      <c r="G57" s="14">
        <f t="shared" si="1"/>
        <v>26.785000000000004</v>
      </c>
      <c r="H57" s="16">
        <v>0</v>
      </c>
      <c r="I57" s="16">
        <v>0</v>
      </c>
      <c r="J57" s="15">
        <f t="shared" si="3"/>
        <v>0</v>
      </c>
    </row>
    <row r="58" spans="1:27" x14ac:dyDescent="0.3">
      <c r="A58">
        <f t="shared" si="7"/>
        <v>8</v>
      </c>
      <c r="B58" s="1" t="str">
        <f t="shared" si="0"/>
        <v>Jul</v>
      </c>
      <c r="C58" s="1" t="str">
        <f t="shared" si="2"/>
        <v>2014</v>
      </c>
      <c r="D58" s="1">
        <f t="shared" si="6"/>
        <v>41823</v>
      </c>
      <c r="E58" s="75">
        <v>31.57</v>
      </c>
      <c r="F58" s="75">
        <v>21.560000000000002</v>
      </c>
      <c r="G58" s="14">
        <f t="shared" si="1"/>
        <v>26.565000000000001</v>
      </c>
      <c r="H58" s="16">
        <v>0</v>
      </c>
      <c r="I58" s="16">
        <v>0</v>
      </c>
      <c r="J58" s="15">
        <f t="shared" si="3"/>
        <v>0</v>
      </c>
    </row>
    <row r="59" spans="1:27" x14ac:dyDescent="0.3">
      <c r="A59">
        <f t="shared" si="7"/>
        <v>8</v>
      </c>
      <c r="B59" s="1" t="str">
        <f t="shared" si="0"/>
        <v>Jul</v>
      </c>
      <c r="C59" s="1" t="str">
        <f t="shared" si="2"/>
        <v>2014</v>
      </c>
      <c r="D59" s="1">
        <f t="shared" si="6"/>
        <v>41824</v>
      </c>
      <c r="E59" s="75">
        <v>32.78</v>
      </c>
      <c r="F59" s="75">
        <v>19.140000000000004</v>
      </c>
      <c r="G59" s="14">
        <f t="shared" si="1"/>
        <v>25.96</v>
      </c>
      <c r="H59" s="16">
        <v>0</v>
      </c>
      <c r="I59" s="16">
        <v>0</v>
      </c>
      <c r="J59" s="15">
        <f t="shared" si="3"/>
        <v>0</v>
      </c>
    </row>
    <row r="60" spans="1:27" x14ac:dyDescent="0.3">
      <c r="A60">
        <f t="shared" si="7"/>
        <v>9</v>
      </c>
      <c r="B60" s="1" t="str">
        <f t="shared" si="0"/>
        <v>Jul</v>
      </c>
      <c r="C60" s="1" t="str">
        <f t="shared" si="2"/>
        <v>2014</v>
      </c>
      <c r="D60" s="1">
        <f t="shared" si="6"/>
        <v>41825</v>
      </c>
      <c r="E60" s="75">
        <v>30.910000000000004</v>
      </c>
      <c r="F60" s="75">
        <v>17.82</v>
      </c>
      <c r="G60" s="14">
        <f t="shared" si="1"/>
        <v>24.365000000000002</v>
      </c>
      <c r="H60" s="16">
        <v>0</v>
      </c>
      <c r="I60" s="16">
        <v>0</v>
      </c>
      <c r="J60" s="15">
        <f t="shared" si="3"/>
        <v>0</v>
      </c>
    </row>
    <row r="61" spans="1:27" x14ac:dyDescent="0.3">
      <c r="A61">
        <f t="shared" si="7"/>
        <v>9</v>
      </c>
      <c r="B61" s="1" t="str">
        <f t="shared" si="0"/>
        <v>Jul</v>
      </c>
      <c r="C61" s="1" t="str">
        <f t="shared" si="2"/>
        <v>2014</v>
      </c>
      <c r="D61" s="1">
        <f t="shared" si="6"/>
        <v>41826</v>
      </c>
      <c r="E61" s="75">
        <v>32.340000000000003</v>
      </c>
      <c r="F61" s="75">
        <v>18.04</v>
      </c>
      <c r="G61" s="14">
        <f t="shared" si="1"/>
        <v>25.19</v>
      </c>
      <c r="H61" s="16">
        <v>0</v>
      </c>
      <c r="I61" s="16">
        <v>0</v>
      </c>
      <c r="J61" s="15">
        <f t="shared" si="3"/>
        <v>0</v>
      </c>
    </row>
    <row r="62" spans="1:27" x14ac:dyDescent="0.3">
      <c r="A62">
        <f t="shared" si="7"/>
        <v>9</v>
      </c>
      <c r="B62" s="1" t="str">
        <f t="shared" si="0"/>
        <v>Jul</v>
      </c>
      <c r="C62" s="1" t="str">
        <f t="shared" si="2"/>
        <v>2014</v>
      </c>
      <c r="D62" s="1">
        <f t="shared" si="6"/>
        <v>41827</v>
      </c>
      <c r="E62" s="75">
        <v>31.790000000000006</v>
      </c>
      <c r="F62" s="75">
        <v>20.460000000000004</v>
      </c>
      <c r="G62" s="14">
        <f t="shared" si="1"/>
        <v>26.125000000000007</v>
      </c>
      <c r="H62" s="16">
        <v>0</v>
      </c>
      <c r="I62" s="16">
        <v>29.337</v>
      </c>
      <c r="J62" s="15">
        <f t="shared" si="3"/>
        <v>29.337</v>
      </c>
    </row>
    <row r="63" spans="1:27" x14ac:dyDescent="0.3">
      <c r="A63">
        <f t="shared" si="7"/>
        <v>9</v>
      </c>
      <c r="B63" s="1" t="str">
        <f t="shared" si="0"/>
        <v>Jul</v>
      </c>
      <c r="C63" s="1" t="str">
        <f t="shared" si="2"/>
        <v>2014</v>
      </c>
      <c r="D63" s="1">
        <f t="shared" si="6"/>
        <v>41828</v>
      </c>
      <c r="E63" s="75">
        <v>33.440000000000005</v>
      </c>
      <c r="F63" s="75">
        <v>17.05</v>
      </c>
      <c r="G63" s="14">
        <f t="shared" si="1"/>
        <v>25.245000000000005</v>
      </c>
      <c r="H63" s="16">
        <v>0</v>
      </c>
      <c r="I63" s="16">
        <v>0</v>
      </c>
      <c r="J63" s="15">
        <f t="shared" si="3"/>
        <v>0</v>
      </c>
    </row>
    <row r="64" spans="1:27" x14ac:dyDescent="0.3">
      <c r="A64">
        <f t="shared" si="7"/>
        <v>9</v>
      </c>
      <c r="B64" s="1" t="str">
        <f t="shared" si="0"/>
        <v>Jul</v>
      </c>
      <c r="C64" s="1" t="str">
        <f t="shared" si="2"/>
        <v>2014</v>
      </c>
      <c r="D64" s="1">
        <f t="shared" si="6"/>
        <v>41829</v>
      </c>
      <c r="E64" s="75">
        <v>36.409999999999997</v>
      </c>
      <c r="F64" s="75">
        <v>16.720000000000002</v>
      </c>
      <c r="G64" s="14">
        <f t="shared" si="1"/>
        <v>26.564999999999998</v>
      </c>
      <c r="H64" s="16">
        <v>0</v>
      </c>
      <c r="I64" s="16">
        <v>0</v>
      </c>
      <c r="J64" s="15">
        <f t="shared" si="3"/>
        <v>0</v>
      </c>
    </row>
    <row r="65" spans="1:10" x14ac:dyDescent="0.3">
      <c r="A65">
        <f t="shared" si="7"/>
        <v>9</v>
      </c>
      <c r="B65" s="1" t="str">
        <f t="shared" si="0"/>
        <v>Jul</v>
      </c>
      <c r="C65" s="1" t="str">
        <f t="shared" si="2"/>
        <v>2014</v>
      </c>
      <c r="D65" s="1">
        <f t="shared" si="6"/>
        <v>41830</v>
      </c>
      <c r="E65" s="75">
        <v>29.92</v>
      </c>
      <c r="F65" s="75">
        <v>17.930000000000003</v>
      </c>
      <c r="G65" s="14">
        <f t="shared" si="1"/>
        <v>23.925000000000004</v>
      </c>
      <c r="H65" s="16">
        <v>0</v>
      </c>
      <c r="I65" s="16">
        <v>0</v>
      </c>
      <c r="J65" s="15">
        <f t="shared" si="3"/>
        <v>0</v>
      </c>
    </row>
    <row r="66" spans="1:10" x14ac:dyDescent="0.3">
      <c r="A66">
        <f t="shared" si="7"/>
        <v>9</v>
      </c>
      <c r="B66" s="1" t="str">
        <f t="shared" si="0"/>
        <v>Jul</v>
      </c>
      <c r="C66" s="1" t="str">
        <f t="shared" si="2"/>
        <v>2014</v>
      </c>
      <c r="D66" s="1">
        <f t="shared" si="6"/>
        <v>41831</v>
      </c>
      <c r="E66" s="75">
        <v>37.18</v>
      </c>
      <c r="F66" s="75">
        <v>19.360000000000003</v>
      </c>
      <c r="G66" s="14">
        <f t="shared" si="1"/>
        <v>28.270000000000003</v>
      </c>
      <c r="H66" s="16">
        <v>0</v>
      </c>
      <c r="I66" s="16">
        <v>0</v>
      </c>
      <c r="J66" s="15">
        <f t="shared" si="3"/>
        <v>0</v>
      </c>
    </row>
    <row r="67" spans="1:10" x14ac:dyDescent="0.3">
      <c r="A67">
        <f t="shared" si="7"/>
        <v>10</v>
      </c>
      <c r="B67" s="1" t="str">
        <f t="shared" si="0"/>
        <v>Jul</v>
      </c>
      <c r="C67" s="1" t="str">
        <f t="shared" si="2"/>
        <v>2014</v>
      </c>
      <c r="D67" s="1">
        <f t="shared" si="6"/>
        <v>41832</v>
      </c>
      <c r="E67" s="75">
        <v>28.160000000000004</v>
      </c>
      <c r="F67" s="75">
        <v>20.680000000000003</v>
      </c>
      <c r="G67" s="14">
        <f t="shared" si="1"/>
        <v>24.42</v>
      </c>
      <c r="H67" s="16">
        <v>0</v>
      </c>
      <c r="I67" s="16">
        <v>0</v>
      </c>
      <c r="J67" s="15">
        <f t="shared" si="3"/>
        <v>0</v>
      </c>
    </row>
    <row r="68" spans="1:10" x14ac:dyDescent="0.3">
      <c r="A68">
        <f t="shared" si="7"/>
        <v>10</v>
      </c>
      <c r="B68" s="1" t="str">
        <f t="shared" ref="B68:B131" si="8">TEXT(D68,"mmm")</f>
        <v>Jul</v>
      </c>
      <c r="C68" s="1" t="str">
        <f t="shared" si="2"/>
        <v>2014</v>
      </c>
      <c r="D68" s="1">
        <f t="shared" si="6"/>
        <v>41833</v>
      </c>
      <c r="E68" s="75">
        <v>36.519999999999996</v>
      </c>
      <c r="F68" s="75">
        <v>21.340000000000003</v>
      </c>
      <c r="G68" s="14">
        <f t="shared" ref="G68:G131" si="9">IF(E68="","",(E68+F68)/2)</f>
        <v>28.93</v>
      </c>
      <c r="H68" s="16">
        <v>0</v>
      </c>
      <c r="I68" s="16">
        <v>0</v>
      </c>
      <c r="J68" s="15">
        <f t="shared" si="3"/>
        <v>0</v>
      </c>
    </row>
    <row r="69" spans="1:10" x14ac:dyDescent="0.3">
      <c r="A69">
        <f t="shared" si="7"/>
        <v>10</v>
      </c>
      <c r="B69" s="1" t="str">
        <f t="shared" si="8"/>
        <v>Jul</v>
      </c>
      <c r="C69" s="1" t="str">
        <f t="shared" ref="C69:C132" si="10">TEXT(D69,"yyy")</f>
        <v>2014</v>
      </c>
      <c r="D69" s="1">
        <f t="shared" si="6"/>
        <v>41834</v>
      </c>
      <c r="E69" s="75">
        <v>28.160000000000004</v>
      </c>
      <c r="F69" s="75">
        <v>19.140000000000004</v>
      </c>
      <c r="G69" s="14">
        <f t="shared" si="9"/>
        <v>23.650000000000006</v>
      </c>
      <c r="H69" s="16">
        <v>7.8232000000000026</v>
      </c>
      <c r="I69" s="16">
        <v>0</v>
      </c>
      <c r="J69" s="15">
        <f t="shared" ref="J69:J132" si="11">IF(H69="","",(H69+I69))</f>
        <v>7.8232000000000026</v>
      </c>
    </row>
    <row r="70" spans="1:10" x14ac:dyDescent="0.3">
      <c r="A70">
        <f t="shared" si="7"/>
        <v>10</v>
      </c>
      <c r="B70" s="1" t="str">
        <f t="shared" si="8"/>
        <v>Jul</v>
      </c>
      <c r="C70" s="1" t="str">
        <f t="shared" si="10"/>
        <v>2014</v>
      </c>
      <c r="D70" s="1">
        <f t="shared" ref="D70:D133" si="12">D69+1</f>
        <v>41835</v>
      </c>
      <c r="E70" s="75">
        <v>25.85</v>
      </c>
      <c r="F70" s="75">
        <v>14.190000000000001</v>
      </c>
      <c r="G70" s="14">
        <f t="shared" si="9"/>
        <v>20.020000000000003</v>
      </c>
      <c r="H70" s="16">
        <v>0</v>
      </c>
      <c r="I70" s="16">
        <v>0</v>
      </c>
      <c r="J70" s="15">
        <f t="shared" si="11"/>
        <v>0</v>
      </c>
    </row>
    <row r="71" spans="1:10" x14ac:dyDescent="0.3">
      <c r="A71">
        <f t="shared" si="7"/>
        <v>10</v>
      </c>
      <c r="B71" s="1" t="str">
        <f t="shared" si="8"/>
        <v>Jul</v>
      </c>
      <c r="C71" s="1" t="str">
        <f t="shared" si="10"/>
        <v>2014</v>
      </c>
      <c r="D71" s="1">
        <f t="shared" si="12"/>
        <v>41836</v>
      </c>
      <c r="E71" s="75">
        <v>31.240000000000006</v>
      </c>
      <c r="F71" s="75">
        <v>11.110000000000003</v>
      </c>
      <c r="G71" s="14">
        <f t="shared" si="9"/>
        <v>21.175000000000004</v>
      </c>
      <c r="H71" s="16">
        <v>0</v>
      </c>
      <c r="I71" s="16">
        <v>0</v>
      </c>
      <c r="J71" s="15">
        <f t="shared" si="11"/>
        <v>0</v>
      </c>
    </row>
    <row r="72" spans="1:10" x14ac:dyDescent="0.3">
      <c r="A72">
        <f t="shared" si="7"/>
        <v>10</v>
      </c>
      <c r="B72" s="1" t="str">
        <f t="shared" si="8"/>
        <v>Jul</v>
      </c>
      <c r="C72" s="1" t="str">
        <f t="shared" si="10"/>
        <v>2014</v>
      </c>
      <c r="D72" s="1">
        <f t="shared" si="12"/>
        <v>41837</v>
      </c>
      <c r="E72" s="75">
        <v>35.64</v>
      </c>
      <c r="F72" s="75">
        <v>21.450000000000003</v>
      </c>
      <c r="G72" s="14">
        <f t="shared" si="9"/>
        <v>28.545000000000002</v>
      </c>
      <c r="H72" s="16">
        <v>0</v>
      </c>
      <c r="I72" s="16">
        <v>0</v>
      </c>
      <c r="J72" s="15">
        <f t="shared" si="11"/>
        <v>0</v>
      </c>
    </row>
    <row r="73" spans="1:10" x14ac:dyDescent="0.3">
      <c r="A73">
        <f t="shared" si="7"/>
        <v>10</v>
      </c>
      <c r="B73" s="1" t="str">
        <f t="shared" si="8"/>
        <v>Jul</v>
      </c>
      <c r="C73" s="1" t="str">
        <f t="shared" si="10"/>
        <v>2014</v>
      </c>
      <c r="D73" s="1">
        <f t="shared" si="12"/>
        <v>41838</v>
      </c>
      <c r="E73" s="75">
        <v>27.280000000000005</v>
      </c>
      <c r="F73" s="75">
        <v>13.090000000000002</v>
      </c>
      <c r="G73" s="14">
        <f t="shared" si="9"/>
        <v>20.185000000000002</v>
      </c>
      <c r="H73" s="16">
        <v>0</v>
      </c>
      <c r="I73" s="16">
        <v>29.337</v>
      </c>
      <c r="J73" s="15">
        <f t="shared" si="11"/>
        <v>29.337</v>
      </c>
    </row>
    <row r="74" spans="1:10" x14ac:dyDescent="0.3">
      <c r="A74">
        <f t="shared" si="7"/>
        <v>11</v>
      </c>
      <c r="B74" s="1" t="str">
        <f t="shared" si="8"/>
        <v>Jul</v>
      </c>
      <c r="C74" s="1" t="str">
        <f t="shared" si="10"/>
        <v>2014</v>
      </c>
      <c r="D74" s="1">
        <f t="shared" si="12"/>
        <v>41839</v>
      </c>
      <c r="E74" s="75">
        <v>30.470000000000002</v>
      </c>
      <c r="F74" s="75">
        <v>12.760000000000003</v>
      </c>
      <c r="G74" s="14">
        <f t="shared" si="9"/>
        <v>21.615000000000002</v>
      </c>
      <c r="H74" s="16">
        <v>0</v>
      </c>
      <c r="I74" s="16">
        <v>0</v>
      </c>
      <c r="J74" s="15">
        <f t="shared" si="11"/>
        <v>0</v>
      </c>
    </row>
    <row r="75" spans="1:10" x14ac:dyDescent="0.3">
      <c r="A75">
        <f t="shared" si="7"/>
        <v>11</v>
      </c>
      <c r="B75" s="1" t="str">
        <f t="shared" si="8"/>
        <v>Jul</v>
      </c>
      <c r="C75" s="1" t="str">
        <f t="shared" si="10"/>
        <v>2014</v>
      </c>
      <c r="D75" s="1">
        <f t="shared" si="12"/>
        <v>41840</v>
      </c>
      <c r="E75" s="75">
        <v>36.409999999999997</v>
      </c>
      <c r="F75" s="75">
        <v>15.510000000000003</v>
      </c>
      <c r="G75" s="14">
        <f t="shared" si="9"/>
        <v>25.96</v>
      </c>
      <c r="H75" s="16">
        <v>9.1643200000000018</v>
      </c>
      <c r="I75" s="16">
        <v>0</v>
      </c>
      <c r="J75" s="15">
        <f t="shared" si="11"/>
        <v>9.1643200000000018</v>
      </c>
    </row>
    <row r="76" spans="1:10" x14ac:dyDescent="0.3">
      <c r="A76">
        <f t="shared" si="7"/>
        <v>11</v>
      </c>
      <c r="B76" s="1" t="str">
        <f t="shared" si="8"/>
        <v>Jul</v>
      </c>
      <c r="C76" s="1" t="str">
        <f t="shared" si="10"/>
        <v>2014</v>
      </c>
      <c r="D76" s="1">
        <f t="shared" si="12"/>
        <v>41841</v>
      </c>
      <c r="E76" s="75">
        <v>36.300000000000004</v>
      </c>
      <c r="F76" s="75">
        <v>14.410000000000002</v>
      </c>
      <c r="G76" s="14">
        <f t="shared" si="9"/>
        <v>25.355000000000004</v>
      </c>
      <c r="H76" s="16">
        <v>0</v>
      </c>
      <c r="I76" s="16">
        <v>0</v>
      </c>
      <c r="J76" s="15">
        <f t="shared" si="11"/>
        <v>0</v>
      </c>
    </row>
    <row r="77" spans="1:10" x14ac:dyDescent="0.3">
      <c r="A77">
        <f t="shared" si="7"/>
        <v>11</v>
      </c>
      <c r="B77" s="1" t="str">
        <f t="shared" si="8"/>
        <v>Jul</v>
      </c>
      <c r="C77" s="1" t="str">
        <f t="shared" si="10"/>
        <v>2014</v>
      </c>
      <c r="D77" s="1">
        <f t="shared" si="12"/>
        <v>41842</v>
      </c>
      <c r="E77" s="75">
        <v>36.74</v>
      </c>
      <c r="F77" s="75">
        <v>17.05</v>
      </c>
      <c r="G77" s="14">
        <f t="shared" si="9"/>
        <v>26.895000000000003</v>
      </c>
      <c r="H77" s="16">
        <v>1.3411200000000003</v>
      </c>
      <c r="I77" s="16">
        <v>0</v>
      </c>
      <c r="J77" s="15">
        <f t="shared" si="11"/>
        <v>1.3411200000000003</v>
      </c>
    </row>
    <row r="78" spans="1:10" x14ac:dyDescent="0.3">
      <c r="A78">
        <f t="shared" si="7"/>
        <v>11</v>
      </c>
      <c r="B78" s="1" t="str">
        <f t="shared" si="8"/>
        <v>Jul</v>
      </c>
      <c r="C78" s="1" t="str">
        <f t="shared" si="10"/>
        <v>2014</v>
      </c>
      <c r="D78" s="1">
        <f t="shared" si="12"/>
        <v>41843</v>
      </c>
      <c r="E78" s="75">
        <v>36.190000000000005</v>
      </c>
      <c r="F78" s="75">
        <v>17.05</v>
      </c>
      <c r="G78" s="14">
        <f t="shared" si="9"/>
        <v>26.620000000000005</v>
      </c>
      <c r="H78" s="16">
        <v>0</v>
      </c>
      <c r="I78" s="16">
        <v>0</v>
      </c>
      <c r="J78" s="15">
        <f t="shared" si="11"/>
        <v>0</v>
      </c>
    </row>
    <row r="79" spans="1:10" x14ac:dyDescent="0.3">
      <c r="A79">
        <f t="shared" si="7"/>
        <v>11</v>
      </c>
      <c r="B79" s="1" t="str">
        <f t="shared" si="8"/>
        <v>Jul</v>
      </c>
      <c r="C79" s="1" t="str">
        <f t="shared" si="10"/>
        <v>2014</v>
      </c>
      <c r="D79" s="1">
        <f t="shared" si="12"/>
        <v>41844</v>
      </c>
      <c r="E79" s="75">
        <v>38.83</v>
      </c>
      <c r="F79" s="75">
        <v>18.150000000000002</v>
      </c>
      <c r="G79" s="14">
        <f t="shared" si="9"/>
        <v>28.490000000000002</v>
      </c>
      <c r="H79" s="16">
        <v>6.0350400000000022</v>
      </c>
      <c r="I79" s="16">
        <v>0</v>
      </c>
      <c r="J79" s="15">
        <f t="shared" si="11"/>
        <v>6.0350400000000022</v>
      </c>
    </row>
    <row r="80" spans="1:10" x14ac:dyDescent="0.3">
      <c r="A80">
        <f t="shared" si="7"/>
        <v>11</v>
      </c>
      <c r="B80" s="1" t="str">
        <f t="shared" si="8"/>
        <v>Jul</v>
      </c>
      <c r="C80" s="1" t="str">
        <f t="shared" si="10"/>
        <v>2014</v>
      </c>
      <c r="D80" s="1">
        <f t="shared" si="12"/>
        <v>41845</v>
      </c>
      <c r="E80" s="75">
        <v>30.140000000000004</v>
      </c>
      <c r="F80" s="75">
        <v>18.810000000000002</v>
      </c>
      <c r="G80" s="14">
        <f t="shared" si="9"/>
        <v>24.475000000000001</v>
      </c>
      <c r="H80" s="16">
        <v>22.575520000000004</v>
      </c>
      <c r="I80" s="16">
        <v>29.337</v>
      </c>
      <c r="J80" s="15">
        <f t="shared" si="11"/>
        <v>51.912520000000001</v>
      </c>
    </row>
    <row r="81" spans="1:10" x14ac:dyDescent="0.3">
      <c r="A81">
        <f t="shared" si="7"/>
        <v>12</v>
      </c>
      <c r="B81" s="1" t="str">
        <f t="shared" si="8"/>
        <v>Jul</v>
      </c>
      <c r="C81" s="1" t="str">
        <f t="shared" si="10"/>
        <v>2014</v>
      </c>
      <c r="D81" s="1">
        <f t="shared" si="12"/>
        <v>41846</v>
      </c>
      <c r="E81" s="75">
        <v>27.17</v>
      </c>
      <c r="F81" s="75">
        <v>12.65</v>
      </c>
      <c r="G81" s="14">
        <f t="shared" si="9"/>
        <v>19.91</v>
      </c>
      <c r="H81" s="16">
        <v>0.4470400000000001</v>
      </c>
      <c r="I81" s="16">
        <v>0</v>
      </c>
      <c r="J81" s="15">
        <f t="shared" si="11"/>
        <v>0.4470400000000001</v>
      </c>
    </row>
    <row r="82" spans="1:10" x14ac:dyDescent="0.3">
      <c r="A82">
        <f t="shared" si="7"/>
        <v>12</v>
      </c>
      <c r="B82" s="1" t="str">
        <f t="shared" si="8"/>
        <v>Jul</v>
      </c>
      <c r="C82" s="1" t="str">
        <f t="shared" si="10"/>
        <v>2014</v>
      </c>
      <c r="D82" s="1">
        <f t="shared" si="12"/>
        <v>41847</v>
      </c>
      <c r="E82" s="75">
        <v>30.250000000000004</v>
      </c>
      <c r="F82" s="75">
        <v>10.120000000000003</v>
      </c>
      <c r="G82" s="14">
        <f t="shared" si="9"/>
        <v>20.185000000000002</v>
      </c>
      <c r="H82" s="16">
        <v>23.693120000000011</v>
      </c>
      <c r="I82" s="16">
        <v>0</v>
      </c>
      <c r="J82" s="15">
        <f t="shared" si="11"/>
        <v>23.693120000000011</v>
      </c>
    </row>
    <row r="83" spans="1:10" x14ac:dyDescent="0.3">
      <c r="A83">
        <f t="shared" ref="A83:A146" si="13">A76+A$4</f>
        <v>12</v>
      </c>
      <c r="B83" s="1" t="str">
        <f t="shared" si="8"/>
        <v>Jul</v>
      </c>
      <c r="C83" s="1" t="str">
        <f t="shared" si="10"/>
        <v>2014</v>
      </c>
      <c r="D83" s="1">
        <f t="shared" si="12"/>
        <v>41848</v>
      </c>
      <c r="E83" s="75">
        <v>31.020000000000003</v>
      </c>
      <c r="F83" s="75">
        <v>15.180000000000001</v>
      </c>
      <c r="G83" s="14">
        <f t="shared" si="9"/>
        <v>23.1</v>
      </c>
      <c r="H83" s="16">
        <v>39.563040000000001</v>
      </c>
      <c r="I83" s="16">
        <v>0</v>
      </c>
      <c r="J83" s="15">
        <f t="shared" si="11"/>
        <v>39.563040000000001</v>
      </c>
    </row>
    <row r="84" spans="1:10" x14ac:dyDescent="0.3">
      <c r="A84">
        <f t="shared" si="13"/>
        <v>12</v>
      </c>
      <c r="B84" s="1" t="str">
        <f t="shared" si="8"/>
        <v>Jul</v>
      </c>
      <c r="C84" s="1" t="str">
        <f t="shared" si="10"/>
        <v>2014</v>
      </c>
      <c r="D84" s="1">
        <f t="shared" si="12"/>
        <v>41849</v>
      </c>
      <c r="E84" s="75">
        <v>29.810000000000002</v>
      </c>
      <c r="F84" s="75">
        <v>13.090000000000002</v>
      </c>
      <c r="G84" s="14">
        <f t="shared" si="9"/>
        <v>21.450000000000003</v>
      </c>
      <c r="H84" s="16">
        <v>4.4704000000000006</v>
      </c>
      <c r="I84" s="16">
        <v>0</v>
      </c>
      <c r="J84" s="15">
        <f t="shared" si="11"/>
        <v>4.4704000000000006</v>
      </c>
    </row>
    <row r="85" spans="1:10" x14ac:dyDescent="0.3">
      <c r="A85">
        <f t="shared" si="13"/>
        <v>12</v>
      </c>
      <c r="B85" s="1" t="str">
        <f t="shared" si="8"/>
        <v>Jul</v>
      </c>
      <c r="C85" s="1" t="str">
        <f t="shared" si="10"/>
        <v>2014</v>
      </c>
      <c r="D85" s="1">
        <f t="shared" si="12"/>
        <v>41850</v>
      </c>
      <c r="E85" s="75">
        <v>31.460000000000004</v>
      </c>
      <c r="F85" s="75">
        <v>17.270000000000003</v>
      </c>
      <c r="G85" s="14">
        <f t="shared" si="9"/>
        <v>24.365000000000002</v>
      </c>
      <c r="H85" s="16">
        <v>15.19936</v>
      </c>
      <c r="I85" s="16">
        <v>0</v>
      </c>
      <c r="J85" s="15">
        <f t="shared" si="11"/>
        <v>15.19936</v>
      </c>
    </row>
    <row r="86" spans="1:10" x14ac:dyDescent="0.3">
      <c r="A86">
        <f t="shared" si="13"/>
        <v>12</v>
      </c>
      <c r="B86" s="1" t="str">
        <f t="shared" si="8"/>
        <v>Jul</v>
      </c>
      <c r="C86" s="1" t="str">
        <f t="shared" si="10"/>
        <v>2014</v>
      </c>
      <c r="D86" s="1">
        <f t="shared" si="12"/>
        <v>41851</v>
      </c>
      <c r="E86" s="75">
        <v>32.67</v>
      </c>
      <c r="F86" s="75">
        <v>14.740000000000002</v>
      </c>
      <c r="G86" s="14">
        <f t="shared" si="9"/>
        <v>23.705000000000002</v>
      </c>
      <c r="H86" s="16">
        <v>0</v>
      </c>
      <c r="I86" s="16">
        <v>0</v>
      </c>
      <c r="J86" s="15">
        <f t="shared" si="11"/>
        <v>0</v>
      </c>
    </row>
    <row r="87" spans="1:10" x14ac:dyDescent="0.3">
      <c r="A87">
        <f t="shared" si="13"/>
        <v>12</v>
      </c>
      <c r="B87" s="1" t="str">
        <f t="shared" si="8"/>
        <v>Aug</v>
      </c>
      <c r="C87" s="1" t="str">
        <f t="shared" si="10"/>
        <v>2014</v>
      </c>
      <c r="D87" s="1">
        <f t="shared" si="12"/>
        <v>41852</v>
      </c>
      <c r="E87" s="75">
        <v>27.390000000000004</v>
      </c>
      <c r="F87" s="75">
        <v>19.25</v>
      </c>
      <c r="G87" s="14">
        <f t="shared" si="9"/>
        <v>23.32</v>
      </c>
      <c r="H87" s="16">
        <v>0</v>
      </c>
      <c r="I87" s="16">
        <v>0</v>
      </c>
      <c r="J87" s="15">
        <f t="shared" si="11"/>
        <v>0</v>
      </c>
    </row>
    <row r="88" spans="1:10" x14ac:dyDescent="0.3">
      <c r="A88">
        <f t="shared" si="13"/>
        <v>13</v>
      </c>
      <c r="B88" s="1" t="str">
        <f t="shared" si="8"/>
        <v>Aug</v>
      </c>
      <c r="C88" s="1" t="str">
        <f t="shared" si="10"/>
        <v>2014</v>
      </c>
      <c r="D88" s="1">
        <f t="shared" si="12"/>
        <v>41853</v>
      </c>
      <c r="E88" s="75">
        <v>30.690000000000005</v>
      </c>
      <c r="F88" s="75">
        <v>17.710000000000004</v>
      </c>
      <c r="G88" s="14">
        <f t="shared" si="9"/>
        <v>24.200000000000003</v>
      </c>
      <c r="H88" s="16">
        <v>0.67056000000000004</v>
      </c>
      <c r="I88" s="16">
        <v>0</v>
      </c>
      <c r="J88" s="15">
        <f t="shared" si="11"/>
        <v>0.67056000000000004</v>
      </c>
    </row>
    <row r="89" spans="1:10" x14ac:dyDescent="0.3">
      <c r="A89">
        <f t="shared" si="13"/>
        <v>13</v>
      </c>
      <c r="B89" s="1" t="str">
        <f t="shared" si="8"/>
        <v>Aug</v>
      </c>
      <c r="C89" s="1" t="str">
        <f t="shared" si="10"/>
        <v>2014</v>
      </c>
      <c r="D89" s="1">
        <f t="shared" si="12"/>
        <v>41854</v>
      </c>
      <c r="E89" s="75">
        <v>30.580000000000002</v>
      </c>
      <c r="F89" s="75">
        <v>14.3</v>
      </c>
      <c r="G89" s="14">
        <f t="shared" si="9"/>
        <v>22.44</v>
      </c>
      <c r="H89" s="16">
        <v>0</v>
      </c>
      <c r="I89" s="16">
        <v>0</v>
      </c>
      <c r="J89" s="15">
        <f t="shared" si="11"/>
        <v>0</v>
      </c>
    </row>
    <row r="90" spans="1:10" x14ac:dyDescent="0.3">
      <c r="A90">
        <f t="shared" si="13"/>
        <v>13</v>
      </c>
      <c r="B90" s="1" t="str">
        <f t="shared" si="8"/>
        <v>Aug</v>
      </c>
      <c r="C90" s="1" t="str">
        <f t="shared" si="10"/>
        <v>2014</v>
      </c>
      <c r="D90" s="1">
        <f t="shared" si="12"/>
        <v>41855</v>
      </c>
      <c r="E90" s="75">
        <v>33.440000000000005</v>
      </c>
      <c r="F90" s="75">
        <v>15.180000000000001</v>
      </c>
      <c r="G90" s="14">
        <f t="shared" si="9"/>
        <v>24.310000000000002</v>
      </c>
      <c r="H90" s="16">
        <v>4.6939200000000012</v>
      </c>
      <c r="I90" s="16">
        <v>0</v>
      </c>
      <c r="J90" s="15">
        <f t="shared" si="11"/>
        <v>4.6939200000000012</v>
      </c>
    </row>
    <row r="91" spans="1:10" x14ac:dyDescent="0.3">
      <c r="A91">
        <f t="shared" si="13"/>
        <v>13</v>
      </c>
      <c r="B91" s="1" t="str">
        <f t="shared" si="8"/>
        <v>Aug</v>
      </c>
      <c r="C91" s="1" t="str">
        <f t="shared" si="10"/>
        <v>2014</v>
      </c>
      <c r="D91" s="1">
        <f t="shared" si="12"/>
        <v>41856</v>
      </c>
      <c r="E91" s="75">
        <v>32.340000000000003</v>
      </c>
      <c r="F91" s="75">
        <v>14.630000000000003</v>
      </c>
      <c r="G91" s="14">
        <f t="shared" si="9"/>
        <v>23.485000000000003</v>
      </c>
      <c r="H91" s="16">
        <v>3.1292800000000005</v>
      </c>
      <c r="I91" s="16">
        <v>0</v>
      </c>
      <c r="J91" s="15">
        <f t="shared" si="11"/>
        <v>3.1292800000000005</v>
      </c>
    </row>
    <row r="92" spans="1:10" x14ac:dyDescent="0.3">
      <c r="A92">
        <f t="shared" si="13"/>
        <v>13</v>
      </c>
      <c r="B92" s="1" t="str">
        <f t="shared" si="8"/>
        <v>Aug</v>
      </c>
      <c r="C92" s="1" t="str">
        <f t="shared" si="10"/>
        <v>2014</v>
      </c>
      <c r="D92" s="1">
        <f t="shared" si="12"/>
        <v>41857</v>
      </c>
      <c r="E92" s="75">
        <v>31.020000000000003</v>
      </c>
      <c r="F92" s="75">
        <v>15.070000000000002</v>
      </c>
      <c r="G92" s="14">
        <f t="shared" si="9"/>
        <v>23.045000000000002</v>
      </c>
      <c r="H92" s="16">
        <v>0</v>
      </c>
      <c r="I92" s="16">
        <v>0</v>
      </c>
      <c r="J92" s="15">
        <f t="shared" si="11"/>
        <v>0</v>
      </c>
    </row>
    <row r="93" spans="1:10" x14ac:dyDescent="0.3">
      <c r="A93">
        <f t="shared" si="13"/>
        <v>13</v>
      </c>
      <c r="B93" s="1" t="str">
        <f t="shared" si="8"/>
        <v>Aug</v>
      </c>
      <c r="C93" s="1" t="str">
        <f t="shared" si="10"/>
        <v>2014</v>
      </c>
      <c r="D93" s="1">
        <f t="shared" si="12"/>
        <v>41858</v>
      </c>
      <c r="E93" s="75">
        <v>30.580000000000002</v>
      </c>
      <c r="F93" s="75">
        <v>15.070000000000002</v>
      </c>
      <c r="G93" s="14">
        <f t="shared" si="9"/>
        <v>22.825000000000003</v>
      </c>
      <c r="H93" s="16">
        <v>0.22352000000000005</v>
      </c>
      <c r="I93" s="16">
        <v>0</v>
      </c>
      <c r="J93" s="15">
        <f t="shared" si="11"/>
        <v>0.22352000000000005</v>
      </c>
    </row>
    <row r="94" spans="1:10" x14ac:dyDescent="0.3">
      <c r="A94">
        <f t="shared" si="13"/>
        <v>13</v>
      </c>
      <c r="B94" s="1" t="str">
        <f t="shared" si="8"/>
        <v>Aug</v>
      </c>
      <c r="C94" s="1" t="str">
        <f t="shared" si="10"/>
        <v>2014</v>
      </c>
      <c r="D94" s="1">
        <f t="shared" si="12"/>
        <v>41859</v>
      </c>
      <c r="E94" s="75">
        <v>30.910000000000004</v>
      </c>
      <c r="F94" s="75">
        <v>22.440000000000005</v>
      </c>
      <c r="G94" s="14">
        <f t="shared" si="9"/>
        <v>26.675000000000004</v>
      </c>
      <c r="H94" s="16">
        <v>0</v>
      </c>
      <c r="I94" s="16">
        <v>29.337</v>
      </c>
      <c r="J94" s="15">
        <f t="shared" si="11"/>
        <v>29.337</v>
      </c>
    </row>
    <row r="95" spans="1:10" x14ac:dyDescent="0.3">
      <c r="A95">
        <f t="shared" si="13"/>
        <v>14</v>
      </c>
      <c r="B95" s="1" t="str">
        <f t="shared" si="8"/>
        <v>Aug</v>
      </c>
      <c r="C95" s="1" t="str">
        <f t="shared" si="10"/>
        <v>2014</v>
      </c>
      <c r="D95" s="1">
        <f t="shared" si="12"/>
        <v>41860</v>
      </c>
      <c r="E95" s="75">
        <v>30.030000000000005</v>
      </c>
      <c r="F95" s="75">
        <v>15.950000000000001</v>
      </c>
      <c r="G95" s="14">
        <f t="shared" si="9"/>
        <v>22.990000000000002</v>
      </c>
      <c r="H95" s="16">
        <v>2.2352000000000003</v>
      </c>
      <c r="I95" s="16">
        <v>0</v>
      </c>
      <c r="J95" s="15">
        <f t="shared" si="11"/>
        <v>2.2352000000000003</v>
      </c>
    </row>
    <row r="96" spans="1:10" x14ac:dyDescent="0.3">
      <c r="A96">
        <f t="shared" si="13"/>
        <v>14</v>
      </c>
      <c r="B96" s="1" t="str">
        <f t="shared" si="8"/>
        <v>Aug</v>
      </c>
      <c r="C96" s="1" t="str">
        <f t="shared" si="10"/>
        <v>2014</v>
      </c>
      <c r="D96" s="1">
        <f t="shared" si="12"/>
        <v>41861</v>
      </c>
      <c r="E96" s="75">
        <v>32.230000000000004</v>
      </c>
      <c r="F96" s="75">
        <v>14.410000000000002</v>
      </c>
      <c r="G96" s="14">
        <f t="shared" si="9"/>
        <v>23.320000000000004</v>
      </c>
      <c r="H96" s="16">
        <v>0</v>
      </c>
      <c r="I96" s="16">
        <v>0</v>
      </c>
      <c r="J96" s="15">
        <f t="shared" si="11"/>
        <v>0</v>
      </c>
    </row>
    <row r="97" spans="1:10" x14ac:dyDescent="0.3">
      <c r="A97">
        <f t="shared" si="13"/>
        <v>14</v>
      </c>
      <c r="B97" s="1" t="str">
        <f t="shared" si="8"/>
        <v>Aug</v>
      </c>
      <c r="C97" s="1" t="str">
        <f t="shared" si="10"/>
        <v>2014</v>
      </c>
      <c r="D97" s="1">
        <f t="shared" si="12"/>
        <v>41862</v>
      </c>
      <c r="E97" s="75">
        <v>35.31</v>
      </c>
      <c r="F97" s="75">
        <v>17.05</v>
      </c>
      <c r="G97" s="14">
        <f t="shared" si="9"/>
        <v>26.18</v>
      </c>
      <c r="H97" s="16">
        <v>0</v>
      </c>
      <c r="I97" s="16">
        <v>0</v>
      </c>
      <c r="J97" s="15">
        <f t="shared" si="11"/>
        <v>0</v>
      </c>
    </row>
    <row r="98" spans="1:10" x14ac:dyDescent="0.3">
      <c r="A98">
        <f t="shared" si="13"/>
        <v>14</v>
      </c>
      <c r="B98" s="1" t="str">
        <f t="shared" si="8"/>
        <v>Aug</v>
      </c>
      <c r="C98" s="1" t="str">
        <f t="shared" si="10"/>
        <v>2014</v>
      </c>
      <c r="D98" s="1">
        <f t="shared" si="12"/>
        <v>41863</v>
      </c>
      <c r="E98" s="75">
        <v>30.360000000000003</v>
      </c>
      <c r="F98" s="75">
        <v>16.940000000000001</v>
      </c>
      <c r="G98" s="14">
        <f t="shared" si="9"/>
        <v>23.650000000000002</v>
      </c>
      <c r="H98" s="16">
        <v>0</v>
      </c>
      <c r="I98" s="16">
        <v>0</v>
      </c>
      <c r="J98" s="15">
        <f t="shared" si="11"/>
        <v>0</v>
      </c>
    </row>
    <row r="99" spans="1:10" x14ac:dyDescent="0.3">
      <c r="A99">
        <f t="shared" si="13"/>
        <v>14</v>
      </c>
      <c r="B99" s="1" t="str">
        <f t="shared" si="8"/>
        <v>Aug</v>
      </c>
      <c r="C99" s="1" t="str">
        <f t="shared" si="10"/>
        <v>2014</v>
      </c>
      <c r="D99" s="1">
        <f t="shared" si="12"/>
        <v>41864</v>
      </c>
      <c r="E99" s="75">
        <v>28.490000000000006</v>
      </c>
      <c r="F99" s="75">
        <v>12.320000000000002</v>
      </c>
      <c r="G99" s="14">
        <f t="shared" si="9"/>
        <v>20.405000000000005</v>
      </c>
      <c r="H99" s="16">
        <v>0</v>
      </c>
      <c r="I99" s="16">
        <v>0</v>
      </c>
      <c r="J99" s="15">
        <f t="shared" si="11"/>
        <v>0</v>
      </c>
    </row>
    <row r="100" spans="1:10" x14ac:dyDescent="0.3">
      <c r="A100">
        <f t="shared" si="13"/>
        <v>14</v>
      </c>
      <c r="B100" s="1" t="str">
        <f t="shared" si="8"/>
        <v>Aug</v>
      </c>
      <c r="C100" s="1" t="str">
        <f t="shared" si="10"/>
        <v>2014</v>
      </c>
      <c r="D100" s="1">
        <f t="shared" si="12"/>
        <v>41865</v>
      </c>
      <c r="E100" s="75">
        <v>26.290000000000003</v>
      </c>
      <c r="F100" s="75">
        <v>10.560000000000002</v>
      </c>
      <c r="G100" s="14">
        <f t="shared" si="9"/>
        <v>18.425000000000004</v>
      </c>
      <c r="H100" s="16">
        <v>0</v>
      </c>
      <c r="I100" s="16">
        <v>0</v>
      </c>
      <c r="J100" s="15">
        <f t="shared" si="11"/>
        <v>0</v>
      </c>
    </row>
    <row r="101" spans="1:10" x14ac:dyDescent="0.3">
      <c r="A101">
        <f t="shared" si="13"/>
        <v>14</v>
      </c>
      <c r="B101" s="1" t="str">
        <f t="shared" si="8"/>
        <v>Aug</v>
      </c>
      <c r="C101" s="1" t="str">
        <f t="shared" si="10"/>
        <v>2014</v>
      </c>
      <c r="D101" s="1">
        <f t="shared" si="12"/>
        <v>41866</v>
      </c>
      <c r="E101" s="75">
        <v>25.190000000000005</v>
      </c>
      <c r="F101" s="75">
        <v>10.120000000000003</v>
      </c>
      <c r="G101" s="14">
        <f t="shared" si="9"/>
        <v>17.655000000000005</v>
      </c>
      <c r="H101" s="16">
        <v>0</v>
      </c>
      <c r="I101" s="16">
        <v>0</v>
      </c>
      <c r="J101" s="15">
        <f t="shared" si="11"/>
        <v>0</v>
      </c>
    </row>
    <row r="102" spans="1:10" x14ac:dyDescent="0.3">
      <c r="A102">
        <f t="shared" si="13"/>
        <v>15</v>
      </c>
      <c r="B102" s="1" t="str">
        <f t="shared" si="8"/>
        <v>Aug</v>
      </c>
      <c r="C102" s="1" t="str">
        <f t="shared" si="10"/>
        <v>2014</v>
      </c>
      <c r="D102" s="1">
        <f t="shared" si="12"/>
        <v>41867</v>
      </c>
      <c r="E102" s="75">
        <v>29.040000000000006</v>
      </c>
      <c r="F102" s="75">
        <v>7.9200000000000008</v>
      </c>
      <c r="G102" s="14">
        <f t="shared" si="9"/>
        <v>18.480000000000004</v>
      </c>
      <c r="H102" s="16">
        <v>0.89408000000000021</v>
      </c>
      <c r="I102" s="16">
        <v>0</v>
      </c>
      <c r="J102" s="15">
        <f t="shared" si="11"/>
        <v>0.89408000000000021</v>
      </c>
    </row>
    <row r="103" spans="1:10" x14ac:dyDescent="0.3">
      <c r="A103">
        <f t="shared" si="13"/>
        <v>15</v>
      </c>
      <c r="B103" s="1" t="str">
        <f t="shared" si="8"/>
        <v>Aug</v>
      </c>
      <c r="C103" s="1" t="str">
        <f t="shared" si="10"/>
        <v>2014</v>
      </c>
      <c r="D103" s="1">
        <f t="shared" si="12"/>
        <v>41868</v>
      </c>
      <c r="E103" s="75">
        <v>30.250000000000004</v>
      </c>
      <c r="F103" s="75">
        <v>7.26</v>
      </c>
      <c r="G103" s="14">
        <f t="shared" si="9"/>
        <v>18.755000000000003</v>
      </c>
      <c r="H103" s="16">
        <v>0</v>
      </c>
      <c r="I103" s="16">
        <v>0</v>
      </c>
      <c r="J103" s="15">
        <f t="shared" si="11"/>
        <v>0</v>
      </c>
    </row>
    <row r="104" spans="1:10" x14ac:dyDescent="0.3">
      <c r="A104">
        <f t="shared" si="13"/>
        <v>15</v>
      </c>
      <c r="B104" s="1" t="str">
        <f t="shared" si="8"/>
        <v>Aug</v>
      </c>
      <c r="C104" s="1" t="str">
        <f t="shared" si="10"/>
        <v>2014</v>
      </c>
      <c r="D104" s="1">
        <f t="shared" si="12"/>
        <v>41869</v>
      </c>
      <c r="E104" s="75">
        <v>29.150000000000002</v>
      </c>
      <c r="F104" s="75">
        <v>12.320000000000002</v>
      </c>
      <c r="G104" s="14">
        <f t="shared" si="9"/>
        <v>20.735000000000003</v>
      </c>
      <c r="H104" s="16">
        <v>0</v>
      </c>
      <c r="I104" s="16">
        <v>0</v>
      </c>
      <c r="J104" s="15">
        <f t="shared" si="11"/>
        <v>0</v>
      </c>
    </row>
    <row r="105" spans="1:10" x14ac:dyDescent="0.3">
      <c r="A105">
        <f t="shared" si="13"/>
        <v>15</v>
      </c>
      <c r="B105" s="1" t="str">
        <f t="shared" si="8"/>
        <v>Aug</v>
      </c>
      <c r="C105" s="1" t="str">
        <f t="shared" si="10"/>
        <v>2014</v>
      </c>
      <c r="D105" s="1">
        <f t="shared" si="12"/>
        <v>41870</v>
      </c>
      <c r="E105" s="75">
        <v>29.260000000000005</v>
      </c>
      <c r="F105" s="75">
        <v>13.530000000000001</v>
      </c>
      <c r="G105" s="14">
        <f t="shared" si="9"/>
        <v>21.395000000000003</v>
      </c>
      <c r="H105" s="16">
        <v>0</v>
      </c>
      <c r="I105" s="16">
        <v>0</v>
      </c>
      <c r="J105" s="15">
        <f t="shared" si="11"/>
        <v>0</v>
      </c>
    </row>
    <row r="106" spans="1:10" x14ac:dyDescent="0.3">
      <c r="A106">
        <f t="shared" si="13"/>
        <v>15</v>
      </c>
      <c r="B106" s="1" t="str">
        <f t="shared" si="8"/>
        <v>Aug</v>
      </c>
      <c r="C106" s="1" t="str">
        <f t="shared" si="10"/>
        <v>2014</v>
      </c>
      <c r="D106" s="1">
        <f t="shared" si="12"/>
        <v>41871</v>
      </c>
      <c r="E106" s="75">
        <v>30.140000000000004</v>
      </c>
      <c r="F106" s="75">
        <v>11.110000000000003</v>
      </c>
      <c r="G106" s="14">
        <f t="shared" si="9"/>
        <v>20.625000000000004</v>
      </c>
      <c r="H106" s="16">
        <v>0</v>
      </c>
      <c r="I106" s="16">
        <v>0</v>
      </c>
      <c r="J106" s="15">
        <f t="shared" si="11"/>
        <v>0</v>
      </c>
    </row>
    <row r="107" spans="1:10" x14ac:dyDescent="0.3">
      <c r="A107">
        <f t="shared" si="13"/>
        <v>15</v>
      </c>
      <c r="B107" s="1" t="str">
        <f t="shared" si="8"/>
        <v>Aug</v>
      </c>
      <c r="C107" s="1" t="str">
        <f t="shared" si="10"/>
        <v>2014</v>
      </c>
      <c r="D107" s="1">
        <f t="shared" si="12"/>
        <v>41872</v>
      </c>
      <c r="E107" s="75">
        <v>22.660000000000004</v>
      </c>
      <c r="F107" s="75">
        <v>8.8000000000000007</v>
      </c>
      <c r="G107" s="14">
        <f t="shared" si="9"/>
        <v>15.730000000000002</v>
      </c>
      <c r="H107" s="16">
        <v>22.128480000000003</v>
      </c>
      <c r="I107" s="16">
        <v>0</v>
      </c>
      <c r="J107" s="15">
        <f t="shared" si="11"/>
        <v>22.128480000000003</v>
      </c>
    </row>
    <row r="108" spans="1:10" x14ac:dyDescent="0.3">
      <c r="A108">
        <f t="shared" si="13"/>
        <v>15</v>
      </c>
      <c r="B108" s="1" t="str">
        <f t="shared" si="8"/>
        <v>Aug</v>
      </c>
      <c r="C108" s="1" t="str">
        <f t="shared" si="10"/>
        <v>2014</v>
      </c>
      <c r="D108" s="1">
        <f t="shared" si="12"/>
        <v>41873</v>
      </c>
      <c r="E108" s="75">
        <v>20.900000000000002</v>
      </c>
      <c r="F108" s="75">
        <v>4.620000000000001</v>
      </c>
      <c r="G108" s="14">
        <f t="shared" si="9"/>
        <v>12.760000000000002</v>
      </c>
      <c r="H108" s="16">
        <v>3.1292800000000005</v>
      </c>
      <c r="I108" s="16">
        <v>0</v>
      </c>
      <c r="J108" s="15">
        <f t="shared" si="11"/>
        <v>3.1292800000000005</v>
      </c>
    </row>
    <row r="109" spans="1:10" x14ac:dyDescent="0.3">
      <c r="A109">
        <f t="shared" si="13"/>
        <v>16</v>
      </c>
      <c r="B109" s="1" t="str">
        <f t="shared" si="8"/>
        <v>Aug</v>
      </c>
      <c r="C109" s="1" t="str">
        <f t="shared" si="10"/>
        <v>2014</v>
      </c>
      <c r="D109" s="1">
        <f t="shared" si="12"/>
        <v>41874</v>
      </c>
      <c r="E109" s="75">
        <v>25.85</v>
      </c>
      <c r="F109" s="75">
        <v>4.8400000000000007</v>
      </c>
      <c r="G109" s="14">
        <f t="shared" si="9"/>
        <v>15.345000000000001</v>
      </c>
      <c r="H109" s="16">
        <v>0</v>
      </c>
      <c r="I109" s="16">
        <v>0</v>
      </c>
      <c r="J109" s="15">
        <f t="shared" si="11"/>
        <v>0</v>
      </c>
    </row>
    <row r="110" spans="1:10" x14ac:dyDescent="0.3">
      <c r="A110">
        <f t="shared" si="13"/>
        <v>16</v>
      </c>
      <c r="B110" s="1" t="str">
        <f t="shared" si="8"/>
        <v>Aug</v>
      </c>
      <c r="C110" s="1" t="str">
        <f t="shared" si="10"/>
        <v>2014</v>
      </c>
      <c r="D110" s="1">
        <f t="shared" si="12"/>
        <v>41875</v>
      </c>
      <c r="E110" s="75">
        <v>23.760000000000005</v>
      </c>
      <c r="F110" s="75">
        <v>13.970000000000002</v>
      </c>
      <c r="G110" s="14">
        <f t="shared" si="9"/>
        <v>18.865000000000002</v>
      </c>
      <c r="H110" s="16">
        <v>0</v>
      </c>
      <c r="I110" s="16">
        <v>0</v>
      </c>
      <c r="J110" s="15">
        <f t="shared" si="11"/>
        <v>0</v>
      </c>
    </row>
    <row r="111" spans="1:10" x14ac:dyDescent="0.3">
      <c r="A111">
        <f t="shared" si="13"/>
        <v>16</v>
      </c>
      <c r="B111" s="1" t="str">
        <f t="shared" si="8"/>
        <v>Aug</v>
      </c>
      <c r="C111" s="1" t="str">
        <f t="shared" si="10"/>
        <v>2014</v>
      </c>
      <c r="D111" s="1">
        <f t="shared" si="12"/>
        <v>41876</v>
      </c>
      <c r="E111" s="75">
        <v>28.930000000000003</v>
      </c>
      <c r="F111" s="75">
        <v>16.5</v>
      </c>
      <c r="G111" s="14">
        <f t="shared" si="9"/>
        <v>22.715000000000003</v>
      </c>
      <c r="H111" s="16">
        <v>0</v>
      </c>
      <c r="I111" s="16">
        <v>0</v>
      </c>
      <c r="J111" s="15">
        <f t="shared" si="11"/>
        <v>0</v>
      </c>
    </row>
    <row r="112" spans="1:10" x14ac:dyDescent="0.3">
      <c r="A112">
        <f t="shared" si="13"/>
        <v>16</v>
      </c>
      <c r="B112" s="1" t="str">
        <f t="shared" si="8"/>
        <v>Aug</v>
      </c>
      <c r="C112" s="1" t="str">
        <f t="shared" si="10"/>
        <v>2014</v>
      </c>
      <c r="D112" s="1">
        <f t="shared" si="12"/>
        <v>41877</v>
      </c>
      <c r="E112" s="75">
        <v>25.740000000000006</v>
      </c>
      <c r="F112" s="75">
        <v>11.990000000000002</v>
      </c>
      <c r="G112" s="14">
        <f t="shared" si="9"/>
        <v>18.865000000000002</v>
      </c>
      <c r="H112" s="16">
        <v>0</v>
      </c>
      <c r="I112" s="16">
        <v>0</v>
      </c>
      <c r="J112" s="15">
        <f t="shared" si="11"/>
        <v>0</v>
      </c>
    </row>
    <row r="113" spans="1:10" x14ac:dyDescent="0.3">
      <c r="A113">
        <f t="shared" si="13"/>
        <v>16</v>
      </c>
      <c r="B113" s="1" t="str">
        <f t="shared" si="8"/>
        <v>Aug</v>
      </c>
      <c r="C113" s="1" t="str">
        <f t="shared" si="10"/>
        <v>2014</v>
      </c>
      <c r="D113" s="1">
        <f t="shared" si="12"/>
        <v>41878</v>
      </c>
      <c r="E113" s="75">
        <v>26.290000000000003</v>
      </c>
      <c r="F113" s="75">
        <v>9.7900000000000009</v>
      </c>
      <c r="G113" s="14">
        <f t="shared" si="9"/>
        <v>18.040000000000003</v>
      </c>
      <c r="H113" s="16">
        <v>0</v>
      </c>
      <c r="I113" s="16">
        <v>0</v>
      </c>
      <c r="J113" s="15">
        <f t="shared" si="11"/>
        <v>0</v>
      </c>
    </row>
    <row r="114" spans="1:10" x14ac:dyDescent="0.3">
      <c r="A114">
        <f t="shared" si="13"/>
        <v>16</v>
      </c>
      <c r="B114" s="1" t="str">
        <f t="shared" si="8"/>
        <v>Aug</v>
      </c>
      <c r="C114" s="1" t="str">
        <f t="shared" si="10"/>
        <v>2014</v>
      </c>
      <c r="D114" s="1">
        <f t="shared" si="12"/>
        <v>41879</v>
      </c>
      <c r="E114" s="75">
        <v>22.660000000000004</v>
      </c>
      <c r="F114" s="75">
        <v>9.4600000000000009</v>
      </c>
      <c r="G114" s="14">
        <f t="shared" si="9"/>
        <v>16.060000000000002</v>
      </c>
      <c r="H114" s="16">
        <v>0</v>
      </c>
      <c r="I114" s="16">
        <v>0</v>
      </c>
      <c r="J114" s="15">
        <f t="shared" si="11"/>
        <v>0</v>
      </c>
    </row>
    <row r="115" spans="1:10" x14ac:dyDescent="0.3">
      <c r="A115">
        <f t="shared" si="13"/>
        <v>16</v>
      </c>
      <c r="B115" s="1" t="str">
        <f t="shared" si="8"/>
        <v>Aug</v>
      </c>
      <c r="C115" s="1" t="str">
        <f t="shared" si="10"/>
        <v>2014</v>
      </c>
      <c r="D115" s="1">
        <f t="shared" si="12"/>
        <v>41880</v>
      </c>
      <c r="E115" s="75">
        <v>21.340000000000003</v>
      </c>
      <c r="F115" s="75">
        <v>11.55</v>
      </c>
      <c r="G115" s="14">
        <f t="shared" si="9"/>
        <v>16.445</v>
      </c>
      <c r="H115" s="16">
        <v>0.4470400000000001</v>
      </c>
      <c r="I115" s="16">
        <v>0</v>
      </c>
      <c r="J115" s="15">
        <f t="shared" si="11"/>
        <v>0.4470400000000001</v>
      </c>
    </row>
    <row r="116" spans="1:10" x14ac:dyDescent="0.3">
      <c r="A116">
        <f t="shared" si="13"/>
        <v>17</v>
      </c>
      <c r="B116" s="1" t="str">
        <f t="shared" si="8"/>
        <v>Aug</v>
      </c>
      <c r="C116" s="1" t="str">
        <f t="shared" si="10"/>
        <v>2014</v>
      </c>
      <c r="D116" s="1">
        <f t="shared" si="12"/>
        <v>41881</v>
      </c>
      <c r="E116" s="75">
        <v>21.01</v>
      </c>
      <c r="F116" s="75">
        <v>6.2700000000000005</v>
      </c>
      <c r="G116" s="14">
        <f t="shared" si="9"/>
        <v>13.64</v>
      </c>
      <c r="H116" s="16">
        <v>1.7881600000000004</v>
      </c>
      <c r="I116" s="16">
        <v>29.337</v>
      </c>
      <c r="J116" s="15">
        <f t="shared" si="11"/>
        <v>31.125160000000001</v>
      </c>
    </row>
    <row r="117" spans="1:10" x14ac:dyDescent="0.3">
      <c r="A117">
        <f t="shared" si="13"/>
        <v>17</v>
      </c>
      <c r="B117" s="1" t="str">
        <f t="shared" si="8"/>
        <v>Aug</v>
      </c>
      <c r="C117" s="1" t="str">
        <f t="shared" si="10"/>
        <v>2014</v>
      </c>
      <c r="D117" s="1">
        <f t="shared" si="12"/>
        <v>41882</v>
      </c>
      <c r="E117" s="75">
        <v>23.540000000000003</v>
      </c>
      <c r="F117" s="75">
        <v>5.39</v>
      </c>
      <c r="G117" s="14">
        <f t="shared" si="9"/>
        <v>14.465000000000002</v>
      </c>
      <c r="H117" s="16">
        <v>0</v>
      </c>
      <c r="I117" s="16">
        <v>0</v>
      </c>
      <c r="J117" s="15">
        <f t="shared" si="11"/>
        <v>0</v>
      </c>
    </row>
    <row r="118" spans="1:10" x14ac:dyDescent="0.3">
      <c r="A118">
        <f t="shared" si="13"/>
        <v>17</v>
      </c>
      <c r="B118" s="1" t="str">
        <f t="shared" si="8"/>
        <v>Sep</v>
      </c>
      <c r="C118" s="1" t="str">
        <f t="shared" si="10"/>
        <v>2014</v>
      </c>
      <c r="D118" s="1">
        <f t="shared" si="12"/>
        <v>41883</v>
      </c>
      <c r="E118" s="75">
        <v>27.720000000000002</v>
      </c>
      <c r="F118" s="75">
        <v>4.4000000000000004</v>
      </c>
      <c r="G118" s="14">
        <f t="shared" si="9"/>
        <v>16.060000000000002</v>
      </c>
      <c r="H118" s="16">
        <v>0</v>
      </c>
      <c r="I118" s="16">
        <v>0</v>
      </c>
      <c r="J118" s="15">
        <f t="shared" si="11"/>
        <v>0</v>
      </c>
    </row>
    <row r="119" spans="1:10" x14ac:dyDescent="0.3">
      <c r="A119">
        <f t="shared" si="13"/>
        <v>17</v>
      </c>
      <c r="B119" s="1" t="str">
        <f t="shared" si="8"/>
        <v>Sep</v>
      </c>
      <c r="C119" s="1" t="str">
        <f t="shared" si="10"/>
        <v>2014</v>
      </c>
      <c r="D119" s="1">
        <f t="shared" si="12"/>
        <v>41884</v>
      </c>
      <c r="E119" s="75">
        <v>31.57</v>
      </c>
      <c r="F119" s="75">
        <v>7.7000000000000011</v>
      </c>
      <c r="G119" s="14">
        <f t="shared" si="9"/>
        <v>19.635000000000002</v>
      </c>
      <c r="H119" s="16">
        <v>0</v>
      </c>
      <c r="I119" s="16">
        <v>0</v>
      </c>
      <c r="J119" s="15">
        <f t="shared" si="11"/>
        <v>0</v>
      </c>
    </row>
    <row r="120" spans="1:10" x14ac:dyDescent="0.3">
      <c r="A120">
        <f t="shared" si="13"/>
        <v>17</v>
      </c>
      <c r="B120" s="1" t="str">
        <f t="shared" si="8"/>
        <v>Sep</v>
      </c>
      <c r="C120" s="1" t="str">
        <f t="shared" si="10"/>
        <v>2014</v>
      </c>
      <c r="D120" s="1">
        <f t="shared" si="12"/>
        <v>41885</v>
      </c>
      <c r="E120" s="75">
        <v>32.010000000000005</v>
      </c>
      <c r="F120" s="75">
        <v>9.0200000000000014</v>
      </c>
      <c r="G120" s="14">
        <f t="shared" si="9"/>
        <v>20.515000000000004</v>
      </c>
      <c r="H120" s="16">
        <v>0</v>
      </c>
      <c r="I120" s="16">
        <v>0</v>
      </c>
      <c r="J120" s="15">
        <f t="shared" si="11"/>
        <v>0</v>
      </c>
    </row>
    <row r="121" spans="1:10" x14ac:dyDescent="0.3">
      <c r="A121">
        <f t="shared" si="13"/>
        <v>17</v>
      </c>
      <c r="B121" s="1" t="str">
        <f t="shared" si="8"/>
        <v>Sep</v>
      </c>
      <c r="C121" s="1" t="str">
        <f t="shared" si="10"/>
        <v>2014</v>
      </c>
      <c r="D121" s="1">
        <f t="shared" si="12"/>
        <v>41886</v>
      </c>
      <c r="E121" s="75">
        <v>30.250000000000004</v>
      </c>
      <c r="F121" s="75">
        <v>16.610000000000003</v>
      </c>
      <c r="G121" s="14">
        <f t="shared" si="9"/>
        <v>23.430000000000003</v>
      </c>
      <c r="H121" s="16">
        <v>0</v>
      </c>
      <c r="I121" s="16">
        <v>0</v>
      </c>
      <c r="J121" s="15">
        <f t="shared" si="11"/>
        <v>0</v>
      </c>
    </row>
    <row r="122" spans="1:10" x14ac:dyDescent="0.3">
      <c r="A122">
        <f t="shared" si="13"/>
        <v>17</v>
      </c>
      <c r="B122" s="1" t="str">
        <f t="shared" si="8"/>
        <v>Sep</v>
      </c>
      <c r="C122" s="1" t="str">
        <f t="shared" si="10"/>
        <v>2014</v>
      </c>
      <c r="D122" s="1">
        <f t="shared" si="12"/>
        <v>41887</v>
      </c>
      <c r="E122" s="75">
        <v>31.460000000000004</v>
      </c>
      <c r="F122" s="75">
        <v>14.410000000000002</v>
      </c>
      <c r="G122" s="14">
        <f t="shared" si="9"/>
        <v>22.935000000000002</v>
      </c>
      <c r="H122" s="16">
        <v>0</v>
      </c>
      <c r="I122" s="16">
        <v>0</v>
      </c>
      <c r="J122" s="15">
        <f t="shared" si="11"/>
        <v>0</v>
      </c>
    </row>
    <row r="123" spans="1:10" x14ac:dyDescent="0.3">
      <c r="A123">
        <f t="shared" si="13"/>
        <v>18</v>
      </c>
      <c r="B123" s="1" t="str">
        <f t="shared" si="8"/>
        <v>Sep</v>
      </c>
      <c r="C123" s="1" t="str">
        <f t="shared" si="10"/>
        <v>2014</v>
      </c>
      <c r="D123" s="1">
        <f t="shared" si="12"/>
        <v>41888</v>
      </c>
      <c r="E123" s="75">
        <v>33.330000000000005</v>
      </c>
      <c r="F123" s="75">
        <v>13.750000000000002</v>
      </c>
      <c r="G123" s="14">
        <f t="shared" si="9"/>
        <v>23.540000000000003</v>
      </c>
      <c r="H123" s="16">
        <v>0</v>
      </c>
      <c r="I123" s="16">
        <v>0</v>
      </c>
      <c r="J123" s="15">
        <f t="shared" si="11"/>
        <v>0</v>
      </c>
    </row>
    <row r="124" spans="1:10" x14ac:dyDescent="0.3">
      <c r="A124">
        <f t="shared" si="13"/>
        <v>18</v>
      </c>
      <c r="B124" s="1" t="str">
        <f t="shared" si="8"/>
        <v>Sep</v>
      </c>
      <c r="C124" s="1" t="str">
        <f t="shared" si="10"/>
        <v>2014</v>
      </c>
      <c r="D124" s="1">
        <f t="shared" si="12"/>
        <v>41889</v>
      </c>
      <c r="E124" s="75">
        <v>34.21</v>
      </c>
      <c r="F124" s="75">
        <v>13.750000000000002</v>
      </c>
      <c r="G124" s="14">
        <f t="shared" si="9"/>
        <v>23.98</v>
      </c>
      <c r="H124" s="16">
        <v>0</v>
      </c>
      <c r="I124" s="16">
        <v>0</v>
      </c>
      <c r="J124" s="15">
        <f t="shared" si="11"/>
        <v>0</v>
      </c>
    </row>
    <row r="125" spans="1:10" x14ac:dyDescent="0.3">
      <c r="A125">
        <f t="shared" si="13"/>
        <v>18</v>
      </c>
      <c r="B125" s="1" t="str">
        <f t="shared" si="8"/>
        <v>Sep</v>
      </c>
      <c r="C125" s="1" t="str">
        <f t="shared" si="10"/>
        <v>2014</v>
      </c>
      <c r="D125" s="1">
        <f t="shared" si="12"/>
        <v>41890</v>
      </c>
      <c r="E125" s="75">
        <v>33.330000000000005</v>
      </c>
      <c r="F125" s="75">
        <v>15.400000000000002</v>
      </c>
      <c r="G125" s="14">
        <f t="shared" si="9"/>
        <v>24.365000000000002</v>
      </c>
      <c r="H125" s="16">
        <v>0</v>
      </c>
      <c r="I125" s="16">
        <v>0</v>
      </c>
      <c r="J125" s="15">
        <f t="shared" si="11"/>
        <v>0</v>
      </c>
    </row>
    <row r="126" spans="1:10" x14ac:dyDescent="0.3">
      <c r="A126">
        <f t="shared" si="13"/>
        <v>18</v>
      </c>
      <c r="B126" s="1" t="str">
        <f t="shared" si="8"/>
        <v>Sep</v>
      </c>
      <c r="C126" s="1" t="str">
        <f t="shared" si="10"/>
        <v>2014</v>
      </c>
      <c r="D126" s="1">
        <f t="shared" si="12"/>
        <v>41891</v>
      </c>
      <c r="E126" s="75">
        <v>33.99</v>
      </c>
      <c r="F126" s="75">
        <v>17.490000000000002</v>
      </c>
      <c r="G126" s="14">
        <f t="shared" si="9"/>
        <v>25.740000000000002</v>
      </c>
      <c r="H126" s="16">
        <v>0.22352000000000005</v>
      </c>
      <c r="I126" s="16">
        <v>0</v>
      </c>
      <c r="J126" s="15">
        <f t="shared" si="11"/>
        <v>0.22352000000000005</v>
      </c>
    </row>
    <row r="127" spans="1:10" x14ac:dyDescent="0.3">
      <c r="A127">
        <f t="shared" si="13"/>
        <v>18</v>
      </c>
      <c r="B127" s="1" t="str">
        <f t="shared" si="8"/>
        <v>Sep</v>
      </c>
      <c r="C127" s="1" t="str">
        <f t="shared" si="10"/>
        <v>2014</v>
      </c>
      <c r="D127" s="1">
        <f t="shared" si="12"/>
        <v>41892</v>
      </c>
      <c r="E127" s="75">
        <v>34.430000000000007</v>
      </c>
      <c r="F127" s="75">
        <v>13.750000000000002</v>
      </c>
      <c r="G127" s="14">
        <f t="shared" si="9"/>
        <v>24.090000000000003</v>
      </c>
      <c r="H127" s="16">
        <v>0</v>
      </c>
      <c r="I127" s="16">
        <v>0</v>
      </c>
      <c r="J127" s="15">
        <f t="shared" si="11"/>
        <v>0</v>
      </c>
    </row>
    <row r="128" spans="1:10" x14ac:dyDescent="0.3">
      <c r="A128">
        <f t="shared" si="13"/>
        <v>18</v>
      </c>
      <c r="B128" s="1" t="str">
        <f t="shared" si="8"/>
        <v>Sep</v>
      </c>
      <c r="C128" s="1" t="str">
        <f t="shared" si="10"/>
        <v>2014</v>
      </c>
      <c r="D128" s="1">
        <f t="shared" si="12"/>
        <v>41893</v>
      </c>
      <c r="E128" s="75">
        <v>35.31</v>
      </c>
      <c r="F128" s="75">
        <v>12.870000000000003</v>
      </c>
      <c r="G128" s="14">
        <f t="shared" si="9"/>
        <v>24.090000000000003</v>
      </c>
      <c r="H128" s="16">
        <v>0</v>
      </c>
      <c r="I128" s="16">
        <v>0</v>
      </c>
      <c r="J128" s="15">
        <f t="shared" si="11"/>
        <v>0</v>
      </c>
    </row>
    <row r="129" spans="1:10" x14ac:dyDescent="0.3">
      <c r="A129">
        <f t="shared" si="13"/>
        <v>18</v>
      </c>
      <c r="B129" s="1" t="str">
        <f t="shared" si="8"/>
        <v>Sep</v>
      </c>
      <c r="C129" s="1" t="str">
        <f t="shared" si="10"/>
        <v>2014</v>
      </c>
      <c r="D129" s="1">
        <f t="shared" si="12"/>
        <v>41894</v>
      </c>
      <c r="E129" s="75">
        <v>34.870000000000005</v>
      </c>
      <c r="F129" s="75">
        <v>13.420000000000002</v>
      </c>
      <c r="G129" s="14">
        <f t="shared" si="9"/>
        <v>24.145000000000003</v>
      </c>
      <c r="H129" s="16">
        <v>0</v>
      </c>
      <c r="I129" s="16">
        <v>0</v>
      </c>
      <c r="J129" s="15">
        <f t="shared" si="11"/>
        <v>0</v>
      </c>
    </row>
    <row r="130" spans="1:10" x14ac:dyDescent="0.3">
      <c r="A130">
        <f t="shared" si="13"/>
        <v>19</v>
      </c>
      <c r="B130" s="1" t="str">
        <f t="shared" si="8"/>
        <v>Sep</v>
      </c>
      <c r="C130" s="1" t="str">
        <f t="shared" si="10"/>
        <v>2014</v>
      </c>
      <c r="D130" s="1">
        <f t="shared" si="12"/>
        <v>41895</v>
      </c>
      <c r="E130" s="75">
        <v>36.74</v>
      </c>
      <c r="F130" s="75">
        <v>13.860000000000003</v>
      </c>
      <c r="G130" s="14">
        <f t="shared" si="9"/>
        <v>25.300000000000004</v>
      </c>
      <c r="H130" s="16">
        <v>0</v>
      </c>
      <c r="I130" s="16">
        <v>0</v>
      </c>
      <c r="J130" s="15">
        <f t="shared" si="11"/>
        <v>0</v>
      </c>
    </row>
    <row r="131" spans="1:10" x14ac:dyDescent="0.3">
      <c r="A131">
        <f t="shared" si="13"/>
        <v>19</v>
      </c>
      <c r="B131" s="1" t="str">
        <f t="shared" si="8"/>
        <v>Sep</v>
      </c>
      <c r="C131" s="1" t="str">
        <f t="shared" si="10"/>
        <v>2014</v>
      </c>
      <c r="D131" s="1">
        <f t="shared" si="12"/>
        <v>41896</v>
      </c>
      <c r="E131" s="75">
        <v>39.269999999999996</v>
      </c>
      <c r="F131" s="75">
        <v>15.950000000000001</v>
      </c>
      <c r="G131" s="14">
        <f t="shared" si="9"/>
        <v>27.61</v>
      </c>
      <c r="H131" s="16">
        <v>0</v>
      </c>
      <c r="I131" s="16">
        <v>0</v>
      </c>
      <c r="J131" s="15">
        <f t="shared" si="11"/>
        <v>0</v>
      </c>
    </row>
    <row r="132" spans="1:10" x14ac:dyDescent="0.3">
      <c r="A132">
        <f t="shared" si="13"/>
        <v>19</v>
      </c>
      <c r="B132" s="1" t="str">
        <f t="shared" ref="B132:B195" si="14">TEXT(D132,"mmm")</f>
        <v>Sep</v>
      </c>
      <c r="C132" s="1" t="str">
        <f t="shared" si="10"/>
        <v>2014</v>
      </c>
      <c r="D132" s="1">
        <f t="shared" si="12"/>
        <v>41897</v>
      </c>
      <c r="E132" s="75">
        <v>38.72</v>
      </c>
      <c r="F132" s="75">
        <v>16.940000000000001</v>
      </c>
      <c r="G132" s="14">
        <f t="shared" ref="G132:G195" si="15">IF(E132="","",(E132+F132)/2)</f>
        <v>27.83</v>
      </c>
      <c r="H132" s="16">
        <v>0</v>
      </c>
      <c r="I132" s="16">
        <v>0</v>
      </c>
      <c r="J132" s="15">
        <f t="shared" si="11"/>
        <v>0</v>
      </c>
    </row>
    <row r="133" spans="1:10" x14ac:dyDescent="0.3">
      <c r="A133">
        <f t="shared" si="13"/>
        <v>19</v>
      </c>
      <c r="B133" s="1" t="str">
        <f t="shared" si="14"/>
        <v>Sep</v>
      </c>
      <c r="C133" s="1" t="str">
        <f t="shared" ref="C133:C196" si="16">TEXT(D133,"yyy")</f>
        <v>2014</v>
      </c>
      <c r="D133" s="1">
        <f t="shared" si="12"/>
        <v>41898</v>
      </c>
      <c r="E133" s="75">
        <v>38.61</v>
      </c>
      <c r="F133" s="75">
        <v>18.920000000000002</v>
      </c>
      <c r="G133" s="14">
        <f t="shared" si="15"/>
        <v>28.765000000000001</v>
      </c>
      <c r="H133" s="16">
        <v>0</v>
      </c>
      <c r="I133" s="16">
        <v>0</v>
      </c>
      <c r="J133" s="15">
        <f t="shared" ref="J133:J196" si="17">IF(H133="","",(H133+I133))</f>
        <v>0</v>
      </c>
    </row>
    <row r="134" spans="1:10" x14ac:dyDescent="0.3">
      <c r="A134">
        <f t="shared" si="13"/>
        <v>19</v>
      </c>
      <c r="B134" s="1" t="str">
        <f t="shared" si="14"/>
        <v>Sep</v>
      </c>
      <c r="C134" s="1" t="str">
        <f t="shared" si="16"/>
        <v>2014</v>
      </c>
      <c r="D134" s="1">
        <f t="shared" ref="D134:D197" si="18">D133+1</f>
        <v>41899</v>
      </c>
      <c r="E134" s="75">
        <v>36.519999999999996</v>
      </c>
      <c r="F134" s="75">
        <v>16.060000000000002</v>
      </c>
      <c r="G134" s="14">
        <f t="shared" si="15"/>
        <v>26.29</v>
      </c>
      <c r="H134" s="16">
        <v>3.7998400000000001</v>
      </c>
      <c r="I134" s="16">
        <v>0</v>
      </c>
      <c r="J134" s="15">
        <f t="shared" si="17"/>
        <v>3.7998400000000001</v>
      </c>
    </row>
    <row r="135" spans="1:10" x14ac:dyDescent="0.3">
      <c r="A135">
        <f t="shared" si="13"/>
        <v>19</v>
      </c>
      <c r="B135" s="1" t="str">
        <f t="shared" si="14"/>
        <v>Sep</v>
      </c>
      <c r="C135" s="1" t="str">
        <f t="shared" si="16"/>
        <v>2014</v>
      </c>
      <c r="D135" s="1">
        <f t="shared" si="18"/>
        <v>41900</v>
      </c>
      <c r="E135" s="75">
        <v>21.450000000000003</v>
      </c>
      <c r="F135" s="75">
        <v>7.370000000000001</v>
      </c>
      <c r="G135" s="14">
        <f t="shared" si="15"/>
        <v>14.410000000000002</v>
      </c>
      <c r="H135" s="16">
        <v>30.622240000000005</v>
      </c>
      <c r="I135" s="16">
        <v>0</v>
      </c>
      <c r="J135" s="15">
        <f t="shared" si="17"/>
        <v>30.622240000000005</v>
      </c>
    </row>
    <row r="136" spans="1:10" x14ac:dyDescent="0.3">
      <c r="A136">
        <f t="shared" si="13"/>
        <v>19</v>
      </c>
      <c r="B136" s="1" t="str">
        <f t="shared" si="14"/>
        <v>Sep</v>
      </c>
      <c r="C136" s="1" t="str">
        <f t="shared" si="16"/>
        <v>2014</v>
      </c>
      <c r="D136" s="1">
        <f t="shared" si="18"/>
        <v>41901</v>
      </c>
      <c r="E136" s="75">
        <v>22.990000000000006</v>
      </c>
      <c r="F136" s="75">
        <v>3.8500000000000005</v>
      </c>
      <c r="G136" s="14">
        <f t="shared" si="15"/>
        <v>13.420000000000003</v>
      </c>
      <c r="H136" s="16">
        <v>11.846559999999998</v>
      </c>
      <c r="I136" s="16">
        <v>0</v>
      </c>
      <c r="J136" s="15">
        <f t="shared" si="17"/>
        <v>11.846559999999998</v>
      </c>
    </row>
    <row r="137" spans="1:10" x14ac:dyDescent="0.3">
      <c r="A137">
        <f t="shared" si="13"/>
        <v>20</v>
      </c>
      <c r="B137" s="1" t="str">
        <f t="shared" si="14"/>
        <v>Sep</v>
      </c>
      <c r="C137" s="1" t="str">
        <f t="shared" si="16"/>
        <v>2014</v>
      </c>
      <c r="D137" s="1">
        <f t="shared" si="18"/>
        <v>41902</v>
      </c>
      <c r="E137" s="75">
        <v>18.920000000000002</v>
      </c>
      <c r="F137" s="75">
        <v>2.6400000000000006</v>
      </c>
      <c r="G137" s="14">
        <f t="shared" si="15"/>
        <v>10.780000000000001</v>
      </c>
      <c r="H137" s="16">
        <v>7.5996800000000002</v>
      </c>
      <c r="I137" s="16">
        <v>0</v>
      </c>
      <c r="J137" s="15">
        <f t="shared" si="17"/>
        <v>7.5996800000000002</v>
      </c>
    </row>
    <row r="138" spans="1:10" x14ac:dyDescent="0.3">
      <c r="A138">
        <f t="shared" si="13"/>
        <v>20</v>
      </c>
      <c r="B138" s="1" t="str">
        <f t="shared" si="14"/>
        <v>Sep</v>
      </c>
      <c r="C138" s="1" t="str">
        <f t="shared" si="16"/>
        <v>2014</v>
      </c>
      <c r="D138" s="1">
        <f t="shared" si="18"/>
        <v>41903</v>
      </c>
      <c r="E138" s="75">
        <v>23.760000000000005</v>
      </c>
      <c r="F138" s="75">
        <v>0.22000000000000008</v>
      </c>
      <c r="G138" s="14">
        <f t="shared" si="15"/>
        <v>11.990000000000002</v>
      </c>
      <c r="H138" s="16">
        <v>0</v>
      </c>
      <c r="I138" s="16">
        <v>0</v>
      </c>
      <c r="J138" s="15">
        <f t="shared" si="17"/>
        <v>0</v>
      </c>
    </row>
    <row r="139" spans="1:10" x14ac:dyDescent="0.3">
      <c r="A139">
        <f t="shared" si="13"/>
        <v>20</v>
      </c>
      <c r="B139" s="1" t="str">
        <f t="shared" si="14"/>
        <v>Sep</v>
      </c>
      <c r="C139" s="1" t="str">
        <f t="shared" si="16"/>
        <v>2014</v>
      </c>
      <c r="D139" s="1">
        <f t="shared" si="18"/>
        <v>41904</v>
      </c>
      <c r="E139" s="75">
        <v>28.490000000000006</v>
      </c>
      <c r="F139" s="75">
        <v>3.3000000000000003</v>
      </c>
      <c r="G139" s="14">
        <f t="shared" si="15"/>
        <v>15.895000000000003</v>
      </c>
      <c r="H139" s="16">
        <v>0</v>
      </c>
      <c r="I139" s="16">
        <v>0</v>
      </c>
      <c r="J139" s="15">
        <f t="shared" si="17"/>
        <v>0</v>
      </c>
    </row>
    <row r="140" spans="1:10" x14ac:dyDescent="0.3">
      <c r="A140">
        <f t="shared" si="13"/>
        <v>20</v>
      </c>
      <c r="B140" s="1" t="str">
        <f t="shared" si="14"/>
        <v>Sep</v>
      </c>
      <c r="C140" s="1" t="str">
        <f t="shared" si="16"/>
        <v>2014</v>
      </c>
      <c r="D140" s="1">
        <f t="shared" si="18"/>
        <v>41905</v>
      </c>
      <c r="E140" s="75">
        <v>30.470000000000002</v>
      </c>
      <c r="F140" s="75">
        <v>5.9399999999999995</v>
      </c>
      <c r="G140" s="14">
        <f t="shared" si="15"/>
        <v>18.205000000000002</v>
      </c>
      <c r="H140" s="16">
        <v>0.89408000000000021</v>
      </c>
      <c r="I140" s="16">
        <v>0</v>
      </c>
      <c r="J140" s="15">
        <f t="shared" si="17"/>
        <v>0.89408000000000021</v>
      </c>
    </row>
    <row r="141" spans="1:10" x14ac:dyDescent="0.3">
      <c r="A141">
        <f t="shared" si="13"/>
        <v>20</v>
      </c>
      <c r="B141" s="1" t="str">
        <f t="shared" si="14"/>
        <v>Sep</v>
      </c>
      <c r="C141" s="1" t="str">
        <f t="shared" si="16"/>
        <v>2014</v>
      </c>
      <c r="D141" s="1">
        <f t="shared" si="18"/>
        <v>41906</v>
      </c>
      <c r="E141" s="75">
        <v>30.360000000000003</v>
      </c>
      <c r="F141" s="75">
        <v>18.700000000000003</v>
      </c>
      <c r="G141" s="14">
        <f t="shared" si="15"/>
        <v>24.53</v>
      </c>
      <c r="H141" s="16">
        <v>1.1176000000000001</v>
      </c>
      <c r="I141" s="16">
        <v>0</v>
      </c>
      <c r="J141" s="15">
        <f t="shared" si="17"/>
        <v>1.1176000000000001</v>
      </c>
    </row>
    <row r="142" spans="1:10" x14ac:dyDescent="0.3">
      <c r="A142">
        <f t="shared" si="13"/>
        <v>20</v>
      </c>
      <c r="B142" s="1" t="str">
        <f t="shared" si="14"/>
        <v>Sep</v>
      </c>
      <c r="C142" s="1" t="str">
        <f t="shared" si="16"/>
        <v>2014</v>
      </c>
      <c r="D142" s="1">
        <f t="shared" si="18"/>
        <v>41907</v>
      </c>
      <c r="E142" s="75">
        <v>27.720000000000002</v>
      </c>
      <c r="F142" s="75">
        <v>10.340000000000002</v>
      </c>
      <c r="G142" s="14">
        <f t="shared" si="15"/>
        <v>19.03</v>
      </c>
      <c r="H142" s="16">
        <v>0</v>
      </c>
      <c r="I142" s="16">
        <v>0</v>
      </c>
      <c r="J142" s="15">
        <f>IF(H142="","",(H142+I142))</f>
        <v>0</v>
      </c>
    </row>
    <row r="143" spans="1:10" x14ac:dyDescent="0.3">
      <c r="A143">
        <f t="shared" si="13"/>
        <v>20</v>
      </c>
      <c r="B143" s="1" t="str">
        <f t="shared" si="14"/>
        <v>Sep</v>
      </c>
      <c r="C143" s="1" t="str">
        <f t="shared" si="16"/>
        <v>2014</v>
      </c>
      <c r="D143" s="1">
        <f t="shared" si="18"/>
        <v>41908</v>
      </c>
      <c r="E143" s="16"/>
      <c r="F143" s="16"/>
      <c r="G143" s="14" t="str">
        <f t="shared" si="15"/>
        <v/>
      </c>
      <c r="H143" s="16"/>
      <c r="I143" s="16"/>
      <c r="J143" s="15" t="str">
        <f t="shared" ref="J143:J148" si="19">IF(H143="","",(H143+I143))</f>
        <v/>
      </c>
    </row>
    <row r="144" spans="1:10" x14ac:dyDescent="0.3">
      <c r="A144">
        <f t="shared" si="13"/>
        <v>21</v>
      </c>
      <c r="B144" s="1" t="str">
        <f t="shared" si="14"/>
        <v>Sep</v>
      </c>
      <c r="C144" s="1" t="str">
        <f t="shared" si="16"/>
        <v>2014</v>
      </c>
      <c r="D144" s="1">
        <f t="shared" si="18"/>
        <v>41909</v>
      </c>
      <c r="E144" s="16"/>
      <c r="F144" s="16"/>
      <c r="G144" s="14" t="str">
        <f t="shared" si="15"/>
        <v/>
      </c>
      <c r="H144" s="16"/>
      <c r="I144" s="16"/>
      <c r="J144" s="15" t="str">
        <f t="shared" si="19"/>
        <v/>
      </c>
    </row>
    <row r="145" spans="1:10" x14ac:dyDescent="0.3">
      <c r="A145">
        <f t="shared" si="13"/>
        <v>21</v>
      </c>
      <c r="B145" s="1" t="str">
        <f t="shared" si="14"/>
        <v>Sep</v>
      </c>
      <c r="C145" s="1" t="str">
        <f t="shared" si="16"/>
        <v>2014</v>
      </c>
      <c r="D145" s="1">
        <f t="shared" si="18"/>
        <v>41910</v>
      </c>
      <c r="E145" s="16"/>
      <c r="F145" s="16"/>
      <c r="G145" s="14" t="str">
        <f t="shared" si="15"/>
        <v/>
      </c>
      <c r="H145" s="16"/>
      <c r="I145" s="16"/>
      <c r="J145" s="15" t="str">
        <f t="shared" si="19"/>
        <v/>
      </c>
    </row>
    <row r="146" spans="1:10" x14ac:dyDescent="0.3">
      <c r="A146">
        <f t="shared" si="13"/>
        <v>21</v>
      </c>
      <c r="B146" s="1" t="str">
        <f t="shared" si="14"/>
        <v>Sep</v>
      </c>
      <c r="C146" s="1" t="str">
        <f t="shared" si="16"/>
        <v>2014</v>
      </c>
      <c r="D146" s="1">
        <f t="shared" si="18"/>
        <v>41911</v>
      </c>
      <c r="E146" s="16"/>
      <c r="F146" s="16"/>
      <c r="G146" s="14" t="str">
        <f t="shared" si="15"/>
        <v/>
      </c>
      <c r="H146" s="16"/>
      <c r="I146" s="16"/>
      <c r="J146" s="15" t="str">
        <f t="shared" si="19"/>
        <v/>
      </c>
    </row>
    <row r="147" spans="1:10" x14ac:dyDescent="0.3">
      <c r="A147">
        <f t="shared" ref="A147:A210" si="20">A140+A$4</f>
        <v>21</v>
      </c>
      <c r="B147" s="1" t="str">
        <f t="shared" si="14"/>
        <v>Sep</v>
      </c>
      <c r="C147" s="1" t="str">
        <f t="shared" si="16"/>
        <v>2014</v>
      </c>
      <c r="D147" s="1">
        <f t="shared" si="18"/>
        <v>41912</v>
      </c>
      <c r="E147" s="16"/>
      <c r="F147" s="16"/>
      <c r="G147" s="14" t="str">
        <f t="shared" si="15"/>
        <v/>
      </c>
      <c r="H147" s="16"/>
      <c r="I147" s="16"/>
      <c r="J147" s="15" t="str">
        <f t="shared" si="19"/>
        <v/>
      </c>
    </row>
    <row r="148" spans="1:10" x14ac:dyDescent="0.3">
      <c r="A148">
        <f t="shared" si="20"/>
        <v>21</v>
      </c>
      <c r="B148" s="1" t="str">
        <f t="shared" si="14"/>
        <v>Oct</v>
      </c>
      <c r="C148" s="1" t="str">
        <f t="shared" si="16"/>
        <v>2014</v>
      </c>
      <c r="D148" s="1">
        <f t="shared" si="18"/>
        <v>41913</v>
      </c>
      <c r="E148" s="16"/>
      <c r="F148" s="16"/>
      <c r="G148" s="14" t="str">
        <f t="shared" si="15"/>
        <v/>
      </c>
      <c r="H148" s="16"/>
      <c r="I148" s="16"/>
      <c r="J148" s="15" t="str">
        <f t="shared" si="19"/>
        <v/>
      </c>
    </row>
    <row r="149" spans="1:10" x14ac:dyDescent="0.3">
      <c r="A149">
        <f t="shared" si="20"/>
        <v>21</v>
      </c>
      <c r="B149" s="1" t="str">
        <f t="shared" si="14"/>
        <v>Oct</v>
      </c>
      <c r="C149" s="1" t="str">
        <f t="shared" si="16"/>
        <v>2014</v>
      </c>
      <c r="D149" s="1">
        <f t="shared" si="18"/>
        <v>41914</v>
      </c>
      <c r="E149" s="16"/>
      <c r="F149" s="16"/>
      <c r="G149" s="14" t="str">
        <f t="shared" si="15"/>
        <v/>
      </c>
      <c r="H149" s="16"/>
      <c r="I149" s="16"/>
      <c r="J149" s="15" t="str">
        <f t="shared" si="17"/>
        <v/>
      </c>
    </row>
    <row r="150" spans="1:10" x14ac:dyDescent="0.3">
      <c r="A150">
        <f t="shared" si="20"/>
        <v>21</v>
      </c>
      <c r="B150" s="1" t="str">
        <f t="shared" si="14"/>
        <v>Oct</v>
      </c>
      <c r="C150" s="1" t="str">
        <f t="shared" si="16"/>
        <v>2014</v>
      </c>
      <c r="D150" s="1">
        <f t="shared" si="18"/>
        <v>41915</v>
      </c>
      <c r="E150" s="16"/>
      <c r="F150" s="16"/>
      <c r="G150" s="14" t="str">
        <f t="shared" si="15"/>
        <v/>
      </c>
      <c r="H150" s="16"/>
      <c r="I150" s="16"/>
      <c r="J150" s="15" t="str">
        <f t="shared" si="17"/>
        <v/>
      </c>
    </row>
    <row r="151" spans="1:10" x14ac:dyDescent="0.3">
      <c r="A151">
        <f t="shared" si="20"/>
        <v>22</v>
      </c>
      <c r="B151" s="1" t="str">
        <f t="shared" si="14"/>
        <v>Oct</v>
      </c>
      <c r="C151" s="1" t="str">
        <f t="shared" si="16"/>
        <v>2014</v>
      </c>
      <c r="D151" s="1">
        <f t="shared" si="18"/>
        <v>41916</v>
      </c>
      <c r="E151" s="16"/>
      <c r="F151" s="16"/>
      <c r="G151" s="14" t="str">
        <f t="shared" si="15"/>
        <v/>
      </c>
      <c r="H151" s="16"/>
      <c r="I151" s="16"/>
      <c r="J151" s="15" t="str">
        <f t="shared" si="17"/>
        <v/>
      </c>
    </row>
    <row r="152" spans="1:10" x14ac:dyDescent="0.3">
      <c r="A152">
        <f t="shared" si="20"/>
        <v>22</v>
      </c>
      <c r="B152" s="1" t="str">
        <f t="shared" si="14"/>
        <v>Oct</v>
      </c>
      <c r="C152" s="1" t="str">
        <f t="shared" si="16"/>
        <v>2014</v>
      </c>
      <c r="D152" s="1">
        <f t="shared" si="18"/>
        <v>41917</v>
      </c>
      <c r="E152" s="16"/>
      <c r="F152" s="16"/>
      <c r="G152" s="14" t="str">
        <f t="shared" si="15"/>
        <v/>
      </c>
      <c r="H152" s="16"/>
      <c r="I152" s="16"/>
      <c r="J152" s="15" t="str">
        <f t="shared" si="17"/>
        <v/>
      </c>
    </row>
    <row r="153" spans="1:10" x14ac:dyDescent="0.3">
      <c r="A153">
        <f t="shared" si="20"/>
        <v>22</v>
      </c>
      <c r="B153" s="1" t="str">
        <f t="shared" si="14"/>
        <v>Oct</v>
      </c>
      <c r="C153" s="1" t="str">
        <f t="shared" si="16"/>
        <v>2014</v>
      </c>
      <c r="D153" s="1">
        <f t="shared" si="18"/>
        <v>41918</v>
      </c>
      <c r="E153" s="16"/>
      <c r="F153" s="16"/>
      <c r="G153" s="14" t="str">
        <f t="shared" si="15"/>
        <v/>
      </c>
      <c r="H153" s="16"/>
      <c r="I153" s="16"/>
      <c r="J153" s="15" t="str">
        <f t="shared" si="17"/>
        <v/>
      </c>
    </row>
    <row r="154" spans="1:10" x14ac:dyDescent="0.3">
      <c r="A154">
        <f t="shared" si="20"/>
        <v>22</v>
      </c>
      <c r="B154" s="1" t="str">
        <f t="shared" si="14"/>
        <v>Oct</v>
      </c>
      <c r="C154" s="1" t="str">
        <f t="shared" si="16"/>
        <v>2014</v>
      </c>
      <c r="D154" s="1">
        <f t="shared" si="18"/>
        <v>41919</v>
      </c>
      <c r="E154" s="16"/>
      <c r="F154" s="16"/>
      <c r="G154" s="14" t="str">
        <f t="shared" si="15"/>
        <v/>
      </c>
      <c r="H154" s="16"/>
      <c r="I154" s="16"/>
      <c r="J154" s="15" t="str">
        <f t="shared" si="17"/>
        <v/>
      </c>
    </row>
    <row r="155" spans="1:10" x14ac:dyDescent="0.3">
      <c r="A155">
        <f t="shared" si="20"/>
        <v>22</v>
      </c>
      <c r="B155" s="1" t="str">
        <f t="shared" si="14"/>
        <v>Oct</v>
      </c>
      <c r="C155" s="1" t="str">
        <f t="shared" si="16"/>
        <v>2014</v>
      </c>
      <c r="D155" s="1">
        <f t="shared" si="18"/>
        <v>41920</v>
      </c>
      <c r="E155" s="2"/>
      <c r="F155" s="2"/>
      <c r="G155" s="14" t="str">
        <f t="shared" si="15"/>
        <v/>
      </c>
      <c r="H155" s="2"/>
      <c r="I155" s="2"/>
      <c r="J155" s="15" t="str">
        <f t="shared" si="17"/>
        <v/>
      </c>
    </row>
    <row r="156" spans="1:10" x14ac:dyDescent="0.3">
      <c r="A156">
        <f t="shared" si="20"/>
        <v>22</v>
      </c>
      <c r="B156" s="1" t="str">
        <f t="shared" si="14"/>
        <v>Oct</v>
      </c>
      <c r="C156" s="1" t="str">
        <f t="shared" si="16"/>
        <v>2014</v>
      </c>
      <c r="D156" s="1">
        <f t="shared" si="18"/>
        <v>41921</v>
      </c>
      <c r="E156" s="2"/>
      <c r="F156" s="2"/>
      <c r="G156" s="14" t="str">
        <f t="shared" si="15"/>
        <v/>
      </c>
      <c r="H156" s="2"/>
      <c r="I156" s="2"/>
      <c r="J156" s="15" t="str">
        <f t="shared" si="17"/>
        <v/>
      </c>
    </row>
    <row r="157" spans="1:10" x14ac:dyDescent="0.3">
      <c r="A157">
        <f t="shared" si="20"/>
        <v>22</v>
      </c>
      <c r="B157" s="1" t="str">
        <f t="shared" si="14"/>
        <v>Oct</v>
      </c>
      <c r="C157" s="1" t="str">
        <f t="shared" si="16"/>
        <v>2014</v>
      </c>
      <c r="D157" s="1">
        <f t="shared" si="18"/>
        <v>41922</v>
      </c>
      <c r="E157" s="2"/>
      <c r="F157" s="2"/>
      <c r="G157" s="14" t="str">
        <f t="shared" si="15"/>
        <v/>
      </c>
      <c r="H157" s="2"/>
      <c r="I157" s="2"/>
      <c r="J157" s="15" t="str">
        <f t="shared" si="17"/>
        <v/>
      </c>
    </row>
    <row r="158" spans="1:10" x14ac:dyDescent="0.3">
      <c r="A158">
        <f t="shared" si="20"/>
        <v>23</v>
      </c>
      <c r="B158" s="1" t="str">
        <f t="shared" si="14"/>
        <v>Oct</v>
      </c>
      <c r="C158" s="1" t="str">
        <f t="shared" si="16"/>
        <v>2014</v>
      </c>
      <c r="D158" s="1">
        <f t="shared" si="18"/>
        <v>41923</v>
      </c>
      <c r="E158" s="2"/>
      <c r="F158" s="2"/>
      <c r="G158" s="14" t="str">
        <f t="shared" si="15"/>
        <v/>
      </c>
      <c r="H158" s="2"/>
      <c r="I158" s="2"/>
      <c r="J158" s="15" t="str">
        <f t="shared" si="17"/>
        <v/>
      </c>
    </row>
    <row r="159" spans="1:10" x14ac:dyDescent="0.3">
      <c r="A159">
        <f t="shared" si="20"/>
        <v>23</v>
      </c>
      <c r="B159" s="1" t="str">
        <f t="shared" si="14"/>
        <v>Oct</v>
      </c>
      <c r="C159" s="1" t="str">
        <f t="shared" si="16"/>
        <v>2014</v>
      </c>
      <c r="D159" s="1">
        <f t="shared" si="18"/>
        <v>41924</v>
      </c>
      <c r="E159" s="2"/>
      <c r="F159" s="2"/>
      <c r="G159" s="14" t="str">
        <f t="shared" si="15"/>
        <v/>
      </c>
      <c r="H159" s="2"/>
      <c r="I159" s="2"/>
      <c r="J159" s="15" t="str">
        <f t="shared" si="17"/>
        <v/>
      </c>
    </row>
    <row r="160" spans="1:10" x14ac:dyDescent="0.3">
      <c r="A160">
        <f t="shared" si="20"/>
        <v>23</v>
      </c>
      <c r="B160" s="1" t="str">
        <f t="shared" si="14"/>
        <v>Oct</v>
      </c>
      <c r="C160" s="1" t="str">
        <f t="shared" si="16"/>
        <v>2014</v>
      </c>
      <c r="D160" s="1">
        <f t="shared" si="18"/>
        <v>41925</v>
      </c>
      <c r="E160" s="2"/>
      <c r="F160" s="2"/>
      <c r="G160" s="14" t="str">
        <f t="shared" si="15"/>
        <v/>
      </c>
      <c r="H160" s="2"/>
      <c r="I160" s="2"/>
      <c r="J160" s="15" t="str">
        <f t="shared" si="17"/>
        <v/>
      </c>
    </row>
    <row r="161" spans="1:10" x14ac:dyDescent="0.3">
      <c r="A161">
        <f t="shared" si="20"/>
        <v>23</v>
      </c>
      <c r="B161" s="1" t="str">
        <f t="shared" si="14"/>
        <v>Oct</v>
      </c>
      <c r="C161" s="1" t="str">
        <f t="shared" si="16"/>
        <v>2014</v>
      </c>
      <c r="D161" s="1">
        <f t="shared" si="18"/>
        <v>41926</v>
      </c>
      <c r="E161" s="2"/>
      <c r="F161" s="2"/>
      <c r="G161" s="14" t="str">
        <f t="shared" si="15"/>
        <v/>
      </c>
      <c r="H161" s="2"/>
      <c r="I161" s="2"/>
      <c r="J161" s="15" t="str">
        <f t="shared" si="17"/>
        <v/>
      </c>
    </row>
    <row r="162" spans="1:10" x14ac:dyDescent="0.3">
      <c r="A162">
        <f t="shared" si="20"/>
        <v>23</v>
      </c>
      <c r="B162" s="1" t="str">
        <f t="shared" si="14"/>
        <v>Oct</v>
      </c>
      <c r="C162" s="1" t="str">
        <f t="shared" si="16"/>
        <v>2014</v>
      </c>
      <c r="D162" s="1">
        <f t="shared" si="18"/>
        <v>41927</v>
      </c>
      <c r="E162" s="2"/>
      <c r="F162" s="2"/>
      <c r="G162" s="14" t="str">
        <f t="shared" si="15"/>
        <v/>
      </c>
      <c r="H162" s="2"/>
      <c r="I162" s="2"/>
      <c r="J162" s="15" t="str">
        <f t="shared" si="17"/>
        <v/>
      </c>
    </row>
    <row r="163" spans="1:10" x14ac:dyDescent="0.3">
      <c r="A163">
        <f t="shared" si="20"/>
        <v>23</v>
      </c>
      <c r="B163" s="1" t="str">
        <f t="shared" si="14"/>
        <v>Oct</v>
      </c>
      <c r="C163" s="1" t="str">
        <f t="shared" si="16"/>
        <v>2014</v>
      </c>
      <c r="D163" s="1">
        <f t="shared" si="18"/>
        <v>41928</v>
      </c>
      <c r="E163" s="2"/>
      <c r="F163" s="2"/>
      <c r="G163" s="14" t="str">
        <f t="shared" si="15"/>
        <v/>
      </c>
      <c r="H163" s="2"/>
      <c r="I163" s="2"/>
      <c r="J163" s="15" t="str">
        <f t="shared" si="17"/>
        <v/>
      </c>
    </row>
    <row r="164" spans="1:10" x14ac:dyDescent="0.3">
      <c r="A164">
        <f t="shared" si="20"/>
        <v>23</v>
      </c>
      <c r="B164" s="1" t="str">
        <f t="shared" si="14"/>
        <v>Oct</v>
      </c>
      <c r="C164" s="1" t="str">
        <f t="shared" si="16"/>
        <v>2014</v>
      </c>
      <c r="D164" s="1">
        <f t="shared" si="18"/>
        <v>41929</v>
      </c>
      <c r="E164" s="2"/>
      <c r="F164" s="2"/>
      <c r="G164" s="14" t="str">
        <f t="shared" si="15"/>
        <v/>
      </c>
      <c r="H164" s="2"/>
      <c r="I164" s="2"/>
      <c r="J164" s="15" t="str">
        <f t="shared" si="17"/>
        <v/>
      </c>
    </row>
    <row r="165" spans="1:10" x14ac:dyDescent="0.3">
      <c r="A165">
        <f t="shared" si="20"/>
        <v>24</v>
      </c>
      <c r="B165" s="1" t="str">
        <f t="shared" si="14"/>
        <v>Oct</v>
      </c>
      <c r="C165" s="1" t="str">
        <f t="shared" si="16"/>
        <v>2014</v>
      </c>
      <c r="D165" s="1">
        <f t="shared" si="18"/>
        <v>41930</v>
      </c>
      <c r="E165" s="2"/>
      <c r="F165" s="2"/>
      <c r="G165" s="14" t="str">
        <f t="shared" si="15"/>
        <v/>
      </c>
      <c r="H165" s="2"/>
      <c r="I165" s="2"/>
      <c r="J165" s="15" t="str">
        <f t="shared" si="17"/>
        <v/>
      </c>
    </row>
    <row r="166" spans="1:10" x14ac:dyDescent="0.3">
      <c r="A166">
        <f t="shared" si="20"/>
        <v>24</v>
      </c>
      <c r="B166" s="1" t="str">
        <f t="shared" si="14"/>
        <v>Oct</v>
      </c>
      <c r="C166" s="1" t="str">
        <f t="shared" si="16"/>
        <v>2014</v>
      </c>
      <c r="D166" s="1">
        <f t="shared" si="18"/>
        <v>41931</v>
      </c>
      <c r="E166" s="2"/>
      <c r="F166" s="2"/>
      <c r="G166" s="14" t="str">
        <f t="shared" si="15"/>
        <v/>
      </c>
      <c r="H166" s="2"/>
      <c r="I166" s="2"/>
      <c r="J166" s="15" t="str">
        <f t="shared" si="17"/>
        <v/>
      </c>
    </row>
    <row r="167" spans="1:10" x14ac:dyDescent="0.3">
      <c r="A167">
        <f t="shared" si="20"/>
        <v>24</v>
      </c>
      <c r="B167" s="1" t="str">
        <f t="shared" si="14"/>
        <v>Oct</v>
      </c>
      <c r="C167" s="1" t="str">
        <f t="shared" si="16"/>
        <v>2014</v>
      </c>
      <c r="D167" s="1">
        <f t="shared" si="18"/>
        <v>41932</v>
      </c>
      <c r="E167" s="2"/>
      <c r="F167" s="2"/>
      <c r="G167" s="14" t="str">
        <f t="shared" si="15"/>
        <v/>
      </c>
      <c r="H167" s="2"/>
      <c r="I167" s="2"/>
      <c r="J167" s="15" t="str">
        <f t="shared" si="17"/>
        <v/>
      </c>
    </row>
    <row r="168" spans="1:10" x14ac:dyDescent="0.3">
      <c r="A168">
        <f t="shared" si="20"/>
        <v>24</v>
      </c>
      <c r="B168" s="1" t="str">
        <f t="shared" si="14"/>
        <v>Oct</v>
      </c>
      <c r="C168" s="1" t="str">
        <f t="shared" si="16"/>
        <v>2014</v>
      </c>
      <c r="D168" s="1">
        <f t="shared" si="18"/>
        <v>41933</v>
      </c>
      <c r="E168" s="2"/>
      <c r="F168" s="2"/>
      <c r="G168" s="14" t="str">
        <f t="shared" si="15"/>
        <v/>
      </c>
      <c r="H168" s="2"/>
      <c r="I168" s="2"/>
      <c r="J168" s="15" t="str">
        <f t="shared" si="17"/>
        <v/>
      </c>
    </row>
    <row r="169" spans="1:10" x14ac:dyDescent="0.3">
      <c r="A169">
        <f t="shared" si="20"/>
        <v>24</v>
      </c>
      <c r="B169" s="1" t="str">
        <f t="shared" si="14"/>
        <v>Oct</v>
      </c>
      <c r="C169" s="1" t="str">
        <f t="shared" si="16"/>
        <v>2014</v>
      </c>
      <c r="D169" s="1">
        <f t="shared" si="18"/>
        <v>41934</v>
      </c>
      <c r="E169" s="2"/>
      <c r="F169" s="2"/>
      <c r="G169" s="14" t="str">
        <f t="shared" si="15"/>
        <v/>
      </c>
      <c r="H169" s="2"/>
      <c r="I169" s="2"/>
      <c r="J169" s="15" t="str">
        <f t="shared" si="17"/>
        <v/>
      </c>
    </row>
    <row r="170" spans="1:10" x14ac:dyDescent="0.3">
      <c r="A170">
        <f t="shared" si="20"/>
        <v>24</v>
      </c>
      <c r="B170" s="1" t="str">
        <f t="shared" si="14"/>
        <v>Oct</v>
      </c>
      <c r="C170" s="1" t="str">
        <f t="shared" si="16"/>
        <v>2014</v>
      </c>
      <c r="D170" s="1">
        <f t="shared" si="18"/>
        <v>41935</v>
      </c>
      <c r="E170" s="2"/>
      <c r="F170" s="2"/>
      <c r="G170" s="14" t="str">
        <f t="shared" si="15"/>
        <v/>
      </c>
      <c r="H170" s="2"/>
      <c r="I170" s="2"/>
      <c r="J170" s="15" t="str">
        <f t="shared" si="17"/>
        <v/>
      </c>
    </row>
    <row r="171" spans="1:10" x14ac:dyDescent="0.3">
      <c r="A171">
        <f t="shared" si="20"/>
        <v>24</v>
      </c>
      <c r="B171" s="1" t="str">
        <f t="shared" si="14"/>
        <v>Oct</v>
      </c>
      <c r="C171" s="1" t="str">
        <f t="shared" si="16"/>
        <v>2014</v>
      </c>
      <c r="D171" s="1">
        <f t="shared" si="18"/>
        <v>41936</v>
      </c>
      <c r="E171" s="2"/>
      <c r="F171" s="2"/>
      <c r="G171" s="14" t="str">
        <f t="shared" si="15"/>
        <v/>
      </c>
      <c r="H171" s="2"/>
      <c r="I171" s="2"/>
      <c r="J171" s="15" t="str">
        <f t="shared" si="17"/>
        <v/>
      </c>
    </row>
    <row r="172" spans="1:10" x14ac:dyDescent="0.3">
      <c r="A172">
        <f t="shared" si="20"/>
        <v>25</v>
      </c>
      <c r="B172" s="1" t="str">
        <f t="shared" si="14"/>
        <v>Oct</v>
      </c>
      <c r="C172" s="1" t="str">
        <f t="shared" si="16"/>
        <v>2014</v>
      </c>
      <c r="D172" s="1">
        <f t="shared" si="18"/>
        <v>41937</v>
      </c>
      <c r="E172" s="2"/>
      <c r="F172" s="2"/>
      <c r="G172" s="14" t="str">
        <f t="shared" si="15"/>
        <v/>
      </c>
      <c r="H172" s="2"/>
      <c r="I172" s="2"/>
      <c r="J172" s="15" t="str">
        <f t="shared" si="17"/>
        <v/>
      </c>
    </row>
    <row r="173" spans="1:10" x14ac:dyDescent="0.3">
      <c r="A173">
        <f t="shared" si="20"/>
        <v>25</v>
      </c>
      <c r="B173" s="1" t="str">
        <f t="shared" si="14"/>
        <v>Oct</v>
      </c>
      <c r="C173" s="1" t="str">
        <f t="shared" si="16"/>
        <v>2014</v>
      </c>
      <c r="D173" s="1">
        <f t="shared" si="18"/>
        <v>41938</v>
      </c>
      <c r="E173" s="2"/>
      <c r="F173" s="2"/>
      <c r="G173" s="14" t="str">
        <f t="shared" si="15"/>
        <v/>
      </c>
      <c r="H173" s="2"/>
      <c r="I173" s="2"/>
      <c r="J173" s="15" t="str">
        <f t="shared" si="17"/>
        <v/>
      </c>
    </row>
    <row r="174" spans="1:10" x14ac:dyDescent="0.3">
      <c r="A174">
        <f t="shared" si="20"/>
        <v>25</v>
      </c>
      <c r="B174" s="1" t="str">
        <f t="shared" si="14"/>
        <v>Oct</v>
      </c>
      <c r="C174" s="1" t="str">
        <f t="shared" si="16"/>
        <v>2014</v>
      </c>
      <c r="D174" s="1">
        <f t="shared" si="18"/>
        <v>41939</v>
      </c>
      <c r="E174" s="2"/>
      <c r="F174" s="2"/>
      <c r="G174" s="14" t="str">
        <f t="shared" si="15"/>
        <v/>
      </c>
      <c r="H174" s="2"/>
      <c r="I174" s="2"/>
      <c r="J174" s="15" t="str">
        <f t="shared" si="17"/>
        <v/>
      </c>
    </row>
    <row r="175" spans="1:10" x14ac:dyDescent="0.3">
      <c r="A175">
        <f t="shared" si="20"/>
        <v>25</v>
      </c>
      <c r="B175" s="1" t="str">
        <f t="shared" si="14"/>
        <v>Oct</v>
      </c>
      <c r="C175" s="1" t="str">
        <f t="shared" si="16"/>
        <v>2014</v>
      </c>
      <c r="D175" s="1">
        <f t="shared" si="18"/>
        <v>41940</v>
      </c>
      <c r="E175" s="2"/>
      <c r="F175" s="2"/>
      <c r="G175" s="14" t="str">
        <f t="shared" si="15"/>
        <v/>
      </c>
      <c r="H175" s="2"/>
      <c r="I175" s="2"/>
      <c r="J175" s="15" t="str">
        <f t="shared" si="17"/>
        <v/>
      </c>
    </row>
    <row r="176" spans="1:10" x14ac:dyDescent="0.3">
      <c r="A176">
        <f t="shared" si="20"/>
        <v>25</v>
      </c>
      <c r="B176" s="1" t="str">
        <f t="shared" si="14"/>
        <v>Oct</v>
      </c>
      <c r="C176" s="1" t="str">
        <f t="shared" si="16"/>
        <v>2014</v>
      </c>
      <c r="D176" s="1">
        <f t="shared" si="18"/>
        <v>41941</v>
      </c>
      <c r="E176" s="2"/>
      <c r="F176" s="2"/>
      <c r="G176" s="14" t="str">
        <f t="shared" si="15"/>
        <v/>
      </c>
      <c r="H176" s="2"/>
      <c r="I176" s="2"/>
      <c r="J176" s="15" t="str">
        <f t="shared" si="17"/>
        <v/>
      </c>
    </row>
    <row r="177" spans="1:10" x14ac:dyDescent="0.3">
      <c r="A177">
        <f t="shared" si="20"/>
        <v>25</v>
      </c>
      <c r="B177" s="1" t="str">
        <f t="shared" si="14"/>
        <v>Oct</v>
      </c>
      <c r="C177" s="1" t="str">
        <f t="shared" si="16"/>
        <v>2014</v>
      </c>
      <c r="D177" s="1">
        <f t="shared" si="18"/>
        <v>41942</v>
      </c>
      <c r="E177" s="2"/>
      <c r="F177" s="2"/>
      <c r="G177" s="14" t="str">
        <f t="shared" si="15"/>
        <v/>
      </c>
      <c r="H177" s="2"/>
      <c r="I177" s="2"/>
      <c r="J177" s="15" t="str">
        <f t="shared" si="17"/>
        <v/>
      </c>
    </row>
    <row r="178" spans="1:10" x14ac:dyDescent="0.3">
      <c r="A178">
        <f t="shared" si="20"/>
        <v>25</v>
      </c>
      <c r="B178" s="1" t="str">
        <f t="shared" si="14"/>
        <v>Oct</v>
      </c>
      <c r="C178" s="1" t="str">
        <f t="shared" si="16"/>
        <v>2014</v>
      </c>
      <c r="D178" s="1">
        <f t="shared" si="18"/>
        <v>41943</v>
      </c>
      <c r="E178" s="2"/>
      <c r="F178" s="2"/>
      <c r="G178" s="14" t="str">
        <f t="shared" si="15"/>
        <v/>
      </c>
      <c r="H178" s="2"/>
      <c r="I178" s="2"/>
      <c r="J178" s="15" t="str">
        <f t="shared" si="17"/>
        <v/>
      </c>
    </row>
    <row r="179" spans="1:10" x14ac:dyDescent="0.3">
      <c r="A179">
        <f t="shared" si="20"/>
        <v>26</v>
      </c>
      <c r="B179" s="1" t="str">
        <f t="shared" si="14"/>
        <v>Nov</v>
      </c>
      <c r="C179" s="1" t="str">
        <f t="shared" si="16"/>
        <v>2014</v>
      </c>
      <c r="D179" s="1">
        <f t="shared" si="18"/>
        <v>41944</v>
      </c>
      <c r="E179" s="2"/>
      <c r="F179" s="2"/>
      <c r="G179" s="14" t="str">
        <f t="shared" si="15"/>
        <v/>
      </c>
      <c r="H179" s="2"/>
      <c r="I179" s="2"/>
      <c r="J179" s="15" t="str">
        <f t="shared" si="17"/>
        <v/>
      </c>
    </row>
    <row r="180" spans="1:10" x14ac:dyDescent="0.3">
      <c r="A180">
        <f t="shared" si="20"/>
        <v>26</v>
      </c>
      <c r="B180" s="1" t="str">
        <f t="shared" si="14"/>
        <v>Nov</v>
      </c>
      <c r="C180" s="1" t="str">
        <f t="shared" si="16"/>
        <v>2014</v>
      </c>
      <c r="D180" s="1">
        <f t="shared" si="18"/>
        <v>41945</v>
      </c>
      <c r="E180" s="2"/>
      <c r="F180" s="2"/>
      <c r="G180" s="14" t="str">
        <f t="shared" si="15"/>
        <v/>
      </c>
      <c r="H180" s="2"/>
      <c r="I180" s="2"/>
      <c r="J180" s="15" t="str">
        <f t="shared" si="17"/>
        <v/>
      </c>
    </row>
    <row r="181" spans="1:10" x14ac:dyDescent="0.3">
      <c r="A181">
        <f t="shared" si="20"/>
        <v>26</v>
      </c>
      <c r="B181" s="1" t="str">
        <f t="shared" si="14"/>
        <v>Nov</v>
      </c>
      <c r="C181" s="1" t="str">
        <f t="shared" si="16"/>
        <v>2014</v>
      </c>
      <c r="D181" s="1">
        <f t="shared" si="18"/>
        <v>41946</v>
      </c>
      <c r="E181" s="2"/>
      <c r="F181" s="2"/>
      <c r="G181" s="14" t="str">
        <f t="shared" si="15"/>
        <v/>
      </c>
      <c r="H181" s="2"/>
      <c r="I181" s="2"/>
      <c r="J181" s="15" t="str">
        <f t="shared" si="17"/>
        <v/>
      </c>
    </row>
    <row r="182" spans="1:10" x14ac:dyDescent="0.3">
      <c r="A182">
        <f t="shared" si="20"/>
        <v>26</v>
      </c>
      <c r="B182" s="1" t="str">
        <f t="shared" si="14"/>
        <v>Nov</v>
      </c>
      <c r="C182" s="1" t="str">
        <f t="shared" si="16"/>
        <v>2014</v>
      </c>
      <c r="D182" s="1">
        <f t="shared" si="18"/>
        <v>41947</v>
      </c>
      <c r="E182" s="2"/>
      <c r="F182" s="2"/>
      <c r="G182" s="14" t="str">
        <f t="shared" si="15"/>
        <v/>
      </c>
      <c r="H182" s="2"/>
      <c r="I182" s="2"/>
      <c r="J182" s="15" t="str">
        <f t="shared" si="17"/>
        <v/>
      </c>
    </row>
    <row r="183" spans="1:10" x14ac:dyDescent="0.3">
      <c r="A183">
        <f t="shared" si="20"/>
        <v>26</v>
      </c>
      <c r="B183" s="1" t="str">
        <f t="shared" si="14"/>
        <v>Nov</v>
      </c>
      <c r="C183" s="1" t="str">
        <f t="shared" si="16"/>
        <v>2014</v>
      </c>
      <c r="D183" s="1">
        <f t="shared" si="18"/>
        <v>41948</v>
      </c>
      <c r="E183" s="2"/>
      <c r="F183" s="2"/>
      <c r="G183" s="14" t="str">
        <f t="shared" si="15"/>
        <v/>
      </c>
      <c r="H183" s="2"/>
      <c r="I183" s="2"/>
      <c r="J183" s="15" t="str">
        <f t="shared" si="17"/>
        <v/>
      </c>
    </row>
    <row r="184" spans="1:10" x14ac:dyDescent="0.3">
      <c r="A184">
        <f t="shared" si="20"/>
        <v>26</v>
      </c>
      <c r="B184" s="1" t="str">
        <f t="shared" si="14"/>
        <v>Nov</v>
      </c>
      <c r="C184" s="1" t="str">
        <f t="shared" si="16"/>
        <v>2014</v>
      </c>
      <c r="D184" s="1">
        <f t="shared" si="18"/>
        <v>41949</v>
      </c>
      <c r="E184" s="2"/>
      <c r="F184" s="2"/>
      <c r="G184" s="14" t="str">
        <f t="shared" si="15"/>
        <v/>
      </c>
      <c r="H184" s="2"/>
      <c r="I184" s="2"/>
      <c r="J184" s="15" t="str">
        <f t="shared" si="17"/>
        <v/>
      </c>
    </row>
    <row r="185" spans="1:10" x14ac:dyDescent="0.3">
      <c r="A185">
        <f t="shared" si="20"/>
        <v>26</v>
      </c>
      <c r="B185" s="1" t="str">
        <f t="shared" si="14"/>
        <v>Nov</v>
      </c>
      <c r="C185" s="1" t="str">
        <f t="shared" si="16"/>
        <v>2014</v>
      </c>
      <c r="D185" s="1">
        <f t="shared" si="18"/>
        <v>41950</v>
      </c>
      <c r="E185" s="2"/>
      <c r="F185" s="2"/>
      <c r="G185" s="14" t="str">
        <f t="shared" si="15"/>
        <v/>
      </c>
      <c r="H185" s="2"/>
      <c r="I185" s="2"/>
      <c r="J185" s="15" t="str">
        <f t="shared" si="17"/>
        <v/>
      </c>
    </row>
    <row r="186" spans="1:10" x14ac:dyDescent="0.3">
      <c r="A186">
        <f t="shared" si="20"/>
        <v>27</v>
      </c>
      <c r="B186" s="1" t="str">
        <f t="shared" si="14"/>
        <v>Nov</v>
      </c>
      <c r="C186" s="1" t="str">
        <f t="shared" si="16"/>
        <v>2014</v>
      </c>
      <c r="D186" s="1">
        <f t="shared" si="18"/>
        <v>41951</v>
      </c>
      <c r="E186" s="2"/>
      <c r="F186" s="2"/>
      <c r="G186" s="14" t="str">
        <f t="shared" si="15"/>
        <v/>
      </c>
      <c r="H186" s="2"/>
      <c r="I186" s="2"/>
      <c r="J186" s="15" t="str">
        <f t="shared" si="17"/>
        <v/>
      </c>
    </row>
    <row r="187" spans="1:10" x14ac:dyDescent="0.3">
      <c r="A187">
        <f t="shared" si="20"/>
        <v>27</v>
      </c>
      <c r="B187" s="1" t="str">
        <f t="shared" si="14"/>
        <v>Nov</v>
      </c>
      <c r="C187" s="1" t="str">
        <f t="shared" si="16"/>
        <v>2014</v>
      </c>
      <c r="D187" s="1">
        <f t="shared" si="18"/>
        <v>41952</v>
      </c>
      <c r="E187" s="2"/>
      <c r="F187" s="2"/>
      <c r="G187" s="14" t="str">
        <f t="shared" si="15"/>
        <v/>
      </c>
      <c r="H187" s="2"/>
      <c r="I187" s="2"/>
      <c r="J187" s="15" t="str">
        <f t="shared" si="17"/>
        <v/>
      </c>
    </row>
    <row r="188" spans="1:10" x14ac:dyDescent="0.3">
      <c r="A188">
        <f t="shared" si="20"/>
        <v>27</v>
      </c>
      <c r="B188" s="1" t="str">
        <f t="shared" si="14"/>
        <v>Nov</v>
      </c>
      <c r="C188" s="1" t="str">
        <f t="shared" si="16"/>
        <v>2014</v>
      </c>
      <c r="D188" s="1">
        <f t="shared" si="18"/>
        <v>41953</v>
      </c>
      <c r="E188" s="2"/>
      <c r="F188" s="2"/>
      <c r="G188" s="14" t="str">
        <f t="shared" si="15"/>
        <v/>
      </c>
      <c r="H188" s="2"/>
      <c r="I188" s="2"/>
      <c r="J188" s="15" t="str">
        <f t="shared" si="17"/>
        <v/>
      </c>
    </row>
    <row r="189" spans="1:10" x14ac:dyDescent="0.3">
      <c r="A189">
        <f t="shared" si="20"/>
        <v>27</v>
      </c>
      <c r="B189" s="1" t="str">
        <f t="shared" si="14"/>
        <v>Nov</v>
      </c>
      <c r="C189" s="1" t="str">
        <f t="shared" si="16"/>
        <v>2014</v>
      </c>
      <c r="D189" s="1">
        <f t="shared" si="18"/>
        <v>41954</v>
      </c>
      <c r="E189" s="2"/>
      <c r="F189" s="2"/>
      <c r="G189" s="14" t="str">
        <f t="shared" si="15"/>
        <v/>
      </c>
      <c r="H189" s="2"/>
      <c r="I189" s="2"/>
      <c r="J189" s="15" t="str">
        <f t="shared" si="17"/>
        <v/>
      </c>
    </row>
    <row r="190" spans="1:10" x14ac:dyDescent="0.3">
      <c r="A190">
        <f t="shared" si="20"/>
        <v>27</v>
      </c>
      <c r="B190" s="1" t="str">
        <f t="shared" si="14"/>
        <v>Nov</v>
      </c>
      <c r="C190" s="1" t="str">
        <f t="shared" si="16"/>
        <v>2014</v>
      </c>
      <c r="D190" s="1">
        <f t="shared" si="18"/>
        <v>41955</v>
      </c>
      <c r="E190" s="2"/>
      <c r="F190" s="2"/>
      <c r="G190" s="14" t="str">
        <f t="shared" si="15"/>
        <v/>
      </c>
      <c r="H190" s="2"/>
      <c r="I190" s="2"/>
      <c r="J190" s="15" t="str">
        <f t="shared" si="17"/>
        <v/>
      </c>
    </row>
    <row r="191" spans="1:10" x14ac:dyDescent="0.3">
      <c r="A191">
        <f t="shared" si="20"/>
        <v>27</v>
      </c>
      <c r="B191" s="1" t="str">
        <f t="shared" si="14"/>
        <v>Nov</v>
      </c>
      <c r="C191" s="1" t="str">
        <f t="shared" si="16"/>
        <v>2014</v>
      </c>
      <c r="D191" s="1">
        <f t="shared" si="18"/>
        <v>41956</v>
      </c>
      <c r="E191" s="2"/>
      <c r="F191" s="2"/>
      <c r="G191" s="14" t="str">
        <f t="shared" si="15"/>
        <v/>
      </c>
      <c r="H191" s="2"/>
      <c r="I191" s="2"/>
      <c r="J191" s="15" t="str">
        <f t="shared" si="17"/>
        <v/>
      </c>
    </row>
    <row r="192" spans="1:10" x14ac:dyDescent="0.3">
      <c r="A192">
        <f t="shared" si="20"/>
        <v>27</v>
      </c>
      <c r="B192" s="1" t="str">
        <f t="shared" si="14"/>
        <v>Nov</v>
      </c>
      <c r="C192" s="1" t="str">
        <f t="shared" si="16"/>
        <v>2014</v>
      </c>
      <c r="D192" s="1">
        <f t="shared" si="18"/>
        <v>41957</v>
      </c>
      <c r="E192" s="2"/>
      <c r="F192" s="2"/>
      <c r="G192" s="14" t="str">
        <f t="shared" si="15"/>
        <v/>
      </c>
      <c r="H192" s="2"/>
      <c r="I192" s="2"/>
      <c r="J192" s="15" t="str">
        <f t="shared" si="17"/>
        <v/>
      </c>
    </row>
    <row r="193" spans="1:10" x14ac:dyDescent="0.3">
      <c r="A193">
        <f t="shared" si="20"/>
        <v>28</v>
      </c>
      <c r="B193" s="1" t="str">
        <f t="shared" si="14"/>
        <v>Nov</v>
      </c>
      <c r="C193" s="1" t="str">
        <f t="shared" si="16"/>
        <v>2014</v>
      </c>
      <c r="D193" s="1">
        <f t="shared" si="18"/>
        <v>41958</v>
      </c>
      <c r="E193" s="2"/>
      <c r="F193" s="2"/>
      <c r="G193" s="14" t="str">
        <f t="shared" si="15"/>
        <v/>
      </c>
      <c r="H193" s="2"/>
      <c r="I193" s="2"/>
      <c r="J193" s="15" t="str">
        <f t="shared" si="17"/>
        <v/>
      </c>
    </row>
    <row r="194" spans="1:10" x14ac:dyDescent="0.3">
      <c r="A194">
        <f t="shared" si="20"/>
        <v>28</v>
      </c>
      <c r="B194" s="1" t="str">
        <f t="shared" si="14"/>
        <v>Nov</v>
      </c>
      <c r="C194" s="1" t="str">
        <f t="shared" si="16"/>
        <v>2014</v>
      </c>
      <c r="D194" s="1">
        <f t="shared" si="18"/>
        <v>41959</v>
      </c>
      <c r="E194" s="2"/>
      <c r="F194" s="2"/>
      <c r="G194" s="14" t="str">
        <f t="shared" si="15"/>
        <v/>
      </c>
      <c r="H194" s="2"/>
      <c r="I194" s="2"/>
      <c r="J194" s="15" t="str">
        <f t="shared" si="17"/>
        <v/>
      </c>
    </row>
    <row r="195" spans="1:10" x14ac:dyDescent="0.3">
      <c r="A195">
        <f t="shared" si="20"/>
        <v>28</v>
      </c>
      <c r="B195" s="1" t="str">
        <f t="shared" si="14"/>
        <v>Nov</v>
      </c>
      <c r="C195" s="1" t="str">
        <f t="shared" si="16"/>
        <v>2014</v>
      </c>
      <c r="D195" s="1">
        <f t="shared" si="18"/>
        <v>41960</v>
      </c>
      <c r="E195" s="2"/>
      <c r="F195" s="2"/>
      <c r="G195" s="14" t="str">
        <f t="shared" si="15"/>
        <v/>
      </c>
      <c r="H195" s="2"/>
      <c r="I195" s="2"/>
      <c r="J195" s="15" t="str">
        <f t="shared" si="17"/>
        <v/>
      </c>
    </row>
    <row r="196" spans="1:10" x14ac:dyDescent="0.3">
      <c r="A196">
        <f t="shared" si="20"/>
        <v>28</v>
      </c>
      <c r="B196" s="1" t="str">
        <f t="shared" ref="B196:B259" si="21">TEXT(D196,"mmm")</f>
        <v>Nov</v>
      </c>
      <c r="C196" s="1" t="str">
        <f t="shared" si="16"/>
        <v>2014</v>
      </c>
      <c r="D196" s="1">
        <f t="shared" si="18"/>
        <v>41961</v>
      </c>
      <c r="E196" s="2"/>
      <c r="F196" s="2"/>
      <c r="G196" s="14" t="str">
        <f t="shared" ref="G196:G259" si="22">IF(E196="","",(E196+F196)/2)</f>
        <v/>
      </c>
      <c r="H196" s="2"/>
      <c r="I196" s="2"/>
      <c r="J196" s="15" t="str">
        <f t="shared" si="17"/>
        <v/>
      </c>
    </row>
    <row r="197" spans="1:10" x14ac:dyDescent="0.3">
      <c r="A197">
        <f t="shared" si="20"/>
        <v>28</v>
      </c>
      <c r="B197" s="1" t="str">
        <f t="shared" si="21"/>
        <v>Nov</v>
      </c>
      <c r="C197" s="1" t="str">
        <f t="shared" ref="C197:C260" si="23">TEXT(D197,"yyy")</f>
        <v>2014</v>
      </c>
      <c r="D197" s="1">
        <f t="shared" si="18"/>
        <v>41962</v>
      </c>
      <c r="E197" s="2"/>
      <c r="F197" s="2"/>
      <c r="G197" s="14" t="str">
        <f t="shared" si="22"/>
        <v/>
      </c>
      <c r="H197" s="2"/>
      <c r="I197" s="2"/>
      <c r="J197" s="15" t="str">
        <f t="shared" ref="J197:J260" si="24">IF(H197="","",(H197+I197))</f>
        <v/>
      </c>
    </row>
    <row r="198" spans="1:10" x14ac:dyDescent="0.3">
      <c r="A198">
        <f t="shared" si="20"/>
        <v>28</v>
      </c>
      <c r="B198" s="1" t="str">
        <f t="shared" si="21"/>
        <v>Nov</v>
      </c>
      <c r="C198" s="1" t="str">
        <f t="shared" si="23"/>
        <v>2014</v>
      </c>
      <c r="D198" s="1">
        <f t="shared" ref="D198:D261" si="25">D197+1</f>
        <v>41963</v>
      </c>
      <c r="E198" s="2"/>
      <c r="F198" s="2"/>
      <c r="G198" s="14" t="str">
        <f t="shared" si="22"/>
        <v/>
      </c>
      <c r="H198" s="2"/>
      <c r="I198" s="2"/>
      <c r="J198" s="15" t="str">
        <f t="shared" si="24"/>
        <v/>
      </c>
    </row>
    <row r="199" spans="1:10" x14ac:dyDescent="0.3">
      <c r="A199">
        <f t="shared" si="20"/>
        <v>28</v>
      </c>
      <c r="B199" s="1" t="str">
        <f t="shared" si="21"/>
        <v>Nov</v>
      </c>
      <c r="C199" s="1" t="str">
        <f t="shared" si="23"/>
        <v>2014</v>
      </c>
      <c r="D199" s="1">
        <f t="shared" si="25"/>
        <v>41964</v>
      </c>
      <c r="E199" s="2"/>
      <c r="F199" s="2"/>
      <c r="G199" s="14" t="str">
        <f t="shared" si="22"/>
        <v/>
      </c>
      <c r="H199" s="2"/>
      <c r="I199" s="2"/>
      <c r="J199" s="15" t="str">
        <f t="shared" si="24"/>
        <v/>
      </c>
    </row>
    <row r="200" spans="1:10" x14ac:dyDescent="0.3">
      <c r="A200">
        <f t="shared" si="20"/>
        <v>29</v>
      </c>
      <c r="B200" s="1" t="str">
        <f t="shared" si="21"/>
        <v>Nov</v>
      </c>
      <c r="C200" s="1" t="str">
        <f t="shared" si="23"/>
        <v>2014</v>
      </c>
      <c r="D200" s="1">
        <f t="shared" si="25"/>
        <v>41965</v>
      </c>
      <c r="E200" s="2"/>
      <c r="F200" s="2"/>
      <c r="G200" s="14" t="str">
        <f t="shared" si="22"/>
        <v/>
      </c>
      <c r="H200" s="2"/>
      <c r="I200" s="2"/>
      <c r="J200" s="15" t="str">
        <f t="shared" si="24"/>
        <v/>
      </c>
    </row>
    <row r="201" spans="1:10" x14ac:dyDescent="0.3">
      <c r="A201">
        <f t="shared" si="20"/>
        <v>29</v>
      </c>
      <c r="B201" s="1" t="str">
        <f t="shared" si="21"/>
        <v>Nov</v>
      </c>
      <c r="C201" s="1" t="str">
        <f t="shared" si="23"/>
        <v>2014</v>
      </c>
      <c r="D201" s="1">
        <f t="shared" si="25"/>
        <v>41966</v>
      </c>
      <c r="E201" s="2"/>
      <c r="F201" s="2"/>
      <c r="G201" s="14" t="str">
        <f t="shared" si="22"/>
        <v/>
      </c>
      <c r="H201" s="2"/>
      <c r="I201" s="2"/>
      <c r="J201" s="15" t="str">
        <f t="shared" si="24"/>
        <v/>
      </c>
    </row>
    <row r="202" spans="1:10" x14ac:dyDescent="0.3">
      <c r="A202">
        <f t="shared" si="20"/>
        <v>29</v>
      </c>
      <c r="B202" s="1" t="str">
        <f t="shared" si="21"/>
        <v>Nov</v>
      </c>
      <c r="C202" s="1" t="str">
        <f t="shared" si="23"/>
        <v>2014</v>
      </c>
      <c r="D202" s="1">
        <f t="shared" si="25"/>
        <v>41967</v>
      </c>
      <c r="E202" s="2"/>
      <c r="F202" s="2"/>
      <c r="G202" s="14" t="str">
        <f t="shared" si="22"/>
        <v/>
      </c>
      <c r="H202" s="2"/>
      <c r="I202" s="2"/>
      <c r="J202" s="15" t="str">
        <f t="shared" si="24"/>
        <v/>
      </c>
    </row>
    <row r="203" spans="1:10" x14ac:dyDescent="0.3">
      <c r="A203">
        <f t="shared" si="20"/>
        <v>29</v>
      </c>
      <c r="B203" s="1" t="str">
        <f t="shared" si="21"/>
        <v>Nov</v>
      </c>
      <c r="C203" s="1" t="str">
        <f t="shared" si="23"/>
        <v>2014</v>
      </c>
      <c r="D203" s="1">
        <f t="shared" si="25"/>
        <v>41968</v>
      </c>
      <c r="E203" s="2"/>
      <c r="F203" s="2"/>
      <c r="G203" s="14" t="str">
        <f t="shared" si="22"/>
        <v/>
      </c>
      <c r="H203" s="2"/>
      <c r="I203" s="2"/>
      <c r="J203" s="15" t="str">
        <f t="shared" si="24"/>
        <v/>
      </c>
    </row>
    <row r="204" spans="1:10" x14ac:dyDescent="0.3">
      <c r="A204">
        <f t="shared" si="20"/>
        <v>29</v>
      </c>
      <c r="B204" s="1" t="str">
        <f t="shared" si="21"/>
        <v>Nov</v>
      </c>
      <c r="C204" s="1" t="str">
        <f t="shared" si="23"/>
        <v>2014</v>
      </c>
      <c r="D204" s="1">
        <f t="shared" si="25"/>
        <v>41969</v>
      </c>
      <c r="E204" s="2"/>
      <c r="F204" s="2"/>
      <c r="G204" s="14" t="str">
        <f t="shared" si="22"/>
        <v/>
      </c>
      <c r="H204" s="2"/>
      <c r="I204" s="2"/>
      <c r="J204" s="15" t="str">
        <f t="shared" si="24"/>
        <v/>
      </c>
    </row>
    <row r="205" spans="1:10" x14ac:dyDescent="0.3">
      <c r="A205">
        <f t="shared" si="20"/>
        <v>29</v>
      </c>
      <c r="B205" s="1" t="str">
        <f t="shared" si="21"/>
        <v>Nov</v>
      </c>
      <c r="C205" s="1" t="str">
        <f t="shared" si="23"/>
        <v>2014</v>
      </c>
      <c r="D205" s="1">
        <f t="shared" si="25"/>
        <v>41970</v>
      </c>
      <c r="E205" s="2"/>
      <c r="F205" s="2"/>
      <c r="G205" s="14" t="str">
        <f t="shared" si="22"/>
        <v/>
      </c>
      <c r="H205" s="2"/>
      <c r="I205" s="2"/>
      <c r="J205" s="15" t="str">
        <f t="shared" si="24"/>
        <v/>
      </c>
    </row>
    <row r="206" spans="1:10" x14ac:dyDescent="0.3">
      <c r="A206">
        <f t="shared" si="20"/>
        <v>29</v>
      </c>
      <c r="B206" s="1" t="str">
        <f t="shared" si="21"/>
        <v>Nov</v>
      </c>
      <c r="C206" s="1" t="str">
        <f t="shared" si="23"/>
        <v>2014</v>
      </c>
      <c r="D206" s="1">
        <f t="shared" si="25"/>
        <v>41971</v>
      </c>
      <c r="E206" s="2"/>
      <c r="F206" s="2"/>
      <c r="G206" s="14" t="str">
        <f t="shared" si="22"/>
        <v/>
      </c>
      <c r="H206" s="2"/>
      <c r="I206" s="2"/>
      <c r="J206" s="15" t="str">
        <f t="shared" si="24"/>
        <v/>
      </c>
    </row>
    <row r="207" spans="1:10" x14ac:dyDescent="0.3">
      <c r="A207">
        <f t="shared" si="20"/>
        <v>30</v>
      </c>
      <c r="B207" s="1" t="str">
        <f t="shared" si="21"/>
        <v>Nov</v>
      </c>
      <c r="C207" s="1" t="str">
        <f t="shared" si="23"/>
        <v>2014</v>
      </c>
      <c r="D207" s="1">
        <f t="shared" si="25"/>
        <v>41972</v>
      </c>
      <c r="E207" s="2"/>
      <c r="F207" s="2"/>
      <c r="G207" s="14" t="str">
        <f t="shared" si="22"/>
        <v/>
      </c>
      <c r="H207" s="2"/>
      <c r="I207" s="2"/>
      <c r="J207" s="15" t="str">
        <f t="shared" si="24"/>
        <v/>
      </c>
    </row>
    <row r="208" spans="1:10" x14ac:dyDescent="0.3">
      <c r="A208">
        <f t="shared" si="20"/>
        <v>30</v>
      </c>
      <c r="B208" s="1" t="str">
        <f t="shared" si="21"/>
        <v>Nov</v>
      </c>
      <c r="C208" s="1" t="str">
        <f t="shared" si="23"/>
        <v>2014</v>
      </c>
      <c r="D208" s="1">
        <f t="shared" si="25"/>
        <v>41973</v>
      </c>
      <c r="E208" s="2"/>
      <c r="F208" s="2"/>
      <c r="G208" s="14" t="str">
        <f t="shared" si="22"/>
        <v/>
      </c>
      <c r="H208" s="2"/>
      <c r="I208" s="2"/>
      <c r="J208" s="15" t="str">
        <f t="shared" si="24"/>
        <v/>
      </c>
    </row>
    <row r="209" spans="1:10" x14ac:dyDescent="0.3">
      <c r="A209">
        <f t="shared" si="20"/>
        <v>30</v>
      </c>
      <c r="B209" s="1" t="str">
        <f t="shared" si="21"/>
        <v>Dec</v>
      </c>
      <c r="C209" s="1" t="str">
        <f t="shared" si="23"/>
        <v>2014</v>
      </c>
      <c r="D209" s="1">
        <f t="shared" si="25"/>
        <v>41974</v>
      </c>
      <c r="E209" s="2"/>
      <c r="F209" s="2"/>
      <c r="G209" s="14" t="str">
        <f t="shared" si="22"/>
        <v/>
      </c>
      <c r="H209" s="2"/>
      <c r="I209" s="2"/>
      <c r="J209" s="15" t="str">
        <f t="shared" si="24"/>
        <v/>
      </c>
    </row>
    <row r="210" spans="1:10" x14ac:dyDescent="0.3">
      <c r="A210">
        <f t="shared" si="20"/>
        <v>30</v>
      </c>
      <c r="B210" s="1" t="str">
        <f t="shared" si="21"/>
        <v>Dec</v>
      </c>
      <c r="C210" s="1" t="str">
        <f t="shared" si="23"/>
        <v>2014</v>
      </c>
      <c r="D210" s="1">
        <f t="shared" si="25"/>
        <v>41975</v>
      </c>
      <c r="E210" s="2"/>
      <c r="F210" s="2"/>
      <c r="G210" s="14" t="str">
        <f t="shared" si="22"/>
        <v/>
      </c>
      <c r="H210" s="2"/>
      <c r="I210" s="2"/>
      <c r="J210" s="15" t="str">
        <f t="shared" si="24"/>
        <v/>
      </c>
    </row>
    <row r="211" spans="1:10" x14ac:dyDescent="0.3">
      <c r="A211">
        <f t="shared" ref="A211:A274" si="26">A204+A$4</f>
        <v>30</v>
      </c>
      <c r="B211" s="1" t="str">
        <f t="shared" si="21"/>
        <v>Dec</v>
      </c>
      <c r="C211" s="1" t="str">
        <f t="shared" si="23"/>
        <v>2014</v>
      </c>
      <c r="D211" s="1">
        <f t="shared" si="25"/>
        <v>41976</v>
      </c>
      <c r="E211" s="2"/>
      <c r="F211" s="2"/>
      <c r="G211" s="14" t="str">
        <f t="shared" si="22"/>
        <v/>
      </c>
      <c r="H211" s="2"/>
      <c r="I211" s="2"/>
      <c r="J211" s="15" t="str">
        <f t="shared" si="24"/>
        <v/>
      </c>
    </row>
    <row r="212" spans="1:10" x14ac:dyDescent="0.3">
      <c r="A212">
        <f t="shared" si="26"/>
        <v>30</v>
      </c>
      <c r="B212" s="1" t="str">
        <f t="shared" si="21"/>
        <v>Dec</v>
      </c>
      <c r="C212" s="1" t="str">
        <f t="shared" si="23"/>
        <v>2014</v>
      </c>
      <c r="D212" s="1">
        <f t="shared" si="25"/>
        <v>41977</v>
      </c>
      <c r="E212" s="2"/>
      <c r="F212" s="2"/>
      <c r="G212" s="14" t="str">
        <f t="shared" si="22"/>
        <v/>
      </c>
      <c r="H212" s="2"/>
      <c r="I212" s="2"/>
      <c r="J212" s="15" t="str">
        <f t="shared" si="24"/>
        <v/>
      </c>
    </row>
    <row r="213" spans="1:10" x14ac:dyDescent="0.3">
      <c r="A213">
        <f t="shared" si="26"/>
        <v>30</v>
      </c>
      <c r="B213" s="1" t="str">
        <f t="shared" si="21"/>
        <v>Dec</v>
      </c>
      <c r="C213" s="1" t="str">
        <f t="shared" si="23"/>
        <v>2014</v>
      </c>
      <c r="D213" s="1">
        <f t="shared" si="25"/>
        <v>41978</v>
      </c>
      <c r="E213" s="2"/>
      <c r="F213" s="2"/>
      <c r="G213" s="14" t="str">
        <f t="shared" si="22"/>
        <v/>
      </c>
      <c r="H213" s="2"/>
      <c r="I213" s="2"/>
      <c r="J213" s="15" t="str">
        <f t="shared" si="24"/>
        <v/>
      </c>
    </row>
    <row r="214" spans="1:10" x14ac:dyDescent="0.3">
      <c r="A214">
        <f t="shared" si="26"/>
        <v>31</v>
      </c>
      <c r="B214" s="1" t="str">
        <f t="shared" si="21"/>
        <v>Dec</v>
      </c>
      <c r="C214" s="1" t="str">
        <f t="shared" si="23"/>
        <v>2014</v>
      </c>
      <c r="D214" s="1">
        <f t="shared" si="25"/>
        <v>41979</v>
      </c>
      <c r="E214" s="2"/>
      <c r="F214" s="2"/>
      <c r="G214" s="14" t="str">
        <f t="shared" si="22"/>
        <v/>
      </c>
      <c r="H214" s="2"/>
      <c r="I214" s="2"/>
      <c r="J214" s="15" t="str">
        <f t="shared" si="24"/>
        <v/>
      </c>
    </row>
    <row r="215" spans="1:10" x14ac:dyDescent="0.3">
      <c r="A215">
        <f t="shared" si="26"/>
        <v>31</v>
      </c>
      <c r="B215" s="1" t="str">
        <f t="shared" si="21"/>
        <v>Dec</v>
      </c>
      <c r="C215" s="1" t="str">
        <f t="shared" si="23"/>
        <v>2014</v>
      </c>
      <c r="D215" s="1">
        <f t="shared" si="25"/>
        <v>41980</v>
      </c>
      <c r="E215" s="2"/>
      <c r="F215" s="2"/>
      <c r="G215" s="14" t="str">
        <f t="shared" si="22"/>
        <v/>
      </c>
      <c r="H215" s="2"/>
      <c r="I215" s="2"/>
      <c r="J215" s="15" t="str">
        <f t="shared" si="24"/>
        <v/>
      </c>
    </row>
    <row r="216" spans="1:10" x14ac:dyDescent="0.3">
      <c r="A216">
        <f t="shared" si="26"/>
        <v>31</v>
      </c>
      <c r="B216" s="1" t="str">
        <f t="shared" si="21"/>
        <v>Dec</v>
      </c>
      <c r="C216" s="1" t="str">
        <f t="shared" si="23"/>
        <v>2014</v>
      </c>
      <c r="D216" s="1">
        <f t="shared" si="25"/>
        <v>41981</v>
      </c>
      <c r="E216" s="2"/>
      <c r="F216" s="2"/>
      <c r="G216" s="14" t="str">
        <f t="shared" si="22"/>
        <v/>
      </c>
      <c r="H216" s="2"/>
      <c r="I216" s="2"/>
      <c r="J216" s="15" t="str">
        <f t="shared" si="24"/>
        <v/>
      </c>
    </row>
    <row r="217" spans="1:10" x14ac:dyDescent="0.3">
      <c r="A217">
        <f t="shared" si="26"/>
        <v>31</v>
      </c>
      <c r="B217" s="1" t="str">
        <f t="shared" si="21"/>
        <v>Dec</v>
      </c>
      <c r="C217" s="1" t="str">
        <f t="shared" si="23"/>
        <v>2014</v>
      </c>
      <c r="D217" s="1">
        <f t="shared" si="25"/>
        <v>41982</v>
      </c>
      <c r="E217" s="2"/>
      <c r="F217" s="2"/>
      <c r="G217" s="14" t="str">
        <f t="shared" si="22"/>
        <v/>
      </c>
      <c r="H217" s="2"/>
      <c r="I217" s="2"/>
      <c r="J217" s="15" t="str">
        <f t="shared" si="24"/>
        <v/>
      </c>
    </row>
    <row r="218" spans="1:10" x14ac:dyDescent="0.3">
      <c r="A218">
        <f t="shared" si="26"/>
        <v>31</v>
      </c>
      <c r="B218" s="1" t="str">
        <f t="shared" si="21"/>
        <v>Dec</v>
      </c>
      <c r="C218" s="1" t="str">
        <f t="shared" si="23"/>
        <v>2014</v>
      </c>
      <c r="D218" s="1">
        <f t="shared" si="25"/>
        <v>41983</v>
      </c>
      <c r="E218" s="2"/>
      <c r="F218" s="2"/>
      <c r="G218" s="14" t="str">
        <f t="shared" si="22"/>
        <v/>
      </c>
      <c r="H218" s="2"/>
      <c r="I218" s="2"/>
      <c r="J218" s="15" t="str">
        <f t="shared" si="24"/>
        <v/>
      </c>
    </row>
    <row r="219" spans="1:10" x14ac:dyDescent="0.3">
      <c r="A219">
        <f t="shared" si="26"/>
        <v>31</v>
      </c>
      <c r="B219" s="1" t="str">
        <f t="shared" si="21"/>
        <v>Dec</v>
      </c>
      <c r="C219" s="1" t="str">
        <f t="shared" si="23"/>
        <v>2014</v>
      </c>
      <c r="D219" s="1">
        <f t="shared" si="25"/>
        <v>41984</v>
      </c>
      <c r="E219" s="2"/>
      <c r="F219" s="2"/>
      <c r="G219" s="14" t="str">
        <f t="shared" si="22"/>
        <v/>
      </c>
      <c r="H219" s="2"/>
      <c r="I219" s="2"/>
      <c r="J219" s="15" t="str">
        <f t="shared" si="24"/>
        <v/>
      </c>
    </row>
    <row r="220" spans="1:10" x14ac:dyDescent="0.3">
      <c r="A220">
        <f t="shared" si="26"/>
        <v>31</v>
      </c>
      <c r="B220" s="1" t="str">
        <f t="shared" si="21"/>
        <v>Dec</v>
      </c>
      <c r="C220" s="1" t="str">
        <f t="shared" si="23"/>
        <v>2014</v>
      </c>
      <c r="D220" s="1">
        <f t="shared" si="25"/>
        <v>41985</v>
      </c>
      <c r="E220" s="2"/>
      <c r="F220" s="2"/>
      <c r="G220" s="14" t="str">
        <f t="shared" si="22"/>
        <v/>
      </c>
      <c r="H220" s="2"/>
      <c r="I220" s="2"/>
      <c r="J220" s="15" t="str">
        <f t="shared" si="24"/>
        <v/>
      </c>
    </row>
    <row r="221" spans="1:10" x14ac:dyDescent="0.3">
      <c r="A221">
        <f t="shared" si="26"/>
        <v>32</v>
      </c>
      <c r="B221" s="1" t="str">
        <f t="shared" si="21"/>
        <v>Dec</v>
      </c>
      <c r="C221" s="1" t="str">
        <f t="shared" si="23"/>
        <v>2014</v>
      </c>
      <c r="D221" s="1">
        <f t="shared" si="25"/>
        <v>41986</v>
      </c>
      <c r="E221" s="2"/>
      <c r="F221" s="2"/>
      <c r="G221" s="14" t="str">
        <f t="shared" si="22"/>
        <v/>
      </c>
      <c r="H221" s="2"/>
      <c r="I221" s="2"/>
      <c r="J221" s="15" t="str">
        <f t="shared" si="24"/>
        <v/>
      </c>
    </row>
    <row r="222" spans="1:10" x14ac:dyDescent="0.3">
      <c r="A222">
        <f t="shared" si="26"/>
        <v>32</v>
      </c>
      <c r="B222" s="1" t="str">
        <f t="shared" si="21"/>
        <v>Dec</v>
      </c>
      <c r="C222" s="1" t="str">
        <f t="shared" si="23"/>
        <v>2014</v>
      </c>
      <c r="D222" s="1">
        <f t="shared" si="25"/>
        <v>41987</v>
      </c>
      <c r="E222" s="2"/>
      <c r="F222" s="2"/>
      <c r="G222" s="14" t="str">
        <f t="shared" si="22"/>
        <v/>
      </c>
      <c r="H222" s="2"/>
      <c r="I222" s="2"/>
      <c r="J222" s="15" t="str">
        <f t="shared" si="24"/>
        <v/>
      </c>
    </row>
    <row r="223" spans="1:10" x14ac:dyDescent="0.3">
      <c r="A223">
        <f t="shared" si="26"/>
        <v>32</v>
      </c>
      <c r="B223" s="1" t="str">
        <f t="shared" si="21"/>
        <v>Dec</v>
      </c>
      <c r="C223" s="1" t="str">
        <f t="shared" si="23"/>
        <v>2014</v>
      </c>
      <c r="D223" s="1">
        <f t="shared" si="25"/>
        <v>41988</v>
      </c>
      <c r="E223" s="2"/>
      <c r="F223" s="2"/>
      <c r="G223" s="14" t="str">
        <f t="shared" si="22"/>
        <v/>
      </c>
      <c r="H223" s="2"/>
      <c r="I223" s="2"/>
      <c r="J223" s="15" t="str">
        <f t="shared" si="24"/>
        <v/>
      </c>
    </row>
    <row r="224" spans="1:10" x14ac:dyDescent="0.3">
      <c r="A224">
        <f t="shared" si="26"/>
        <v>32</v>
      </c>
      <c r="B224" s="1" t="str">
        <f t="shared" si="21"/>
        <v>Dec</v>
      </c>
      <c r="C224" s="1" t="str">
        <f t="shared" si="23"/>
        <v>2014</v>
      </c>
      <c r="D224" s="1">
        <f t="shared" si="25"/>
        <v>41989</v>
      </c>
      <c r="E224" s="2"/>
      <c r="F224" s="2"/>
      <c r="G224" s="14" t="str">
        <f t="shared" si="22"/>
        <v/>
      </c>
      <c r="H224" s="2"/>
      <c r="I224" s="2"/>
      <c r="J224" s="15" t="str">
        <f t="shared" si="24"/>
        <v/>
      </c>
    </row>
    <row r="225" spans="1:10" x14ac:dyDescent="0.3">
      <c r="A225">
        <f t="shared" si="26"/>
        <v>32</v>
      </c>
      <c r="B225" s="1" t="str">
        <f t="shared" si="21"/>
        <v>Dec</v>
      </c>
      <c r="C225" s="1" t="str">
        <f t="shared" si="23"/>
        <v>2014</v>
      </c>
      <c r="D225" s="1">
        <f t="shared" si="25"/>
        <v>41990</v>
      </c>
      <c r="E225" s="2"/>
      <c r="F225" s="2"/>
      <c r="G225" s="14" t="str">
        <f t="shared" si="22"/>
        <v/>
      </c>
      <c r="H225" s="2"/>
      <c r="I225" s="2"/>
      <c r="J225" s="15" t="str">
        <f t="shared" si="24"/>
        <v/>
      </c>
    </row>
    <row r="226" spans="1:10" x14ac:dyDescent="0.3">
      <c r="A226">
        <f t="shared" si="26"/>
        <v>32</v>
      </c>
      <c r="B226" s="1" t="str">
        <f t="shared" si="21"/>
        <v>Dec</v>
      </c>
      <c r="C226" s="1" t="str">
        <f t="shared" si="23"/>
        <v>2014</v>
      </c>
      <c r="D226" s="1">
        <f t="shared" si="25"/>
        <v>41991</v>
      </c>
      <c r="E226" s="2"/>
      <c r="F226" s="2"/>
      <c r="G226" s="14" t="str">
        <f t="shared" si="22"/>
        <v/>
      </c>
      <c r="H226" s="2"/>
      <c r="I226" s="2"/>
      <c r="J226" s="15" t="str">
        <f t="shared" si="24"/>
        <v/>
      </c>
    </row>
    <row r="227" spans="1:10" x14ac:dyDescent="0.3">
      <c r="A227">
        <f t="shared" si="26"/>
        <v>32</v>
      </c>
      <c r="B227" s="1" t="str">
        <f t="shared" si="21"/>
        <v>Dec</v>
      </c>
      <c r="C227" s="1" t="str">
        <f t="shared" si="23"/>
        <v>2014</v>
      </c>
      <c r="D227" s="1">
        <f t="shared" si="25"/>
        <v>41992</v>
      </c>
      <c r="E227" s="2"/>
      <c r="F227" s="2"/>
      <c r="G227" s="14" t="str">
        <f t="shared" si="22"/>
        <v/>
      </c>
      <c r="H227" s="2"/>
      <c r="I227" s="2"/>
      <c r="J227" s="15" t="str">
        <f t="shared" si="24"/>
        <v/>
      </c>
    </row>
    <row r="228" spans="1:10" x14ac:dyDescent="0.3">
      <c r="A228">
        <f t="shared" si="26"/>
        <v>33</v>
      </c>
      <c r="B228" s="1" t="str">
        <f t="shared" si="21"/>
        <v>Dec</v>
      </c>
      <c r="C228" s="1" t="str">
        <f t="shared" si="23"/>
        <v>2014</v>
      </c>
      <c r="D228" s="1">
        <f t="shared" si="25"/>
        <v>41993</v>
      </c>
      <c r="E228" s="2"/>
      <c r="F228" s="2"/>
      <c r="G228" s="14" t="str">
        <f t="shared" si="22"/>
        <v/>
      </c>
      <c r="H228" s="2"/>
      <c r="I228" s="2"/>
      <c r="J228" s="15" t="str">
        <f t="shared" si="24"/>
        <v/>
      </c>
    </row>
    <row r="229" spans="1:10" x14ac:dyDescent="0.3">
      <c r="A229">
        <f t="shared" si="26"/>
        <v>33</v>
      </c>
      <c r="B229" s="1" t="str">
        <f t="shared" si="21"/>
        <v>Dec</v>
      </c>
      <c r="C229" s="1" t="str">
        <f t="shared" si="23"/>
        <v>2014</v>
      </c>
      <c r="D229" s="1">
        <f t="shared" si="25"/>
        <v>41994</v>
      </c>
      <c r="E229" s="2"/>
      <c r="F229" s="2"/>
      <c r="G229" s="14" t="str">
        <f t="shared" si="22"/>
        <v/>
      </c>
      <c r="H229" s="2"/>
      <c r="I229" s="2"/>
      <c r="J229" s="15" t="str">
        <f t="shared" si="24"/>
        <v/>
      </c>
    </row>
    <row r="230" spans="1:10" x14ac:dyDescent="0.3">
      <c r="A230">
        <f t="shared" si="26"/>
        <v>33</v>
      </c>
      <c r="B230" s="1" t="str">
        <f t="shared" si="21"/>
        <v>Dec</v>
      </c>
      <c r="C230" s="1" t="str">
        <f t="shared" si="23"/>
        <v>2014</v>
      </c>
      <c r="D230" s="1">
        <f t="shared" si="25"/>
        <v>41995</v>
      </c>
      <c r="E230" s="2"/>
      <c r="F230" s="2"/>
      <c r="G230" s="14" t="str">
        <f t="shared" si="22"/>
        <v/>
      </c>
      <c r="H230" s="2"/>
      <c r="I230" s="2"/>
      <c r="J230" s="15" t="str">
        <f t="shared" si="24"/>
        <v/>
      </c>
    </row>
    <row r="231" spans="1:10" x14ac:dyDescent="0.3">
      <c r="A231">
        <f t="shared" si="26"/>
        <v>33</v>
      </c>
      <c r="B231" s="1" t="str">
        <f t="shared" si="21"/>
        <v>Dec</v>
      </c>
      <c r="C231" s="1" t="str">
        <f t="shared" si="23"/>
        <v>2014</v>
      </c>
      <c r="D231" s="1">
        <f t="shared" si="25"/>
        <v>41996</v>
      </c>
      <c r="E231" s="2"/>
      <c r="F231" s="2"/>
      <c r="G231" s="14" t="str">
        <f t="shared" si="22"/>
        <v/>
      </c>
      <c r="H231" s="2"/>
      <c r="I231" s="2"/>
      <c r="J231" s="15" t="str">
        <f t="shared" si="24"/>
        <v/>
      </c>
    </row>
    <row r="232" spans="1:10" x14ac:dyDescent="0.3">
      <c r="A232">
        <f t="shared" si="26"/>
        <v>33</v>
      </c>
      <c r="B232" s="1" t="str">
        <f t="shared" si="21"/>
        <v>Dec</v>
      </c>
      <c r="C232" s="1" t="str">
        <f t="shared" si="23"/>
        <v>2014</v>
      </c>
      <c r="D232" s="1">
        <f t="shared" si="25"/>
        <v>41997</v>
      </c>
      <c r="E232" s="2"/>
      <c r="F232" s="2"/>
      <c r="G232" s="14" t="str">
        <f t="shared" si="22"/>
        <v/>
      </c>
      <c r="H232" s="2"/>
      <c r="I232" s="2"/>
      <c r="J232" s="15" t="str">
        <f t="shared" si="24"/>
        <v/>
      </c>
    </row>
    <row r="233" spans="1:10" x14ac:dyDescent="0.3">
      <c r="A233">
        <f t="shared" si="26"/>
        <v>33</v>
      </c>
      <c r="B233" s="1" t="str">
        <f t="shared" si="21"/>
        <v>Dec</v>
      </c>
      <c r="C233" s="1" t="str">
        <f t="shared" si="23"/>
        <v>2014</v>
      </c>
      <c r="D233" s="1">
        <f t="shared" si="25"/>
        <v>41998</v>
      </c>
      <c r="E233" s="2"/>
      <c r="F233" s="2"/>
      <c r="G233" s="14" t="str">
        <f t="shared" si="22"/>
        <v/>
      </c>
      <c r="H233" s="2"/>
      <c r="I233" s="2"/>
      <c r="J233" s="15" t="str">
        <f t="shared" si="24"/>
        <v/>
      </c>
    </row>
    <row r="234" spans="1:10" x14ac:dyDescent="0.3">
      <c r="A234">
        <f t="shared" si="26"/>
        <v>33</v>
      </c>
      <c r="B234" s="1" t="str">
        <f t="shared" si="21"/>
        <v>Dec</v>
      </c>
      <c r="C234" s="1" t="str">
        <f t="shared" si="23"/>
        <v>2014</v>
      </c>
      <c r="D234" s="1">
        <f t="shared" si="25"/>
        <v>41999</v>
      </c>
      <c r="E234" s="2"/>
      <c r="F234" s="2"/>
      <c r="G234" s="14" t="str">
        <f t="shared" si="22"/>
        <v/>
      </c>
      <c r="H234" s="2"/>
      <c r="I234" s="2"/>
      <c r="J234" s="15" t="str">
        <f t="shared" si="24"/>
        <v/>
      </c>
    </row>
    <row r="235" spans="1:10" x14ac:dyDescent="0.3">
      <c r="A235">
        <f t="shared" si="26"/>
        <v>34</v>
      </c>
      <c r="B235" s="1" t="str">
        <f t="shared" si="21"/>
        <v>Dec</v>
      </c>
      <c r="C235" s="1" t="str">
        <f t="shared" si="23"/>
        <v>2014</v>
      </c>
      <c r="D235" s="1">
        <f t="shared" si="25"/>
        <v>42000</v>
      </c>
      <c r="E235" s="2"/>
      <c r="F235" s="2"/>
      <c r="G235" s="14" t="str">
        <f t="shared" si="22"/>
        <v/>
      </c>
      <c r="H235" s="2"/>
      <c r="I235" s="2"/>
      <c r="J235" s="15" t="str">
        <f t="shared" si="24"/>
        <v/>
      </c>
    </row>
    <row r="236" spans="1:10" x14ac:dyDescent="0.3">
      <c r="A236">
        <f t="shared" si="26"/>
        <v>34</v>
      </c>
      <c r="B236" s="1" t="str">
        <f t="shared" si="21"/>
        <v>Dec</v>
      </c>
      <c r="C236" s="1" t="str">
        <f t="shared" si="23"/>
        <v>2014</v>
      </c>
      <c r="D236" s="1">
        <f t="shared" si="25"/>
        <v>42001</v>
      </c>
      <c r="E236" s="2"/>
      <c r="F236" s="2"/>
      <c r="G236" s="14" t="str">
        <f t="shared" si="22"/>
        <v/>
      </c>
      <c r="H236" s="2"/>
      <c r="I236" s="2"/>
      <c r="J236" s="15" t="str">
        <f t="shared" si="24"/>
        <v/>
      </c>
    </row>
    <row r="237" spans="1:10" x14ac:dyDescent="0.3">
      <c r="A237">
        <f t="shared" si="26"/>
        <v>34</v>
      </c>
      <c r="B237" s="1" t="str">
        <f t="shared" si="21"/>
        <v>Dec</v>
      </c>
      <c r="C237" s="1" t="str">
        <f t="shared" si="23"/>
        <v>2014</v>
      </c>
      <c r="D237" s="1">
        <f t="shared" si="25"/>
        <v>42002</v>
      </c>
      <c r="E237" s="2"/>
      <c r="F237" s="2"/>
      <c r="G237" s="14" t="str">
        <f t="shared" si="22"/>
        <v/>
      </c>
      <c r="H237" s="2"/>
      <c r="I237" s="2"/>
      <c r="J237" s="15" t="str">
        <f t="shared" si="24"/>
        <v/>
      </c>
    </row>
    <row r="238" spans="1:10" x14ac:dyDescent="0.3">
      <c r="A238">
        <f t="shared" si="26"/>
        <v>34</v>
      </c>
      <c r="B238" s="1" t="str">
        <f t="shared" si="21"/>
        <v>Dec</v>
      </c>
      <c r="C238" s="1" t="str">
        <f t="shared" si="23"/>
        <v>2014</v>
      </c>
      <c r="D238" s="1">
        <f t="shared" si="25"/>
        <v>42003</v>
      </c>
      <c r="E238" s="2"/>
      <c r="F238" s="2"/>
      <c r="G238" s="14" t="str">
        <f t="shared" si="22"/>
        <v/>
      </c>
      <c r="H238" s="2"/>
      <c r="I238" s="2"/>
      <c r="J238" s="15" t="str">
        <f t="shared" si="24"/>
        <v/>
      </c>
    </row>
    <row r="239" spans="1:10" x14ac:dyDescent="0.3">
      <c r="A239">
        <f t="shared" si="26"/>
        <v>34</v>
      </c>
      <c r="B239" s="1" t="str">
        <f t="shared" si="21"/>
        <v>Dec</v>
      </c>
      <c r="C239" s="1" t="str">
        <f t="shared" si="23"/>
        <v>2014</v>
      </c>
      <c r="D239" s="1">
        <f t="shared" si="25"/>
        <v>42004</v>
      </c>
      <c r="E239" s="2"/>
      <c r="F239" s="2"/>
      <c r="G239" s="14" t="str">
        <f t="shared" si="22"/>
        <v/>
      </c>
      <c r="H239" s="2"/>
      <c r="I239" s="2"/>
      <c r="J239" s="15" t="str">
        <f t="shared" si="24"/>
        <v/>
      </c>
    </row>
    <row r="240" spans="1:10" x14ac:dyDescent="0.3">
      <c r="A240">
        <f t="shared" si="26"/>
        <v>34</v>
      </c>
      <c r="B240" s="1" t="str">
        <f t="shared" si="21"/>
        <v>Jan</v>
      </c>
      <c r="C240" s="1" t="str">
        <f t="shared" si="23"/>
        <v>2015</v>
      </c>
      <c r="D240" s="1">
        <f t="shared" si="25"/>
        <v>42005</v>
      </c>
      <c r="E240" s="2"/>
      <c r="F240" s="2"/>
      <c r="G240" s="14" t="str">
        <f t="shared" si="22"/>
        <v/>
      </c>
      <c r="H240" s="2"/>
      <c r="I240" s="2"/>
      <c r="J240" s="15" t="str">
        <f t="shared" si="24"/>
        <v/>
      </c>
    </row>
    <row r="241" spans="1:10" x14ac:dyDescent="0.3">
      <c r="A241">
        <f t="shared" si="26"/>
        <v>34</v>
      </c>
      <c r="B241" s="1" t="str">
        <f t="shared" si="21"/>
        <v>Jan</v>
      </c>
      <c r="C241" s="1" t="str">
        <f t="shared" si="23"/>
        <v>2015</v>
      </c>
      <c r="D241" s="1">
        <f t="shared" si="25"/>
        <v>42006</v>
      </c>
      <c r="E241" s="2"/>
      <c r="F241" s="2"/>
      <c r="G241" s="14" t="str">
        <f t="shared" si="22"/>
        <v/>
      </c>
      <c r="H241" s="2"/>
      <c r="I241" s="2"/>
      <c r="J241" s="15" t="str">
        <f t="shared" si="24"/>
        <v/>
      </c>
    </row>
    <row r="242" spans="1:10" x14ac:dyDescent="0.3">
      <c r="A242">
        <f t="shared" si="26"/>
        <v>35</v>
      </c>
      <c r="B242" s="1" t="str">
        <f t="shared" si="21"/>
        <v>Jan</v>
      </c>
      <c r="C242" s="1" t="str">
        <f t="shared" si="23"/>
        <v>2015</v>
      </c>
      <c r="D242" s="1">
        <f t="shared" si="25"/>
        <v>42007</v>
      </c>
      <c r="E242" s="2"/>
      <c r="F242" s="2"/>
      <c r="G242" s="14" t="str">
        <f t="shared" si="22"/>
        <v/>
      </c>
      <c r="H242" s="2"/>
      <c r="I242" s="2"/>
      <c r="J242" s="15" t="str">
        <f t="shared" si="24"/>
        <v/>
      </c>
    </row>
    <row r="243" spans="1:10" x14ac:dyDescent="0.3">
      <c r="A243">
        <f t="shared" si="26"/>
        <v>35</v>
      </c>
      <c r="B243" s="1" t="str">
        <f t="shared" si="21"/>
        <v>Jan</v>
      </c>
      <c r="C243" s="1" t="str">
        <f t="shared" si="23"/>
        <v>2015</v>
      </c>
      <c r="D243" s="1">
        <f t="shared" si="25"/>
        <v>42008</v>
      </c>
      <c r="E243" s="2"/>
      <c r="F243" s="2"/>
      <c r="G243" s="14" t="str">
        <f t="shared" si="22"/>
        <v/>
      </c>
      <c r="H243" s="2"/>
      <c r="I243" s="2"/>
      <c r="J243" s="15" t="str">
        <f t="shared" si="24"/>
        <v/>
      </c>
    </row>
    <row r="244" spans="1:10" x14ac:dyDescent="0.3">
      <c r="A244">
        <f t="shared" si="26"/>
        <v>35</v>
      </c>
      <c r="B244" s="1" t="str">
        <f t="shared" si="21"/>
        <v>Jan</v>
      </c>
      <c r="C244" s="1" t="str">
        <f t="shared" si="23"/>
        <v>2015</v>
      </c>
      <c r="D244" s="1">
        <f t="shared" si="25"/>
        <v>42009</v>
      </c>
      <c r="E244" s="2"/>
      <c r="F244" s="2"/>
      <c r="G244" s="14" t="str">
        <f t="shared" si="22"/>
        <v/>
      </c>
      <c r="H244" s="2"/>
      <c r="I244" s="2"/>
      <c r="J244" s="15" t="str">
        <f t="shared" si="24"/>
        <v/>
      </c>
    </row>
    <row r="245" spans="1:10" x14ac:dyDescent="0.3">
      <c r="A245">
        <f t="shared" si="26"/>
        <v>35</v>
      </c>
      <c r="B245" s="1" t="str">
        <f t="shared" si="21"/>
        <v>Jan</v>
      </c>
      <c r="C245" s="1" t="str">
        <f t="shared" si="23"/>
        <v>2015</v>
      </c>
      <c r="D245" s="1">
        <f t="shared" si="25"/>
        <v>42010</v>
      </c>
      <c r="E245" s="2"/>
      <c r="F245" s="2"/>
      <c r="G245" s="14" t="str">
        <f t="shared" si="22"/>
        <v/>
      </c>
      <c r="H245" s="2"/>
      <c r="I245" s="2"/>
      <c r="J245" s="15" t="str">
        <f t="shared" si="24"/>
        <v/>
      </c>
    </row>
    <row r="246" spans="1:10" x14ac:dyDescent="0.3">
      <c r="A246">
        <f t="shared" si="26"/>
        <v>35</v>
      </c>
      <c r="B246" s="1" t="str">
        <f t="shared" si="21"/>
        <v>Jan</v>
      </c>
      <c r="C246" s="1" t="str">
        <f t="shared" si="23"/>
        <v>2015</v>
      </c>
      <c r="D246" s="1">
        <f t="shared" si="25"/>
        <v>42011</v>
      </c>
      <c r="E246" s="2"/>
      <c r="F246" s="2"/>
      <c r="G246" s="14" t="str">
        <f t="shared" si="22"/>
        <v/>
      </c>
      <c r="H246" s="2"/>
      <c r="I246" s="2"/>
      <c r="J246" s="15" t="str">
        <f t="shared" si="24"/>
        <v/>
      </c>
    </row>
    <row r="247" spans="1:10" x14ac:dyDescent="0.3">
      <c r="A247">
        <f t="shared" si="26"/>
        <v>35</v>
      </c>
      <c r="B247" s="1" t="str">
        <f t="shared" si="21"/>
        <v>Jan</v>
      </c>
      <c r="C247" s="1" t="str">
        <f t="shared" si="23"/>
        <v>2015</v>
      </c>
      <c r="D247" s="1">
        <f t="shared" si="25"/>
        <v>42012</v>
      </c>
      <c r="E247" s="2"/>
      <c r="F247" s="2"/>
      <c r="G247" s="14" t="str">
        <f t="shared" si="22"/>
        <v/>
      </c>
      <c r="H247" s="2"/>
      <c r="I247" s="2"/>
      <c r="J247" s="15" t="str">
        <f t="shared" si="24"/>
        <v/>
      </c>
    </row>
    <row r="248" spans="1:10" x14ac:dyDescent="0.3">
      <c r="A248">
        <f t="shared" si="26"/>
        <v>35</v>
      </c>
      <c r="B248" s="1" t="str">
        <f t="shared" si="21"/>
        <v>Jan</v>
      </c>
      <c r="C248" s="1" t="str">
        <f t="shared" si="23"/>
        <v>2015</v>
      </c>
      <c r="D248" s="1">
        <f t="shared" si="25"/>
        <v>42013</v>
      </c>
      <c r="E248" s="2"/>
      <c r="F248" s="2"/>
      <c r="G248" s="14" t="str">
        <f t="shared" si="22"/>
        <v/>
      </c>
      <c r="H248" s="2"/>
      <c r="I248" s="2"/>
      <c r="J248" s="15" t="str">
        <f t="shared" si="24"/>
        <v/>
      </c>
    </row>
    <row r="249" spans="1:10" x14ac:dyDescent="0.3">
      <c r="A249">
        <f t="shared" si="26"/>
        <v>36</v>
      </c>
      <c r="B249" s="1" t="str">
        <f t="shared" si="21"/>
        <v>Jan</v>
      </c>
      <c r="C249" s="1" t="str">
        <f t="shared" si="23"/>
        <v>2015</v>
      </c>
      <c r="D249" s="1">
        <f t="shared" si="25"/>
        <v>42014</v>
      </c>
      <c r="E249" s="2"/>
      <c r="F249" s="2"/>
      <c r="G249" s="14" t="str">
        <f t="shared" si="22"/>
        <v/>
      </c>
      <c r="H249" s="2"/>
      <c r="I249" s="2"/>
      <c r="J249" s="15" t="str">
        <f t="shared" si="24"/>
        <v/>
      </c>
    </row>
    <row r="250" spans="1:10" x14ac:dyDescent="0.3">
      <c r="A250">
        <f t="shared" si="26"/>
        <v>36</v>
      </c>
      <c r="B250" s="1" t="str">
        <f t="shared" si="21"/>
        <v>Jan</v>
      </c>
      <c r="C250" s="1" t="str">
        <f t="shared" si="23"/>
        <v>2015</v>
      </c>
      <c r="D250" s="1">
        <f t="shared" si="25"/>
        <v>42015</v>
      </c>
      <c r="E250" s="2"/>
      <c r="F250" s="2"/>
      <c r="G250" s="14" t="str">
        <f t="shared" si="22"/>
        <v/>
      </c>
      <c r="H250" s="2"/>
      <c r="I250" s="2"/>
      <c r="J250" s="15" t="str">
        <f t="shared" si="24"/>
        <v/>
      </c>
    </row>
    <row r="251" spans="1:10" x14ac:dyDescent="0.3">
      <c r="A251">
        <f t="shared" si="26"/>
        <v>36</v>
      </c>
      <c r="B251" s="1" t="str">
        <f t="shared" si="21"/>
        <v>Jan</v>
      </c>
      <c r="C251" s="1" t="str">
        <f t="shared" si="23"/>
        <v>2015</v>
      </c>
      <c r="D251" s="1">
        <f t="shared" si="25"/>
        <v>42016</v>
      </c>
      <c r="E251" s="2"/>
      <c r="F251" s="2"/>
      <c r="G251" s="14" t="str">
        <f t="shared" si="22"/>
        <v/>
      </c>
      <c r="H251" s="2"/>
      <c r="I251" s="2"/>
      <c r="J251" s="15" t="str">
        <f t="shared" si="24"/>
        <v/>
      </c>
    </row>
    <row r="252" spans="1:10" x14ac:dyDescent="0.3">
      <c r="A252">
        <f t="shared" si="26"/>
        <v>36</v>
      </c>
      <c r="B252" s="1" t="str">
        <f t="shared" si="21"/>
        <v>Jan</v>
      </c>
      <c r="C252" s="1" t="str">
        <f t="shared" si="23"/>
        <v>2015</v>
      </c>
      <c r="D252" s="1">
        <f t="shared" si="25"/>
        <v>42017</v>
      </c>
      <c r="E252" s="2"/>
      <c r="F252" s="2"/>
      <c r="G252" s="14" t="str">
        <f t="shared" si="22"/>
        <v/>
      </c>
      <c r="H252" s="2"/>
      <c r="I252" s="2"/>
      <c r="J252" s="15" t="str">
        <f t="shared" si="24"/>
        <v/>
      </c>
    </row>
    <row r="253" spans="1:10" x14ac:dyDescent="0.3">
      <c r="A253">
        <f t="shared" si="26"/>
        <v>36</v>
      </c>
      <c r="B253" s="1" t="str">
        <f t="shared" si="21"/>
        <v>Jan</v>
      </c>
      <c r="C253" s="1" t="str">
        <f t="shared" si="23"/>
        <v>2015</v>
      </c>
      <c r="D253" s="1">
        <f t="shared" si="25"/>
        <v>42018</v>
      </c>
      <c r="E253" s="2"/>
      <c r="F253" s="2"/>
      <c r="G253" s="14" t="str">
        <f t="shared" si="22"/>
        <v/>
      </c>
      <c r="H253" s="2"/>
      <c r="I253" s="2"/>
      <c r="J253" s="15" t="str">
        <f t="shared" si="24"/>
        <v/>
      </c>
    </row>
    <row r="254" spans="1:10" x14ac:dyDescent="0.3">
      <c r="A254">
        <f t="shared" si="26"/>
        <v>36</v>
      </c>
      <c r="B254" s="1" t="str">
        <f t="shared" si="21"/>
        <v>Jan</v>
      </c>
      <c r="C254" s="1" t="str">
        <f t="shared" si="23"/>
        <v>2015</v>
      </c>
      <c r="D254" s="1">
        <f t="shared" si="25"/>
        <v>42019</v>
      </c>
      <c r="E254" s="2"/>
      <c r="F254" s="2"/>
      <c r="G254" s="14" t="str">
        <f t="shared" si="22"/>
        <v/>
      </c>
      <c r="H254" s="2"/>
      <c r="I254" s="2"/>
      <c r="J254" s="15" t="str">
        <f t="shared" si="24"/>
        <v/>
      </c>
    </row>
    <row r="255" spans="1:10" x14ac:dyDescent="0.3">
      <c r="A255">
        <f t="shared" si="26"/>
        <v>36</v>
      </c>
      <c r="B255" s="1" t="str">
        <f t="shared" si="21"/>
        <v>Jan</v>
      </c>
      <c r="C255" s="1" t="str">
        <f t="shared" si="23"/>
        <v>2015</v>
      </c>
      <c r="D255" s="1">
        <f t="shared" si="25"/>
        <v>42020</v>
      </c>
      <c r="E255" s="2"/>
      <c r="F255" s="2"/>
      <c r="G255" s="14" t="str">
        <f t="shared" si="22"/>
        <v/>
      </c>
      <c r="H255" s="2"/>
      <c r="I255" s="2"/>
      <c r="J255" s="15" t="str">
        <f t="shared" si="24"/>
        <v/>
      </c>
    </row>
    <row r="256" spans="1:10" x14ac:dyDescent="0.3">
      <c r="A256">
        <f t="shared" si="26"/>
        <v>37</v>
      </c>
      <c r="B256" s="1" t="str">
        <f t="shared" si="21"/>
        <v>Jan</v>
      </c>
      <c r="C256" s="1" t="str">
        <f t="shared" si="23"/>
        <v>2015</v>
      </c>
      <c r="D256" s="1">
        <f t="shared" si="25"/>
        <v>42021</v>
      </c>
      <c r="E256" s="2"/>
      <c r="F256" s="2"/>
      <c r="G256" s="14" t="str">
        <f t="shared" si="22"/>
        <v/>
      </c>
      <c r="H256" s="2"/>
      <c r="I256" s="2"/>
      <c r="J256" s="15" t="str">
        <f t="shared" si="24"/>
        <v/>
      </c>
    </row>
    <row r="257" spans="1:10" x14ac:dyDescent="0.3">
      <c r="A257">
        <f t="shared" si="26"/>
        <v>37</v>
      </c>
      <c r="B257" s="1" t="str">
        <f t="shared" si="21"/>
        <v>Jan</v>
      </c>
      <c r="C257" s="1" t="str">
        <f t="shared" si="23"/>
        <v>2015</v>
      </c>
      <c r="D257" s="1">
        <f t="shared" si="25"/>
        <v>42022</v>
      </c>
      <c r="E257" s="2"/>
      <c r="F257" s="2"/>
      <c r="G257" s="14" t="str">
        <f t="shared" si="22"/>
        <v/>
      </c>
      <c r="H257" s="2"/>
      <c r="I257" s="2"/>
      <c r="J257" s="15" t="str">
        <f t="shared" si="24"/>
        <v/>
      </c>
    </row>
    <row r="258" spans="1:10" x14ac:dyDescent="0.3">
      <c r="A258">
        <f t="shared" si="26"/>
        <v>37</v>
      </c>
      <c r="B258" s="1" t="str">
        <f t="shared" si="21"/>
        <v>Jan</v>
      </c>
      <c r="C258" s="1" t="str">
        <f t="shared" si="23"/>
        <v>2015</v>
      </c>
      <c r="D258" s="1">
        <f t="shared" si="25"/>
        <v>42023</v>
      </c>
      <c r="E258" s="2"/>
      <c r="F258" s="2"/>
      <c r="G258" s="14" t="str">
        <f t="shared" si="22"/>
        <v/>
      </c>
      <c r="H258" s="2"/>
      <c r="I258" s="2"/>
      <c r="J258" s="15" t="str">
        <f t="shared" si="24"/>
        <v/>
      </c>
    </row>
    <row r="259" spans="1:10" x14ac:dyDescent="0.3">
      <c r="A259">
        <f t="shared" si="26"/>
        <v>37</v>
      </c>
      <c r="B259" s="1" t="str">
        <f t="shared" si="21"/>
        <v>Jan</v>
      </c>
      <c r="C259" s="1" t="str">
        <f t="shared" si="23"/>
        <v>2015</v>
      </c>
      <c r="D259" s="1">
        <f t="shared" si="25"/>
        <v>42024</v>
      </c>
      <c r="E259" s="2"/>
      <c r="F259" s="2"/>
      <c r="G259" s="14" t="str">
        <f t="shared" si="22"/>
        <v/>
      </c>
      <c r="H259" s="2"/>
      <c r="I259" s="2"/>
      <c r="J259" s="15" t="str">
        <f t="shared" si="24"/>
        <v/>
      </c>
    </row>
    <row r="260" spans="1:10" x14ac:dyDescent="0.3">
      <c r="A260">
        <f t="shared" si="26"/>
        <v>37</v>
      </c>
      <c r="B260" s="1" t="str">
        <f t="shared" ref="B260:B323" si="27">TEXT(D260,"mmm")</f>
        <v>Jan</v>
      </c>
      <c r="C260" s="1" t="str">
        <f t="shared" si="23"/>
        <v>2015</v>
      </c>
      <c r="D260" s="1">
        <f t="shared" si="25"/>
        <v>42025</v>
      </c>
      <c r="E260" s="2"/>
      <c r="F260" s="2"/>
      <c r="G260" s="14" t="str">
        <f t="shared" ref="G260:G323" si="28">IF(E260="","",(E260+F260)/2)</f>
        <v/>
      </c>
      <c r="H260" s="2"/>
      <c r="I260" s="2"/>
      <c r="J260" s="15" t="str">
        <f t="shared" si="24"/>
        <v/>
      </c>
    </row>
    <row r="261" spans="1:10" x14ac:dyDescent="0.3">
      <c r="A261">
        <f t="shared" si="26"/>
        <v>37</v>
      </c>
      <c r="B261" s="1" t="str">
        <f t="shared" si="27"/>
        <v>Jan</v>
      </c>
      <c r="C261" s="1" t="str">
        <f t="shared" ref="C261:C324" si="29">TEXT(D261,"yyy")</f>
        <v>2015</v>
      </c>
      <c r="D261" s="1">
        <f t="shared" si="25"/>
        <v>42026</v>
      </c>
      <c r="E261" s="2"/>
      <c r="F261" s="2"/>
      <c r="G261" s="14" t="str">
        <f t="shared" si="28"/>
        <v/>
      </c>
      <c r="H261" s="2"/>
      <c r="I261" s="2"/>
      <c r="J261" s="15" t="str">
        <f t="shared" ref="J261:J324" si="30">IF(H261="","",(H261+I261))</f>
        <v/>
      </c>
    </row>
    <row r="262" spans="1:10" x14ac:dyDescent="0.3">
      <c r="A262">
        <f t="shared" si="26"/>
        <v>37</v>
      </c>
      <c r="B262" s="1" t="str">
        <f t="shared" si="27"/>
        <v>Jan</v>
      </c>
      <c r="C262" s="1" t="str">
        <f t="shared" si="29"/>
        <v>2015</v>
      </c>
      <c r="D262" s="1">
        <f t="shared" ref="D262:D325" si="31">D261+1</f>
        <v>42027</v>
      </c>
      <c r="E262" s="2"/>
      <c r="F262" s="2"/>
      <c r="G262" s="14" t="str">
        <f t="shared" si="28"/>
        <v/>
      </c>
      <c r="H262" s="2"/>
      <c r="I262" s="2"/>
      <c r="J262" s="15" t="str">
        <f t="shared" si="30"/>
        <v/>
      </c>
    </row>
    <row r="263" spans="1:10" x14ac:dyDescent="0.3">
      <c r="A263">
        <f t="shared" si="26"/>
        <v>38</v>
      </c>
      <c r="B263" s="1" t="str">
        <f t="shared" si="27"/>
        <v>Jan</v>
      </c>
      <c r="C263" s="1" t="str">
        <f t="shared" si="29"/>
        <v>2015</v>
      </c>
      <c r="D263" s="1">
        <f t="shared" si="31"/>
        <v>42028</v>
      </c>
      <c r="E263" s="2"/>
      <c r="F263" s="2"/>
      <c r="G263" s="14" t="str">
        <f t="shared" si="28"/>
        <v/>
      </c>
      <c r="H263" s="2"/>
      <c r="I263" s="2"/>
      <c r="J263" s="15" t="str">
        <f t="shared" si="30"/>
        <v/>
      </c>
    </row>
    <row r="264" spans="1:10" x14ac:dyDescent="0.3">
      <c r="A264">
        <f t="shared" si="26"/>
        <v>38</v>
      </c>
      <c r="B264" s="1" t="str">
        <f t="shared" si="27"/>
        <v>Jan</v>
      </c>
      <c r="C264" s="1" t="str">
        <f t="shared" si="29"/>
        <v>2015</v>
      </c>
      <c r="D264" s="1">
        <f t="shared" si="31"/>
        <v>42029</v>
      </c>
      <c r="E264" s="2"/>
      <c r="F264" s="2"/>
      <c r="G264" s="14" t="str">
        <f t="shared" si="28"/>
        <v/>
      </c>
      <c r="H264" s="2"/>
      <c r="I264" s="2"/>
      <c r="J264" s="15" t="str">
        <f t="shared" si="30"/>
        <v/>
      </c>
    </row>
    <row r="265" spans="1:10" x14ac:dyDescent="0.3">
      <c r="A265">
        <f t="shared" si="26"/>
        <v>38</v>
      </c>
      <c r="B265" s="1" t="str">
        <f t="shared" si="27"/>
        <v>Jan</v>
      </c>
      <c r="C265" s="1" t="str">
        <f t="shared" si="29"/>
        <v>2015</v>
      </c>
      <c r="D265" s="1">
        <f t="shared" si="31"/>
        <v>42030</v>
      </c>
      <c r="E265" s="2"/>
      <c r="F265" s="2"/>
      <c r="G265" s="14" t="str">
        <f t="shared" si="28"/>
        <v/>
      </c>
      <c r="H265" s="2"/>
      <c r="I265" s="2"/>
      <c r="J265" s="15" t="str">
        <f t="shared" si="30"/>
        <v/>
      </c>
    </row>
    <row r="266" spans="1:10" x14ac:dyDescent="0.3">
      <c r="A266">
        <f t="shared" si="26"/>
        <v>38</v>
      </c>
      <c r="B266" s="1" t="str">
        <f t="shared" si="27"/>
        <v>Jan</v>
      </c>
      <c r="C266" s="1" t="str">
        <f t="shared" si="29"/>
        <v>2015</v>
      </c>
      <c r="D266" s="1">
        <f t="shared" si="31"/>
        <v>42031</v>
      </c>
      <c r="E266" s="2"/>
      <c r="F266" s="2"/>
      <c r="G266" s="14" t="str">
        <f t="shared" si="28"/>
        <v/>
      </c>
      <c r="H266" s="2"/>
      <c r="I266" s="2"/>
      <c r="J266" s="15" t="str">
        <f t="shared" si="30"/>
        <v/>
      </c>
    </row>
    <row r="267" spans="1:10" x14ac:dyDescent="0.3">
      <c r="A267">
        <f t="shared" si="26"/>
        <v>38</v>
      </c>
      <c r="B267" s="1" t="str">
        <f t="shared" si="27"/>
        <v>Jan</v>
      </c>
      <c r="C267" s="1" t="str">
        <f t="shared" si="29"/>
        <v>2015</v>
      </c>
      <c r="D267" s="1">
        <f t="shared" si="31"/>
        <v>42032</v>
      </c>
      <c r="E267" s="2"/>
      <c r="F267" s="2"/>
      <c r="G267" s="14" t="str">
        <f t="shared" si="28"/>
        <v/>
      </c>
      <c r="H267" s="2"/>
      <c r="I267" s="2"/>
      <c r="J267" s="15" t="str">
        <f t="shared" si="30"/>
        <v/>
      </c>
    </row>
    <row r="268" spans="1:10" x14ac:dyDescent="0.3">
      <c r="A268">
        <f t="shared" si="26"/>
        <v>38</v>
      </c>
      <c r="B268" s="1" t="str">
        <f t="shared" si="27"/>
        <v>Jan</v>
      </c>
      <c r="C268" s="1" t="str">
        <f t="shared" si="29"/>
        <v>2015</v>
      </c>
      <c r="D268" s="1">
        <f t="shared" si="31"/>
        <v>42033</v>
      </c>
      <c r="E268" s="2"/>
      <c r="F268" s="2"/>
      <c r="G268" s="14" t="str">
        <f t="shared" si="28"/>
        <v/>
      </c>
      <c r="H268" s="2"/>
      <c r="I268" s="2"/>
      <c r="J268" s="15" t="str">
        <f t="shared" si="30"/>
        <v/>
      </c>
    </row>
    <row r="269" spans="1:10" x14ac:dyDescent="0.3">
      <c r="A269">
        <f t="shared" si="26"/>
        <v>38</v>
      </c>
      <c r="B269" s="1" t="str">
        <f t="shared" si="27"/>
        <v>Jan</v>
      </c>
      <c r="C269" s="1" t="str">
        <f t="shared" si="29"/>
        <v>2015</v>
      </c>
      <c r="D269" s="1">
        <f t="shared" si="31"/>
        <v>42034</v>
      </c>
      <c r="E269" s="2"/>
      <c r="F269" s="2"/>
      <c r="G269" s="14" t="str">
        <f t="shared" si="28"/>
        <v/>
      </c>
      <c r="H269" s="2"/>
      <c r="I269" s="2"/>
      <c r="J269" s="15" t="str">
        <f t="shared" si="30"/>
        <v/>
      </c>
    </row>
    <row r="270" spans="1:10" x14ac:dyDescent="0.3">
      <c r="A270">
        <f t="shared" si="26"/>
        <v>39</v>
      </c>
      <c r="B270" s="1" t="str">
        <f t="shared" si="27"/>
        <v>Jan</v>
      </c>
      <c r="C270" s="1" t="str">
        <f t="shared" si="29"/>
        <v>2015</v>
      </c>
      <c r="D270" s="1">
        <f t="shared" si="31"/>
        <v>42035</v>
      </c>
      <c r="E270" s="2"/>
      <c r="F270" s="2"/>
      <c r="G270" s="14" t="str">
        <f t="shared" si="28"/>
        <v/>
      </c>
      <c r="H270" s="2"/>
      <c r="I270" s="2"/>
      <c r="J270" s="15" t="str">
        <f t="shared" si="30"/>
        <v/>
      </c>
    </row>
    <row r="271" spans="1:10" x14ac:dyDescent="0.3">
      <c r="A271">
        <f t="shared" si="26"/>
        <v>39</v>
      </c>
      <c r="B271" s="1" t="str">
        <f t="shared" si="27"/>
        <v>Feb</v>
      </c>
      <c r="C271" s="1" t="str">
        <f t="shared" si="29"/>
        <v>2015</v>
      </c>
      <c r="D271" s="1">
        <f t="shared" si="31"/>
        <v>42036</v>
      </c>
      <c r="E271" s="2"/>
      <c r="F271" s="2"/>
      <c r="G271" s="14" t="str">
        <f t="shared" si="28"/>
        <v/>
      </c>
      <c r="H271" s="2"/>
      <c r="I271" s="2"/>
      <c r="J271" s="15" t="str">
        <f t="shared" si="30"/>
        <v/>
      </c>
    </row>
    <row r="272" spans="1:10" x14ac:dyDescent="0.3">
      <c r="A272">
        <f t="shared" si="26"/>
        <v>39</v>
      </c>
      <c r="B272" s="1" t="str">
        <f t="shared" si="27"/>
        <v>Feb</v>
      </c>
      <c r="C272" s="1" t="str">
        <f t="shared" si="29"/>
        <v>2015</v>
      </c>
      <c r="D272" s="1">
        <f t="shared" si="31"/>
        <v>42037</v>
      </c>
      <c r="E272" s="2"/>
      <c r="F272" s="2"/>
      <c r="G272" s="14" t="str">
        <f t="shared" si="28"/>
        <v/>
      </c>
      <c r="H272" s="2"/>
      <c r="I272" s="2"/>
      <c r="J272" s="15" t="str">
        <f t="shared" si="30"/>
        <v/>
      </c>
    </row>
    <row r="273" spans="1:10" x14ac:dyDescent="0.3">
      <c r="A273">
        <f t="shared" si="26"/>
        <v>39</v>
      </c>
      <c r="B273" s="1" t="str">
        <f t="shared" si="27"/>
        <v>Feb</v>
      </c>
      <c r="C273" s="1" t="str">
        <f t="shared" si="29"/>
        <v>2015</v>
      </c>
      <c r="D273" s="1">
        <f t="shared" si="31"/>
        <v>42038</v>
      </c>
      <c r="E273" s="2"/>
      <c r="F273" s="2"/>
      <c r="G273" s="14" t="str">
        <f t="shared" si="28"/>
        <v/>
      </c>
      <c r="H273" s="2"/>
      <c r="I273" s="2"/>
      <c r="J273" s="15" t="str">
        <f t="shared" si="30"/>
        <v/>
      </c>
    </row>
    <row r="274" spans="1:10" x14ac:dyDescent="0.3">
      <c r="A274">
        <f t="shared" si="26"/>
        <v>39</v>
      </c>
      <c r="B274" s="1" t="str">
        <f t="shared" si="27"/>
        <v>Feb</v>
      </c>
      <c r="C274" s="1" t="str">
        <f t="shared" si="29"/>
        <v>2015</v>
      </c>
      <c r="D274" s="1">
        <f t="shared" si="31"/>
        <v>42039</v>
      </c>
      <c r="E274" s="2"/>
      <c r="F274" s="2"/>
      <c r="G274" s="14" t="str">
        <f t="shared" si="28"/>
        <v/>
      </c>
      <c r="H274" s="2"/>
      <c r="I274" s="2"/>
      <c r="J274" s="15" t="str">
        <f t="shared" si="30"/>
        <v/>
      </c>
    </row>
    <row r="275" spans="1:10" x14ac:dyDescent="0.3">
      <c r="A275">
        <f t="shared" ref="A275:A338" si="32">A268+A$4</f>
        <v>39</v>
      </c>
      <c r="B275" s="1" t="str">
        <f t="shared" si="27"/>
        <v>Feb</v>
      </c>
      <c r="C275" s="1" t="str">
        <f t="shared" si="29"/>
        <v>2015</v>
      </c>
      <c r="D275" s="1">
        <f t="shared" si="31"/>
        <v>42040</v>
      </c>
      <c r="E275" s="2"/>
      <c r="F275" s="2"/>
      <c r="G275" s="14" t="str">
        <f t="shared" si="28"/>
        <v/>
      </c>
      <c r="H275" s="2"/>
      <c r="I275" s="2"/>
      <c r="J275" s="15" t="str">
        <f t="shared" si="30"/>
        <v/>
      </c>
    </row>
    <row r="276" spans="1:10" x14ac:dyDescent="0.3">
      <c r="A276">
        <f t="shared" si="32"/>
        <v>39</v>
      </c>
      <c r="B276" s="1" t="str">
        <f t="shared" si="27"/>
        <v>Feb</v>
      </c>
      <c r="C276" s="1" t="str">
        <f t="shared" si="29"/>
        <v>2015</v>
      </c>
      <c r="D276" s="1">
        <f t="shared" si="31"/>
        <v>42041</v>
      </c>
      <c r="E276" s="2"/>
      <c r="F276" s="2"/>
      <c r="G276" s="14" t="str">
        <f t="shared" si="28"/>
        <v/>
      </c>
      <c r="H276" s="2"/>
      <c r="I276" s="2"/>
      <c r="J276" s="15" t="str">
        <f t="shared" si="30"/>
        <v/>
      </c>
    </row>
    <row r="277" spans="1:10" x14ac:dyDescent="0.3">
      <c r="A277">
        <f t="shared" si="32"/>
        <v>40</v>
      </c>
      <c r="B277" s="1" t="str">
        <f t="shared" si="27"/>
        <v>Feb</v>
      </c>
      <c r="C277" s="1" t="str">
        <f t="shared" si="29"/>
        <v>2015</v>
      </c>
      <c r="D277" s="1">
        <f t="shared" si="31"/>
        <v>42042</v>
      </c>
      <c r="E277" s="2"/>
      <c r="F277" s="2"/>
      <c r="G277" s="14" t="str">
        <f t="shared" si="28"/>
        <v/>
      </c>
      <c r="H277" s="2"/>
      <c r="I277" s="2"/>
      <c r="J277" s="15" t="str">
        <f t="shared" si="30"/>
        <v/>
      </c>
    </row>
    <row r="278" spans="1:10" x14ac:dyDescent="0.3">
      <c r="A278">
        <f t="shared" si="32"/>
        <v>40</v>
      </c>
      <c r="B278" s="1" t="str">
        <f t="shared" si="27"/>
        <v>Feb</v>
      </c>
      <c r="C278" s="1" t="str">
        <f t="shared" si="29"/>
        <v>2015</v>
      </c>
      <c r="D278" s="1">
        <f t="shared" si="31"/>
        <v>42043</v>
      </c>
      <c r="E278" s="2"/>
      <c r="F278" s="2"/>
      <c r="G278" s="14" t="str">
        <f t="shared" si="28"/>
        <v/>
      </c>
      <c r="H278" s="2"/>
      <c r="I278" s="2"/>
      <c r="J278" s="15" t="str">
        <f t="shared" si="30"/>
        <v/>
      </c>
    </row>
    <row r="279" spans="1:10" x14ac:dyDescent="0.3">
      <c r="A279">
        <f t="shared" si="32"/>
        <v>40</v>
      </c>
      <c r="B279" s="1" t="str">
        <f t="shared" si="27"/>
        <v>Feb</v>
      </c>
      <c r="C279" s="1" t="str">
        <f t="shared" si="29"/>
        <v>2015</v>
      </c>
      <c r="D279" s="1">
        <f t="shared" si="31"/>
        <v>42044</v>
      </c>
      <c r="E279" s="2"/>
      <c r="F279" s="2"/>
      <c r="G279" s="14" t="str">
        <f t="shared" si="28"/>
        <v/>
      </c>
      <c r="H279" s="2"/>
      <c r="I279" s="2"/>
      <c r="J279" s="15" t="str">
        <f t="shared" si="30"/>
        <v/>
      </c>
    </row>
    <row r="280" spans="1:10" x14ac:dyDescent="0.3">
      <c r="A280">
        <f t="shared" si="32"/>
        <v>40</v>
      </c>
      <c r="B280" s="1" t="str">
        <f t="shared" si="27"/>
        <v>Feb</v>
      </c>
      <c r="C280" s="1" t="str">
        <f t="shared" si="29"/>
        <v>2015</v>
      </c>
      <c r="D280" s="1">
        <f t="shared" si="31"/>
        <v>42045</v>
      </c>
      <c r="E280" s="2"/>
      <c r="F280" s="2"/>
      <c r="G280" s="14" t="str">
        <f t="shared" si="28"/>
        <v/>
      </c>
      <c r="H280" s="2"/>
      <c r="I280" s="2"/>
      <c r="J280" s="15" t="str">
        <f t="shared" si="30"/>
        <v/>
      </c>
    </row>
    <row r="281" spans="1:10" x14ac:dyDescent="0.3">
      <c r="A281">
        <f t="shared" si="32"/>
        <v>40</v>
      </c>
      <c r="B281" s="1" t="str">
        <f t="shared" si="27"/>
        <v>Feb</v>
      </c>
      <c r="C281" s="1" t="str">
        <f t="shared" si="29"/>
        <v>2015</v>
      </c>
      <c r="D281" s="1">
        <f t="shared" si="31"/>
        <v>42046</v>
      </c>
      <c r="E281" s="2"/>
      <c r="F281" s="2"/>
      <c r="G281" s="14" t="str">
        <f t="shared" si="28"/>
        <v/>
      </c>
      <c r="H281" s="2"/>
      <c r="I281" s="2"/>
      <c r="J281" s="15" t="str">
        <f t="shared" si="30"/>
        <v/>
      </c>
    </row>
    <row r="282" spans="1:10" x14ac:dyDescent="0.3">
      <c r="A282">
        <f t="shared" si="32"/>
        <v>40</v>
      </c>
      <c r="B282" s="1" t="str">
        <f t="shared" si="27"/>
        <v>Feb</v>
      </c>
      <c r="C282" s="1" t="str">
        <f t="shared" si="29"/>
        <v>2015</v>
      </c>
      <c r="D282" s="1">
        <f t="shared" si="31"/>
        <v>42047</v>
      </c>
      <c r="E282" s="2"/>
      <c r="F282" s="2"/>
      <c r="G282" s="14" t="str">
        <f t="shared" si="28"/>
        <v/>
      </c>
      <c r="H282" s="2"/>
      <c r="I282" s="2"/>
      <c r="J282" s="15" t="str">
        <f t="shared" si="30"/>
        <v/>
      </c>
    </row>
    <row r="283" spans="1:10" x14ac:dyDescent="0.3">
      <c r="A283">
        <f t="shared" si="32"/>
        <v>40</v>
      </c>
      <c r="B283" s="1" t="str">
        <f t="shared" si="27"/>
        <v>Feb</v>
      </c>
      <c r="C283" s="1" t="str">
        <f t="shared" si="29"/>
        <v>2015</v>
      </c>
      <c r="D283" s="1">
        <f t="shared" si="31"/>
        <v>42048</v>
      </c>
      <c r="E283" s="2"/>
      <c r="F283" s="2"/>
      <c r="G283" s="14" t="str">
        <f t="shared" si="28"/>
        <v/>
      </c>
      <c r="H283" s="2"/>
      <c r="I283" s="2"/>
      <c r="J283" s="15" t="str">
        <f t="shared" si="30"/>
        <v/>
      </c>
    </row>
    <row r="284" spans="1:10" x14ac:dyDescent="0.3">
      <c r="A284">
        <f t="shared" si="32"/>
        <v>41</v>
      </c>
      <c r="B284" s="1" t="str">
        <f t="shared" si="27"/>
        <v>Feb</v>
      </c>
      <c r="C284" s="1" t="str">
        <f t="shared" si="29"/>
        <v>2015</v>
      </c>
      <c r="D284" s="1">
        <f t="shared" si="31"/>
        <v>42049</v>
      </c>
      <c r="E284" s="2"/>
      <c r="F284" s="2"/>
      <c r="G284" s="14" t="str">
        <f t="shared" si="28"/>
        <v/>
      </c>
      <c r="H284" s="2"/>
      <c r="I284" s="2"/>
      <c r="J284" s="15" t="str">
        <f t="shared" si="30"/>
        <v/>
      </c>
    </row>
    <row r="285" spans="1:10" x14ac:dyDescent="0.3">
      <c r="A285">
        <f t="shared" si="32"/>
        <v>41</v>
      </c>
      <c r="B285" s="1" t="str">
        <f t="shared" si="27"/>
        <v>Feb</v>
      </c>
      <c r="C285" s="1" t="str">
        <f t="shared" si="29"/>
        <v>2015</v>
      </c>
      <c r="D285" s="1">
        <f t="shared" si="31"/>
        <v>42050</v>
      </c>
      <c r="E285" s="2"/>
      <c r="F285" s="2"/>
      <c r="G285" s="14" t="str">
        <f t="shared" si="28"/>
        <v/>
      </c>
      <c r="H285" s="2"/>
      <c r="I285" s="2"/>
      <c r="J285" s="15" t="str">
        <f t="shared" si="30"/>
        <v/>
      </c>
    </row>
    <row r="286" spans="1:10" x14ac:dyDescent="0.3">
      <c r="A286">
        <f t="shared" si="32"/>
        <v>41</v>
      </c>
      <c r="B286" s="1" t="str">
        <f t="shared" si="27"/>
        <v>Feb</v>
      </c>
      <c r="C286" s="1" t="str">
        <f t="shared" si="29"/>
        <v>2015</v>
      </c>
      <c r="D286" s="1">
        <f t="shared" si="31"/>
        <v>42051</v>
      </c>
      <c r="E286" s="2"/>
      <c r="F286" s="2"/>
      <c r="G286" s="14" t="str">
        <f t="shared" si="28"/>
        <v/>
      </c>
      <c r="H286" s="2"/>
      <c r="I286" s="2"/>
      <c r="J286" s="15" t="str">
        <f t="shared" si="30"/>
        <v/>
      </c>
    </row>
    <row r="287" spans="1:10" x14ac:dyDescent="0.3">
      <c r="A287">
        <f t="shared" si="32"/>
        <v>41</v>
      </c>
      <c r="B287" s="1" t="str">
        <f t="shared" si="27"/>
        <v>Feb</v>
      </c>
      <c r="C287" s="1" t="str">
        <f t="shared" si="29"/>
        <v>2015</v>
      </c>
      <c r="D287" s="1">
        <f t="shared" si="31"/>
        <v>42052</v>
      </c>
      <c r="E287" s="2"/>
      <c r="F287" s="2"/>
      <c r="G287" s="14" t="str">
        <f t="shared" si="28"/>
        <v/>
      </c>
      <c r="H287" s="2"/>
      <c r="I287" s="2"/>
      <c r="J287" s="15" t="str">
        <f t="shared" si="30"/>
        <v/>
      </c>
    </row>
    <row r="288" spans="1:10" x14ac:dyDescent="0.3">
      <c r="A288">
        <f t="shared" si="32"/>
        <v>41</v>
      </c>
      <c r="B288" s="1" t="str">
        <f t="shared" si="27"/>
        <v>Feb</v>
      </c>
      <c r="C288" s="1" t="str">
        <f t="shared" si="29"/>
        <v>2015</v>
      </c>
      <c r="D288" s="1">
        <f t="shared" si="31"/>
        <v>42053</v>
      </c>
      <c r="E288" s="2"/>
      <c r="F288" s="2"/>
      <c r="G288" s="14" t="str">
        <f t="shared" si="28"/>
        <v/>
      </c>
      <c r="H288" s="2"/>
      <c r="I288" s="2"/>
      <c r="J288" s="15" t="str">
        <f t="shared" si="30"/>
        <v/>
      </c>
    </row>
    <row r="289" spans="1:10" x14ac:dyDescent="0.3">
      <c r="A289">
        <f t="shared" si="32"/>
        <v>41</v>
      </c>
      <c r="B289" s="1" t="str">
        <f t="shared" si="27"/>
        <v>Feb</v>
      </c>
      <c r="C289" s="1" t="str">
        <f t="shared" si="29"/>
        <v>2015</v>
      </c>
      <c r="D289" s="1">
        <f t="shared" si="31"/>
        <v>42054</v>
      </c>
      <c r="E289" s="2"/>
      <c r="F289" s="2"/>
      <c r="G289" s="14" t="str">
        <f t="shared" si="28"/>
        <v/>
      </c>
      <c r="H289" s="2"/>
      <c r="I289" s="2"/>
      <c r="J289" s="15" t="str">
        <f t="shared" si="30"/>
        <v/>
      </c>
    </row>
    <row r="290" spans="1:10" x14ac:dyDescent="0.3">
      <c r="A290">
        <f t="shared" si="32"/>
        <v>41</v>
      </c>
      <c r="B290" s="1" t="str">
        <f t="shared" si="27"/>
        <v>Feb</v>
      </c>
      <c r="C290" s="1" t="str">
        <f t="shared" si="29"/>
        <v>2015</v>
      </c>
      <c r="D290" s="1">
        <f t="shared" si="31"/>
        <v>42055</v>
      </c>
      <c r="E290" s="2"/>
      <c r="F290" s="2"/>
      <c r="G290" s="14" t="str">
        <f t="shared" si="28"/>
        <v/>
      </c>
      <c r="H290" s="2"/>
      <c r="I290" s="2"/>
      <c r="J290" s="15" t="str">
        <f t="shared" si="30"/>
        <v/>
      </c>
    </row>
    <row r="291" spans="1:10" x14ac:dyDescent="0.3">
      <c r="A291">
        <f t="shared" si="32"/>
        <v>42</v>
      </c>
      <c r="B291" s="1" t="str">
        <f t="shared" si="27"/>
        <v>Feb</v>
      </c>
      <c r="C291" s="1" t="str">
        <f t="shared" si="29"/>
        <v>2015</v>
      </c>
      <c r="D291" s="1">
        <f t="shared" si="31"/>
        <v>42056</v>
      </c>
      <c r="E291" s="2"/>
      <c r="F291" s="2"/>
      <c r="G291" s="14" t="str">
        <f t="shared" si="28"/>
        <v/>
      </c>
      <c r="H291" s="2"/>
      <c r="I291" s="2"/>
      <c r="J291" s="15" t="str">
        <f t="shared" si="30"/>
        <v/>
      </c>
    </row>
    <row r="292" spans="1:10" x14ac:dyDescent="0.3">
      <c r="A292">
        <f t="shared" si="32"/>
        <v>42</v>
      </c>
      <c r="B292" s="1" t="str">
        <f t="shared" si="27"/>
        <v>Feb</v>
      </c>
      <c r="C292" s="1" t="str">
        <f t="shared" si="29"/>
        <v>2015</v>
      </c>
      <c r="D292" s="1">
        <f t="shared" si="31"/>
        <v>42057</v>
      </c>
      <c r="E292" s="2"/>
      <c r="F292" s="2"/>
      <c r="G292" s="14" t="str">
        <f t="shared" si="28"/>
        <v/>
      </c>
      <c r="H292" s="2"/>
      <c r="I292" s="2"/>
      <c r="J292" s="15" t="str">
        <f t="shared" si="30"/>
        <v/>
      </c>
    </row>
    <row r="293" spans="1:10" x14ac:dyDescent="0.3">
      <c r="A293">
        <f t="shared" si="32"/>
        <v>42</v>
      </c>
      <c r="B293" s="1" t="str">
        <f t="shared" si="27"/>
        <v>Feb</v>
      </c>
      <c r="C293" s="1" t="str">
        <f t="shared" si="29"/>
        <v>2015</v>
      </c>
      <c r="D293" s="1">
        <f t="shared" si="31"/>
        <v>42058</v>
      </c>
      <c r="E293" s="2"/>
      <c r="F293" s="2"/>
      <c r="G293" s="14" t="str">
        <f t="shared" si="28"/>
        <v/>
      </c>
      <c r="H293" s="2"/>
      <c r="I293" s="2"/>
      <c r="J293" s="15" t="str">
        <f t="shared" si="30"/>
        <v/>
      </c>
    </row>
    <row r="294" spans="1:10" x14ac:dyDescent="0.3">
      <c r="A294">
        <f t="shared" si="32"/>
        <v>42</v>
      </c>
      <c r="B294" s="1" t="str">
        <f t="shared" si="27"/>
        <v>Feb</v>
      </c>
      <c r="C294" s="1" t="str">
        <f t="shared" si="29"/>
        <v>2015</v>
      </c>
      <c r="D294" s="1">
        <f t="shared" si="31"/>
        <v>42059</v>
      </c>
      <c r="E294" s="2"/>
      <c r="F294" s="2"/>
      <c r="G294" s="14" t="str">
        <f t="shared" si="28"/>
        <v/>
      </c>
      <c r="H294" s="2"/>
      <c r="I294" s="2"/>
      <c r="J294" s="15" t="str">
        <f t="shared" si="30"/>
        <v/>
      </c>
    </row>
    <row r="295" spans="1:10" x14ac:dyDescent="0.3">
      <c r="A295">
        <f t="shared" si="32"/>
        <v>42</v>
      </c>
      <c r="B295" s="1" t="str">
        <f t="shared" si="27"/>
        <v>Feb</v>
      </c>
      <c r="C295" s="1" t="str">
        <f t="shared" si="29"/>
        <v>2015</v>
      </c>
      <c r="D295" s="1">
        <f t="shared" si="31"/>
        <v>42060</v>
      </c>
      <c r="E295" s="2"/>
      <c r="F295" s="2"/>
      <c r="G295" s="14" t="str">
        <f t="shared" si="28"/>
        <v/>
      </c>
      <c r="H295" s="2"/>
      <c r="I295" s="2"/>
      <c r="J295" s="15" t="str">
        <f t="shared" si="30"/>
        <v/>
      </c>
    </row>
    <row r="296" spans="1:10" x14ac:dyDescent="0.3">
      <c r="A296">
        <f t="shared" si="32"/>
        <v>42</v>
      </c>
      <c r="B296" s="1" t="str">
        <f t="shared" si="27"/>
        <v>Feb</v>
      </c>
      <c r="C296" s="1" t="str">
        <f t="shared" si="29"/>
        <v>2015</v>
      </c>
      <c r="D296" s="1">
        <f t="shared" si="31"/>
        <v>42061</v>
      </c>
      <c r="E296" s="2"/>
      <c r="F296" s="2"/>
      <c r="G296" s="14" t="str">
        <f t="shared" si="28"/>
        <v/>
      </c>
      <c r="H296" s="2"/>
      <c r="I296" s="2"/>
      <c r="J296" s="15" t="str">
        <f t="shared" si="30"/>
        <v/>
      </c>
    </row>
    <row r="297" spans="1:10" x14ac:dyDescent="0.3">
      <c r="A297">
        <f t="shared" si="32"/>
        <v>42</v>
      </c>
      <c r="B297" s="1" t="str">
        <f t="shared" si="27"/>
        <v>Feb</v>
      </c>
      <c r="C297" s="1" t="str">
        <f t="shared" si="29"/>
        <v>2015</v>
      </c>
      <c r="D297" s="1">
        <f t="shared" si="31"/>
        <v>42062</v>
      </c>
      <c r="E297" s="2"/>
      <c r="F297" s="2"/>
      <c r="G297" s="14" t="str">
        <f t="shared" si="28"/>
        <v/>
      </c>
      <c r="H297" s="2"/>
      <c r="I297" s="2"/>
      <c r="J297" s="15" t="str">
        <f t="shared" si="30"/>
        <v/>
      </c>
    </row>
    <row r="298" spans="1:10" x14ac:dyDescent="0.3">
      <c r="A298">
        <f t="shared" si="32"/>
        <v>43</v>
      </c>
      <c r="B298" s="1" t="str">
        <f t="shared" si="27"/>
        <v>Feb</v>
      </c>
      <c r="C298" s="1" t="str">
        <f t="shared" si="29"/>
        <v>2015</v>
      </c>
      <c r="D298" s="1">
        <f t="shared" si="31"/>
        <v>42063</v>
      </c>
      <c r="E298" s="2"/>
      <c r="F298" s="2"/>
      <c r="G298" s="14" t="str">
        <f t="shared" si="28"/>
        <v/>
      </c>
      <c r="H298" s="2"/>
      <c r="I298" s="2"/>
      <c r="J298" s="15" t="str">
        <f t="shared" si="30"/>
        <v/>
      </c>
    </row>
    <row r="299" spans="1:10" x14ac:dyDescent="0.3">
      <c r="A299">
        <f t="shared" si="32"/>
        <v>43</v>
      </c>
      <c r="B299" s="1" t="str">
        <f t="shared" si="27"/>
        <v>Mar</v>
      </c>
      <c r="C299" s="1" t="str">
        <f t="shared" si="29"/>
        <v>2015</v>
      </c>
      <c r="D299" s="1">
        <f t="shared" si="31"/>
        <v>42064</v>
      </c>
      <c r="E299" s="2"/>
      <c r="F299" s="2"/>
      <c r="G299" s="14" t="str">
        <f t="shared" si="28"/>
        <v/>
      </c>
      <c r="H299" s="2"/>
      <c r="I299" s="2"/>
      <c r="J299" s="15" t="str">
        <f t="shared" si="30"/>
        <v/>
      </c>
    </row>
    <row r="300" spans="1:10" x14ac:dyDescent="0.3">
      <c r="A300">
        <f t="shared" si="32"/>
        <v>43</v>
      </c>
      <c r="B300" s="1" t="str">
        <f t="shared" si="27"/>
        <v>Mar</v>
      </c>
      <c r="C300" s="1" t="str">
        <f t="shared" si="29"/>
        <v>2015</v>
      </c>
      <c r="D300" s="1">
        <f t="shared" si="31"/>
        <v>42065</v>
      </c>
      <c r="E300" s="2"/>
      <c r="F300" s="2"/>
      <c r="G300" s="14" t="str">
        <f t="shared" si="28"/>
        <v/>
      </c>
      <c r="H300" s="2"/>
      <c r="I300" s="2"/>
      <c r="J300" s="15" t="str">
        <f t="shared" si="30"/>
        <v/>
      </c>
    </row>
    <row r="301" spans="1:10" x14ac:dyDescent="0.3">
      <c r="A301">
        <f t="shared" si="32"/>
        <v>43</v>
      </c>
      <c r="B301" s="1" t="str">
        <f t="shared" si="27"/>
        <v>Mar</v>
      </c>
      <c r="C301" s="1" t="str">
        <f t="shared" si="29"/>
        <v>2015</v>
      </c>
      <c r="D301" s="1">
        <f t="shared" si="31"/>
        <v>42066</v>
      </c>
      <c r="E301" s="2"/>
      <c r="F301" s="2"/>
      <c r="G301" s="14" t="str">
        <f t="shared" si="28"/>
        <v/>
      </c>
      <c r="H301" s="2"/>
      <c r="I301" s="2"/>
      <c r="J301" s="15" t="str">
        <f t="shared" si="30"/>
        <v/>
      </c>
    </row>
    <row r="302" spans="1:10" x14ac:dyDescent="0.3">
      <c r="A302">
        <f t="shared" si="32"/>
        <v>43</v>
      </c>
      <c r="B302" s="1" t="str">
        <f t="shared" si="27"/>
        <v>Mar</v>
      </c>
      <c r="C302" s="1" t="str">
        <f t="shared" si="29"/>
        <v>2015</v>
      </c>
      <c r="D302" s="1">
        <f t="shared" si="31"/>
        <v>42067</v>
      </c>
      <c r="E302" s="2"/>
      <c r="F302" s="2"/>
      <c r="G302" s="14" t="str">
        <f t="shared" si="28"/>
        <v/>
      </c>
      <c r="H302" s="2"/>
      <c r="I302" s="2"/>
      <c r="J302" s="15" t="str">
        <f t="shared" si="30"/>
        <v/>
      </c>
    </row>
    <row r="303" spans="1:10" x14ac:dyDescent="0.3">
      <c r="A303">
        <f t="shared" si="32"/>
        <v>43</v>
      </c>
      <c r="B303" s="1" t="str">
        <f t="shared" si="27"/>
        <v>Mar</v>
      </c>
      <c r="C303" s="1" t="str">
        <f t="shared" si="29"/>
        <v>2015</v>
      </c>
      <c r="D303" s="1">
        <f t="shared" si="31"/>
        <v>42068</v>
      </c>
      <c r="E303" s="2"/>
      <c r="F303" s="2"/>
      <c r="G303" s="14" t="str">
        <f t="shared" si="28"/>
        <v/>
      </c>
      <c r="H303" s="2"/>
      <c r="I303" s="2"/>
      <c r="J303" s="15" t="str">
        <f t="shared" si="30"/>
        <v/>
      </c>
    </row>
    <row r="304" spans="1:10" x14ac:dyDescent="0.3">
      <c r="A304">
        <f t="shared" si="32"/>
        <v>43</v>
      </c>
      <c r="B304" s="1" t="str">
        <f t="shared" si="27"/>
        <v>Mar</v>
      </c>
      <c r="C304" s="1" t="str">
        <f t="shared" si="29"/>
        <v>2015</v>
      </c>
      <c r="D304" s="1">
        <f t="shared" si="31"/>
        <v>42069</v>
      </c>
      <c r="E304" s="2"/>
      <c r="F304" s="2"/>
      <c r="G304" s="14" t="str">
        <f t="shared" si="28"/>
        <v/>
      </c>
      <c r="H304" s="2"/>
      <c r="I304" s="2"/>
      <c r="J304" s="15" t="str">
        <f t="shared" si="30"/>
        <v/>
      </c>
    </row>
    <row r="305" spans="1:10" x14ac:dyDescent="0.3">
      <c r="A305">
        <f t="shared" si="32"/>
        <v>44</v>
      </c>
      <c r="B305" s="1" t="str">
        <f t="shared" si="27"/>
        <v>Mar</v>
      </c>
      <c r="C305" s="1" t="str">
        <f t="shared" si="29"/>
        <v>2015</v>
      </c>
      <c r="D305" s="1">
        <f t="shared" si="31"/>
        <v>42070</v>
      </c>
      <c r="E305" s="2"/>
      <c r="F305" s="2"/>
      <c r="G305" s="14" t="str">
        <f t="shared" si="28"/>
        <v/>
      </c>
      <c r="H305" s="2"/>
      <c r="I305" s="2"/>
      <c r="J305" s="15" t="str">
        <f t="shared" si="30"/>
        <v/>
      </c>
    </row>
    <row r="306" spans="1:10" x14ac:dyDescent="0.3">
      <c r="A306">
        <f t="shared" si="32"/>
        <v>44</v>
      </c>
      <c r="B306" s="1" t="str">
        <f t="shared" si="27"/>
        <v>Mar</v>
      </c>
      <c r="C306" s="1" t="str">
        <f t="shared" si="29"/>
        <v>2015</v>
      </c>
      <c r="D306" s="1">
        <f t="shared" si="31"/>
        <v>42071</v>
      </c>
      <c r="E306" s="2"/>
      <c r="F306" s="2"/>
      <c r="G306" s="14" t="str">
        <f t="shared" si="28"/>
        <v/>
      </c>
      <c r="H306" s="2"/>
      <c r="I306" s="2"/>
      <c r="J306" s="15" t="str">
        <f t="shared" si="30"/>
        <v/>
      </c>
    </row>
    <row r="307" spans="1:10" x14ac:dyDescent="0.3">
      <c r="A307">
        <f t="shared" si="32"/>
        <v>44</v>
      </c>
      <c r="B307" s="1" t="str">
        <f t="shared" si="27"/>
        <v>Mar</v>
      </c>
      <c r="C307" s="1" t="str">
        <f t="shared" si="29"/>
        <v>2015</v>
      </c>
      <c r="D307" s="1">
        <f t="shared" si="31"/>
        <v>42072</v>
      </c>
      <c r="E307" s="2"/>
      <c r="F307" s="2"/>
      <c r="G307" s="14" t="str">
        <f t="shared" si="28"/>
        <v/>
      </c>
      <c r="H307" s="2"/>
      <c r="I307" s="2"/>
      <c r="J307" s="15" t="str">
        <f t="shared" si="30"/>
        <v/>
      </c>
    </row>
    <row r="308" spans="1:10" x14ac:dyDescent="0.3">
      <c r="A308">
        <f t="shared" si="32"/>
        <v>44</v>
      </c>
      <c r="B308" s="1" t="str">
        <f t="shared" si="27"/>
        <v>Mar</v>
      </c>
      <c r="C308" s="1" t="str">
        <f t="shared" si="29"/>
        <v>2015</v>
      </c>
      <c r="D308" s="1">
        <f t="shared" si="31"/>
        <v>42073</v>
      </c>
      <c r="E308" s="2"/>
      <c r="F308" s="2"/>
      <c r="G308" s="14" t="str">
        <f t="shared" si="28"/>
        <v/>
      </c>
      <c r="H308" s="2"/>
      <c r="I308" s="2"/>
      <c r="J308" s="15" t="str">
        <f t="shared" si="30"/>
        <v/>
      </c>
    </row>
    <row r="309" spans="1:10" x14ac:dyDescent="0.3">
      <c r="A309">
        <f t="shared" si="32"/>
        <v>44</v>
      </c>
      <c r="B309" s="1" t="str">
        <f t="shared" si="27"/>
        <v>Mar</v>
      </c>
      <c r="C309" s="1" t="str">
        <f t="shared" si="29"/>
        <v>2015</v>
      </c>
      <c r="D309" s="1">
        <f t="shared" si="31"/>
        <v>42074</v>
      </c>
      <c r="E309" s="2"/>
      <c r="F309" s="2"/>
      <c r="G309" s="14" t="str">
        <f t="shared" si="28"/>
        <v/>
      </c>
      <c r="H309" s="2"/>
      <c r="I309" s="2"/>
      <c r="J309" s="15" t="str">
        <f t="shared" si="30"/>
        <v/>
      </c>
    </row>
    <row r="310" spans="1:10" x14ac:dyDescent="0.3">
      <c r="A310">
        <f t="shared" si="32"/>
        <v>44</v>
      </c>
      <c r="B310" s="1" t="str">
        <f t="shared" si="27"/>
        <v>Mar</v>
      </c>
      <c r="C310" s="1" t="str">
        <f t="shared" si="29"/>
        <v>2015</v>
      </c>
      <c r="D310" s="1">
        <f t="shared" si="31"/>
        <v>42075</v>
      </c>
      <c r="E310" s="2"/>
      <c r="F310" s="2"/>
      <c r="G310" s="14" t="str">
        <f t="shared" si="28"/>
        <v/>
      </c>
      <c r="H310" s="2"/>
      <c r="I310" s="2"/>
      <c r="J310" s="15" t="str">
        <f t="shared" si="30"/>
        <v/>
      </c>
    </row>
    <row r="311" spans="1:10" x14ac:dyDescent="0.3">
      <c r="A311">
        <f t="shared" si="32"/>
        <v>44</v>
      </c>
      <c r="B311" s="1" t="str">
        <f t="shared" si="27"/>
        <v>Mar</v>
      </c>
      <c r="C311" s="1" t="str">
        <f t="shared" si="29"/>
        <v>2015</v>
      </c>
      <c r="D311" s="1">
        <f t="shared" si="31"/>
        <v>42076</v>
      </c>
      <c r="E311" s="2"/>
      <c r="F311" s="2"/>
      <c r="G311" s="14" t="str">
        <f t="shared" si="28"/>
        <v/>
      </c>
      <c r="H311" s="2"/>
      <c r="I311" s="2"/>
      <c r="J311" s="15" t="str">
        <f t="shared" si="30"/>
        <v/>
      </c>
    </row>
    <row r="312" spans="1:10" x14ac:dyDescent="0.3">
      <c r="A312">
        <f t="shared" si="32"/>
        <v>45</v>
      </c>
      <c r="B312" s="1" t="str">
        <f t="shared" si="27"/>
        <v>Mar</v>
      </c>
      <c r="C312" s="1" t="str">
        <f t="shared" si="29"/>
        <v>2015</v>
      </c>
      <c r="D312" s="1">
        <f t="shared" si="31"/>
        <v>42077</v>
      </c>
      <c r="E312" s="2"/>
      <c r="F312" s="2"/>
      <c r="G312" s="14" t="str">
        <f t="shared" si="28"/>
        <v/>
      </c>
      <c r="H312" s="2"/>
      <c r="I312" s="2"/>
      <c r="J312" s="15" t="str">
        <f t="shared" si="30"/>
        <v/>
      </c>
    </row>
    <row r="313" spans="1:10" x14ac:dyDescent="0.3">
      <c r="A313">
        <f t="shared" si="32"/>
        <v>45</v>
      </c>
      <c r="B313" s="1" t="str">
        <f t="shared" si="27"/>
        <v>Mar</v>
      </c>
      <c r="C313" s="1" t="str">
        <f t="shared" si="29"/>
        <v>2015</v>
      </c>
      <c r="D313" s="1">
        <f t="shared" si="31"/>
        <v>42078</v>
      </c>
      <c r="E313" s="2"/>
      <c r="F313" s="2"/>
      <c r="G313" s="14" t="str">
        <f t="shared" si="28"/>
        <v/>
      </c>
      <c r="H313" s="2"/>
      <c r="I313" s="2"/>
      <c r="J313" s="15" t="str">
        <f t="shared" si="30"/>
        <v/>
      </c>
    </row>
    <row r="314" spans="1:10" x14ac:dyDescent="0.3">
      <c r="A314">
        <f t="shared" si="32"/>
        <v>45</v>
      </c>
      <c r="B314" s="1" t="str">
        <f t="shared" si="27"/>
        <v>Mar</v>
      </c>
      <c r="C314" s="1" t="str">
        <f t="shared" si="29"/>
        <v>2015</v>
      </c>
      <c r="D314" s="1">
        <f t="shared" si="31"/>
        <v>42079</v>
      </c>
      <c r="E314" s="2"/>
      <c r="F314" s="2"/>
      <c r="G314" s="14" t="str">
        <f t="shared" si="28"/>
        <v/>
      </c>
      <c r="H314" s="2"/>
      <c r="I314" s="2"/>
      <c r="J314" s="15" t="str">
        <f t="shared" si="30"/>
        <v/>
      </c>
    </row>
    <row r="315" spans="1:10" x14ac:dyDescent="0.3">
      <c r="A315">
        <f t="shared" si="32"/>
        <v>45</v>
      </c>
      <c r="B315" s="1" t="str">
        <f t="shared" si="27"/>
        <v>Mar</v>
      </c>
      <c r="C315" s="1" t="str">
        <f t="shared" si="29"/>
        <v>2015</v>
      </c>
      <c r="D315" s="1">
        <f t="shared" si="31"/>
        <v>42080</v>
      </c>
      <c r="E315" s="2"/>
      <c r="F315" s="2"/>
      <c r="G315" s="14" t="str">
        <f t="shared" si="28"/>
        <v/>
      </c>
      <c r="H315" s="2"/>
      <c r="I315" s="2"/>
      <c r="J315" s="15" t="str">
        <f t="shared" si="30"/>
        <v/>
      </c>
    </row>
    <row r="316" spans="1:10" x14ac:dyDescent="0.3">
      <c r="A316">
        <f t="shared" si="32"/>
        <v>45</v>
      </c>
      <c r="B316" s="1" t="str">
        <f t="shared" si="27"/>
        <v>Mar</v>
      </c>
      <c r="C316" s="1" t="str">
        <f t="shared" si="29"/>
        <v>2015</v>
      </c>
      <c r="D316" s="1">
        <f t="shared" si="31"/>
        <v>42081</v>
      </c>
      <c r="E316" s="2"/>
      <c r="F316" s="2"/>
      <c r="G316" s="14" t="str">
        <f t="shared" si="28"/>
        <v/>
      </c>
      <c r="H316" s="2"/>
      <c r="I316" s="2"/>
      <c r="J316" s="15" t="str">
        <f t="shared" si="30"/>
        <v/>
      </c>
    </row>
    <row r="317" spans="1:10" x14ac:dyDescent="0.3">
      <c r="A317">
        <f t="shared" si="32"/>
        <v>45</v>
      </c>
      <c r="B317" s="1" t="str">
        <f t="shared" si="27"/>
        <v>Mar</v>
      </c>
      <c r="C317" s="1" t="str">
        <f t="shared" si="29"/>
        <v>2015</v>
      </c>
      <c r="D317" s="1">
        <f t="shared" si="31"/>
        <v>42082</v>
      </c>
      <c r="E317" s="2"/>
      <c r="F317" s="2"/>
      <c r="G317" s="14" t="str">
        <f t="shared" si="28"/>
        <v/>
      </c>
      <c r="H317" s="2"/>
      <c r="I317" s="2"/>
      <c r="J317" s="15" t="str">
        <f t="shared" si="30"/>
        <v/>
      </c>
    </row>
    <row r="318" spans="1:10" x14ac:dyDescent="0.3">
      <c r="A318">
        <f t="shared" si="32"/>
        <v>45</v>
      </c>
      <c r="B318" s="1" t="str">
        <f t="shared" si="27"/>
        <v>Mar</v>
      </c>
      <c r="C318" s="1" t="str">
        <f t="shared" si="29"/>
        <v>2015</v>
      </c>
      <c r="D318" s="1">
        <f t="shared" si="31"/>
        <v>42083</v>
      </c>
      <c r="E318" s="2"/>
      <c r="F318" s="2"/>
      <c r="G318" s="14" t="str">
        <f t="shared" si="28"/>
        <v/>
      </c>
      <c r="H318" s="2"/>
      <c r="I318" s="2"/>
      <c r="J318" s="15" t="str">
        <f t="shared" si="30"/>
        <v/>
      </c>
    </row>
    <row r="319" spans="1:10" x14ac:dyDescent="0.3">
      <c r="A319">
        <f t="shared" si="32"/>
        <v>46</v>
      </c>
      <c r="B319" s="1" t="str">
        <f t="shared" si="27"/>
        <v>Mar</v>
      </c>
      <c r="C319" s="1" t="str">
        <f t="shared" si="29"/>
        <v>2015</v>
      </c>
      <c r="D319" s="1">
        <f t="shared" si="31"/>
        <v>42084</v>
      </c>
      <c r="E319" s="2"/>
      <c r="F319" s="2"/>
      <c r="G319" s="14" t="str">
        <f t="shared" si="28"/>
        <v/>
      </c>
      <c r="H319" s="2"/>
      <c r="I319" s="2"/>
      <c r="J319" s="15" t="str">
        <f t="shared" si="30"/>
        <v/>
      </c>
    </row>
    <row r="320" spans="1:10" x14ac:dyDescent="0.3">
      <c r="A320">
        <f t="shared" si="32"/>
        <v>46</v>
      </c>
      <c r="B320" s="1" t="str">
        <f t="shared" si="27"/>
        <v>Mar</v>
      </c>
      <c r="C320" s="1" t="str">
        <f t="shared" si="29"/>
        <v>2015</v>
      </c>
      <c r="D320" s="1">
        <f t="shared" si="31"/>
        <v>42085</v>
      </c>
      <c r="E320" s="2"/>
      <c r="F320" s="2"/>
      <c r="G320" s="14" t="str">
        <f t="shared" si="28"/>
        <v/>
      </c>
      <c r="H320" s="2"/>
      <c r="I320" s="2"/>
      <c r="J320" s="15" t="str">
        <f t="shared" si="30"/>
        <v/>
      </c>
    </row>
    <row r="321" spans="1:10" x14ac:dyDescent="0.3">
      <c r="A321">
        <f t="shared" si="32"/>
        <v>46</v>
      </c>
      <c r="B321" s="1" t="str">
        <f t="shared" si="27"/>
        <v>Mar</v>
      </c>
      <c r="C321" s="1" t="str">
        <f t="shared" si="29"/>
        <v>2015</v>
      </c>
      <c r="D321" s="1">
        <f t="shared" si="31"/>
        <v>42086</v>
      </c>
      <c r="E321" s="2"/>
      <c r="F321" s="2"/>
      <c r="G321" s="14" t="str">
        <f t="shared" si="28"/>
        <v/>
      </c>
      <c r="H321" s="2"/>
      <c r="I321" s="2"/>
      <c r="J321" s="15" t="str">
        <f t="shared" si="30"/>
        <v/>
      </c>
    </row>
    <row r="322" spans="1:10" x14ac:dyDescent="0.3">
      <c r="A322">
        <f t="shared" si="32"/>
        <v>46</v>
      </c>
      <c r="B322" s="1" t="str">
        <f t="shared" si="27"/>
        <v>Mar</v>
      </c>
      <c r="C322" s="1" t="str">
        <f t="shared" si="29"/>
        <v>2015</v>
      </c>
      <c r="D322" s="1">
        <f t="shared" si="31"/>
        <v>42087</v>
      </c>
      <c r="E322" s="2"/>
      <c r="F322" s="2"/>
      <c r="G322" s="14" t="str">
        <f t="shared" si="28"/>
        <v/>
      </c>
      <c r="H322" s="2"/>
      <c r="I322" s="2"/>
      <c r="J322" s="15" t="str">
        <f t="shared" si="30"/>
        <v/>
      </c>
    </row>
    <row r="323" spans="1:10" x14ac:dyDescent="0.3">
      <c r="A323">
        <f t="shared" si="32"/>
        <v>46</v>
      </c>
      <c r="B323" s="1" t="str">
        <f t="shared" si="27"/>
        <v>Mar</v>
      </c>
      <c r="C323" s="1" t="str">
        <f t="shared" si="29"/>
        <v>2015</v>
      </c>
      <c r="D323" s="1">
        <f t="shared" si="31"/>
        <v>42088</v>
      </c>
      <c r="E323" s="2"/>
      <c r="F323" s="2"/>
      <c r="G323" s="14" t="str">
        <f t="shared" si="28"/>
        <v/>
      </c>
      <c r="H323" s="2"/>
      <c r="I323" s="2"/>
      <c r="J323" s="15" t="str">
        <f t="shared" si="30"/>
        <v/>
      </c>
    </row>
    <row r="324" spans="1:10" x14ac:dyDescent="0.3">
      <c r="A324">
        <f t="shared" si="32"/>
        <v>46</v>
      </c>
      <c r="B324" s="1" t="str">
        <f t="shared" ref="B324:B368" si="33">TEXT(D324,"mmm")</f>
        <v>Mar</v>
      </c>
      <c r="C324" s="1" t="str">
        <f t="shared" si="29"/>
        <v>2015</v>
      </c>
      <c r="D324" s="1">
        <f t="shared" si="31"/>
        <v>42089</v>
      </c>
      <c r="E324" s="2"/>
      <c r="F324" s="2"/>
      <c r="G324" s="14" t="str">
        <f t="shared" ref="G324:G368" si="34">IF(E324="","",(E324+F324)/2)</f>
        <v/>
      </c>
      <c r="H324" s="2"/>
      <c r="I324" s="2"/>
      <c r="J324" s="15" t="str">
        <f t="shared" si="30"/>
        <v/>
      </c>
    </row>
    <row r="325" spans="1:10" x14ac:dyDescent="0.3">
      <c r="A325">
        <f t="shared" si="32"/>
        <v>46</v>
      </c>
      <c r="B325" s="1" t="str">
        <f t="shared" si="33"/>
        <v>Mar</v>
      </c>
      <c r="C325" s="1" t="str">
        <f t="shared" ref="C325:C368" si="35">TEXT(D325,"yyy")</f>
        <v>2015</v>
      </c>
      <c r="D325" s="1">
        <f t="shared" si="31"/>
        <v>42090</v>
      </c>
      <c r="E325" s="2"/>
      <c r="F325" s="2"/>
      <c r="G325" s="14" t="str">
        <f t="shared" si="34"/>
        <v/>
      </c>
      <c r="H325" s="2"/>
      <c r="I325" s="2"/>
      <c r="J325" s="15" t="str">
        <f t="shared" ref="J325:J368" si="36">IF(H325="","",(H325+I325))</f>
        <v/>
      </c>
    </row>
    <row r="326" spans="1:10" x14ac:dyDescent="0.3">
      <c r="A326">
        <f t="shared" si="32"/>
        <v>47</v>
      </c>
      <c r="B326" s="1" t="str">
        <f t="shared" si="33"/>
        <v>Mar</v>
      </c>
      <c r="C326" s="1" t="str">
        <f t="shared" si="35"/>
        <v>2015</v>
      </c>
      <c r="D326" s="1">
        <f t="shared" ref="D326:D368" si="37">D325+1</f>
        <v>42091</v>
      </c>
      <c r="E326" s="2"/>
      <c r="F326" s="2"/>
      <c r="G326" s="14" t="str">
        <f t="shared" si="34"/>
        <v/>
      </c>
      <c r="H326" s="2"/>
      <c r="I326" s="2"/>
      <c r="J326" s="15" t="str">
        <f t="shared" si="36"/>
        <v/>
      </c>
    </row>
    <row r="327" spans="1:10" x14ac:dyDescent="0.3">
      <c r="A327">
        <f t="shared" si="32"/>
        <v>47</v>
      </c>
      <c r="B327" s="1" t="str">
        <f t="shared" si="33"/>
        <v>Mar</v>
      </c>
      <c r="C327" s="1" t="str">
        <f t="shared" si="35"/>
        <v>2015</v>
      </c>
      <c r="D327" s="1">
        <f t="shared" si="37"/>
        <v>42092</v>
      </c>
      <c r="E327" s="2"/>
      <c r="F327" s="2"/>
      <c r="G327" s="14" t="str">
        <f t="shared" si="34"/>
        <v/>
      </c>
      <c r="H327" s="2"/>
      <c r="I327" s="2"/>
      <c r="J327" s="15" t="str">
        <f t="shared" si="36"/>
        <v/>
      </c>
    </row>
    <row r="328" spans="1:10" x14ac:dyDescent="0.3">
      <c r="A328">
        <f t="shared" si="32"/>
        <v>47</v>
      </c>
      <c r="B328" s="1" t="str">
        <f t="shared" si="33"/>
        <v>Mar</v>
      </c>
      <c r="C328" s="1" t="str">
        <f t="shared" si="35"/>
        <v>2015</v>
      </c>
      <c r="D328" s="1">
        <f t="shared" si="37"/>
        <v>42093</v>
      </c>
      <c r="E328" s="2"/>
      <c r="F328" s="2"/>
      <c r="G328" s="14" t="str">
        <f t="shared" si="34"/>
        <v/>
      </c>
      <c r="H328" s="2"/>
      <c r="I328" s="2"/>
      <c r="J328" s="15" t="str">
        <f t="shared" si="36"/>
        <v/>
      </c>
    </row>
    <row r="329" spans="1:10" x14ac:dyDescent="0.3">
      <c r="A329">
        <f t="shared" si="32"/>
        <v>47</v>
      </c>
      <c r="B329" s="1" t="str">
        <f t="shared" si="33"/>
        <v>Mar</v>
      </c>
      <c r="C329" s="1" t="str">
        <f t="shared" si="35"/>
        <v>2015</v>
      </c>
      <c r="D329" s="1">
        <f t="shared" si="37"/>
        <v>42094</v>
      </c>
      <c r="E329" s="2"/>
      <c r="F329" s="2"/>
      <c r="G329" s="14" t="str">
        <f t="shared" si="34"/>
        <v/>
      </c>
      <c r="H329" s="2"/>
      <c r="I329" s="2"/>
      <c r="J329" s="15" t="str">
        <f t="shared" si="36"/>
        <v/>
      </c>
    </row>
    <row r="330" spans="1:10" x14ac:dyDescent="0.3">
      <c r="A330">
        <f t="shared" si="32"/>
        <v>47</v>
      </c>
      <c r="B330" s="1" t="str">
        <f t="shared" si="33"/>
        <v>Apr</v>
      </c>
      <c r="C330" s="1" t="str">
        <f t="shared" si="35"/>
        <v>2015</v>
      </c>
      <c r="D330" s="1">
        <f t="shared" si="37"/>
        <v>42095</v>
      </c>
      <c r="E330" s="2"/>
      <c r="F330" s="2"/>
      <c r="G330" s="14" t="str">
        <f t="shared" si="34"/>
        <v/>
      </c>
      <c r="H330" s="2"/>
      <c r="I330" s="2"/>
      <c r="J330" s="15" t="str">
        <f t="shared" si="36"/>
        <v/>
      </c>
    </row>
    <row r="331" spans="1:10" x14ac:dyDescent="0.3">
      <c r="A331">
        <f t="shared" si="32"/>
        <v>47</v>
      </c>
      <c r="B331" s="1" t="str">
        <f t="shared" si="33"/>
        <v>Apr</v>
      </c>
      <c r="C331" s="1" t="str">
        <f t="shared" si="35"/>
        <v>2015</v>
      </c>
      <c r="D331" s="1">
        <f t="shared" si="37"/>
        <v>42096</v>
      </c>
      <c r="E331" s="2"/>
      <c r="F331" s="2"/>
      <c r="G331" s="14" t="str">
        <f t="shared" si="34"/>
        <v/>
      </c>
      <c r="H331" s="2"/>
      <c r="I331" s="2"/>
      <c r="J331" s="15" t="str">
        <f t="shared" si="36"/>
        <v/>
      </c>
    </row>
    <row r="332" spans="1:10" x14ac:dyDescent="0.3">
      <c r="A332">
        <f t="shared" si="32"/>
        <v>47</v>
      </c>
      <c r="B332" s="1" t="str">
        <f t="shared" si="33"/>
        <v>Apr</v>
      </c>
      <c r="C332" s="1" t="str">
        <f t="shared" si="35"/>
        <v>2015</v>
      </c>
      <c r="D332" s="1">
        <f t="shared" si="37"/>
        <v>42097</v>
      </c>
      <c r="E332" s="2"/>
      <c r="F332" s="2"/>
      <c r="G332" s="14" t="str">
        <f t="shared" si="34"/>
        <v/>
      </c>
      <c r="H332" s="2"/>
      <c r="I332" s="2"/>
      <c r="J332" s="15" t="str">
        <f t="shared" si="36"/>
        <v/>
      </c>
    </row>
    <row r="333" spans="1:10" x14ac:dyDescent="0.3">
      <c r="A333">
        <f t="shared" si="32"/>
        <v>48</v>
      </c>
      <c r="B333" s="1" t="str">
        <f t="shared" si="33"/>
        <v>Apr</v>
      </c>
      <c r="C333" s="1" t="str">
        <f t="shared" si="35"/>
        <v>2015</v>
      </c>
      <c r="D333" s="1">
        <f t="shared" si="37"/>
        <v>42098</v>
      </c>
      <c r="E333" s="2"/>
      <c r="F333" s="2"/>
      <c r="G333" s="14" t="str">
        <f t="shared" si="34"/>
        <v/>
      </c>
      <c r="H333" s="2"/>
      <c r="I333" s="2"/>
      <c r="J333" s="15" t="str">
        <f t="shared" si="36"/>
        <v/>
      </c>
    </row>
    <row r="334" spans="1:10" x14ac:dyDescent="0.3">
      <c r="A334">
        <f t="shared" si="32"/>
        <v>48</v>
      </c>
      <c r="B334" s="1" t="str">
        <f t="shared" si="33"/>
        <v>Apr</v>
      </c>
      <c r="C334" s="1" t="str">
        <f t="shared" si="35"/>
        <v>2015</v>
      </c>
      <c r="D334" s="1">
        <f t="shared" si="37"/>
        <v>42099</v>
      </c>
      <c r="E334" s="2"/>
      <c r="F334" s="2"/>
      <c r="G334" s="14" t="str">
        <f t="shared" si="34"/>
        <v/>
      </c>
      <c r="H334" s="2"/>
      <c r="I334" s="2"/>
      <c r="J334" s="15" t="str">
        <f t="shared" si="36"/>
        <v/>
      </c>
    </row>
    <row r="335" spans="1:10" x14ac:dyDescent="0.3">
      <c r="A335">
        <f t="shared" si="32"/>
        <v>48</v>
      </c>
      <c r="B335" s="1" t="str">
        <f t="shared" si="33"/>
        <v>Apr</v>
      </c>
      <c r="C335" s="1" t="str">
        <f t="shared" si="35"/>
        <v>2015</v>
      </c>
      <c r="D335" s="1">
        <f t="shared" si="37"/>
        <v>42100</v>
      </c>
      <c r="E335" s="2"/>
      <c r="F335" s="2"/>
      <c r="G335" s="14" t="str">
        <f t="shared" si="34"/>
        <v/>
      </c>
      <c r="H335" s="2"/>
      <c r="I335" s="2"/>
      <c r="J335" s="15" t="str">
        <f t="shared" si="36"/>
        <v/>
      </c>
    </row>
    <row r="336" spans="1:10" x14ac:dyDescent="0.3">
      <c r="A336">
        <f t="shared" si="32"/>
        <v>48</v>
      </c>
      <c r="B336" s="1" t="str">
        <f t="shared" si="33"/>
        <v>Apr</v>
      </c>
      <c r="C336" s="1" t="str">
        <f t="shared" si="35"/>
        <v>2015</v>
      </c>
      <c r="D336" s="1">
        <f t="shared" si="37"/>
        <v>42101</v>
      </c>
      <c r="E336" s="2"/>
      <c r="F336" s="2"/>
      <c r="G336" s="14" t="str">
        <f t="shared" si="34"/>
        <v/>
      </c>
      <c r="H336" s="2"/>
      <c r="I336" s="2"/>
      <c r="J336" s="15" t="str">
        <f t="shared" si="36"/>
        <v/>
      </c>
    </row>
    <row r="337" spans="1:10" x14ac:dyDescent="0.3">
      <c r="A337">
        <f t="shared" si="32"/>
        <v>48</v>
      </c>
      <c r="B337" s="1" t="str">
        <f t="shared" si="33"/>
        <v>Apr</v>
      </c>
      <c r="C337" s="1" t="str">
        <f t="shared" si="35"/>
        <v>2015</v>
      </c>
      <c r="D337" s="1">
        <f t="shared" si="37"/>
        <v>42102</v>
      </c>
      <c r="E337" s="2"/>
      <c r="F337" s="2"/>
      <c r="G337" s="14" t="str">
        <f t="shared" si="34"/>
        <v/>
      </c>
      <c r="H337" s="2"/>
      <c r="I337" s="2"/>
      <c r="J337" s="15" t="str">
        <f t="shared" si="36"/>
        <v/>
      </c>
    </row>
    <row r="338" spans="1:10" x14ac:dyDescent="0.3">
      <c r="A338">
        <f t="shared" si="32"/>
        <v>48</v>
      </c>
      <c r="B338" s="1" t="str">
        <f t="shared" si="33"/>
        <v>Apr</v>
      </c>
      <c r="C338" s="1" t="str">
        <f t="shared" si="35"/>
        <v>2015</v>
      </c>
      <c r="D338" s="1">
        <f t="shared" si="37"/>
        <v>42103</v>
      </c>
      <c r="E338" s="2"/>
      <c r="F338" s="2"/>
      <c r="G338" s="14" t="str">
        <f t="shared" si="34"/>
        <v/>
      </c>
      <c r="H338" s="2"/>
      <c r="I338" s="2"/>
      <c r="J338" s="15" t="str">
        <f t="shared" si="36"/>
        <v/>
      </c>
    </row>
    <row r="339" spans="1:10" x14ac:dyDescent="0.3">
      <c r="A339">
        <f t="shared" ref="A339:A368" si="38">A332+A$4</f>
        <v>48</v>
      </c>
      <c r="B339" s="1" t="str">
        <f t="shared" si="33"/>
        <v>Apr</v>
      </c>
      <c r="C339" s="1" t="str">
        <f t="shared" si="35"/>
        <v>2015</v>
      </c>
      <c r="D339" s="1">
        <f t="shared" si="37"/>
        <v>42104</v>
      </c>
      <c r="E339" s="2"/>
      <c r="F339" s="2"/>
      <c r="G339" s="14" t="str">
        <f t="shared" si="34"/>
        <v/>
      </c>
      <c r="H339" s="2"/>
      <c r="I339" s="2"/>
      <c r="J339" s="15" t="str">
        <f t="shared" si="36"/>
        <v/>
      </c>
    </row>
    <row r="340" spans="1:10" x14ac:dyDescent="0.3">
      <c r="A340">
        <f t="shared" si="38"/>
        <v>49</v>
      </c>
      <c r="B340" s="1" t="str">
        <f t="shared" si="33"/>
        <v>Apr</v>
      </c>
      <c r="C340" s="1" t="str">
        <f t="shared" si="35"/>
        <v>2015</v>
      </c>
      <c r="D340" s="1">
        <f t="shared" si="37"/>
        <v>42105</v>
      </c>
      <c r="E340" s="2"/>
      <c r="F340" s="2"/>
      <c r="G340" s="14" t="str">
        <f t="shared" si="34"/>
        <v/>
      </c>
      <c r="H340" s="2"/>
      <c r="I340" s="2"/>
      <c r="J340" s="15" t="str">
        <f t="shared" si="36"/>
        <v/>
      </c>
    </row>
    <row r="341" spans="1:10" x14ac:dyDescent="0.3">
      <c r="A341">
        <f t="shared" si="38"/>
        <v>49</v>
      </c>
      <c r="B341" s="1" t="str">
        <f t="shared" si="33"/>
        <v>Apr</v>
      </c>
      <c r="C341" s="1" t="str">
        <f t="shared" si="35"/>
        <v>2015</v>
      </c>
      <c r="D341" s="1">
        <f t="shared" si="37"/>
        <v>42106</v>
      </c>
      <c r="E341" s="2"/>
      <c r="F341" s="2"/>
      <c r="G341" s="14" t="str">
        <f t="shared" si="34"/>
        <v/>
      </c>
      <c r="H341" s="2"/>
      <c r="I341" s="2"/>
      <c r="J341" s="15" t="str">
        <f t="shared" si="36"/>
        <v/>
      </c>
    </row>
    <row r="342" spans="1:10" x14ac:dyDescent="0.3">
      <c r="A342">
        <f t="shared" si="38"/>
        <v>49</v>
      </c>
      <c r="B342" s="1" t="str">
        <f t="shared" si="33"/>
        <v>Apr</v>
      </c>
      <c r="C342" s="1" t="str">
        <f t="shared" si="35"/>
        <v>2015</v>
      </c>
      <c r="D342" s="1">
        <f t="shared" si="37"/>
        <v>42107</v>
      </c>
      <c r="E342" s="2"/>
      <c r="F342" s="2"/>
      <c r="G342" s="14" t="str">
        <f t="shared" si="34"/>
        <v/>
      </c>
      <c r="H342" s="2"/>
      <c r="I342" s="2"/>
      <c r="J342" s="15" t="str">
        <f t="shared" si="36"/>
        <v/>
      </c>
    </row>
    <row r="343" spans="1:10" x14ac:dyDescent="0.3">
      <c r="A343">
        <f t="shared" si="38"/>
        <v>49</v>
      </c>
      <c r="B343" s="1" t="str">
        <f t="shared" si="33"/>
        <v>Apr</v>
      </c>
      <c r="C343" s="1" t="str">
        <f t="shared" si="35"/>
        <v>2015</v>
      </c>
      <c r="D343" s="1">
        <f t="shared" si="37"/>
        <v>42108</v>
      </c>
      <c r="E343" s="2"/>
      <c r="F343" s="2"/>
      <c r="G343" s="14" t="str">
        <f t="shared" si="34"/>
        <v/>
      </c>
      <c r="H343" s="2"/>
      <c r="I343" s="2"/>
      <c r="J343" s="15" t="str">
        <f t="shared" si="36"/>
        <v/>
      </c>
    </row>
    <row r="344" spans="1:10" x14ac:dyDescent="0.3">
      <c r="A344">
        <f t="shared" si="38"/>
        <v>49</v>
      </c>
      <c r="B344" s="1" t="str">
        <f t="shared" si="33"/>
        <v>Apr</v>
      </c>
      <c r="C344" s="1" t="str">
        <f t="shared" si="35"/>
        <v>2015</v>
      </c>
      <c r="D344" s="1">
        <f t="shared" si="37"/>
        <v>42109</v>
      </c>
      <c r="E344" s="2"/>
      <c r="F344" s="2"/>
      <c r="G344" s="14" t="str">
        <f t="shared" si="34"/>
        <v/>
      </c>
      <c r="H344" s="2"/>
      <c r="I344" s="2"/>
      <c r="J344" s="15" t="str">
        <f t="shared" si="36"/>
        <v/>
      </c>
    </row>
    <row r="345" spans="1:10" x14ac:dyDescent="0.3">
      <c r="A345">
        <f t="shared" si="38"/>
        <v>49</v>
      </c>
      <c r="B345" s="1" t="str">
        <f t="shared" si="33"/>
        <v>Apr</v>
      </c>
      <c r="C345" s="1" t="str">
        <f t="shared" si="35"/>
        <v>2015</v>
      </c>
      <c r="D345" s="1">
        <f t="shared" si="37"/>
        <v>42110</v>
      </c>
      <c r="E345" s="2"/>
      <c r="F345" s="2"/>
      <c r="G345" s="14" t="str">
        <f t="shared" si="34"/>
        <v/>
      </c>
      <c r="H345" s="2"/>
      <c r="I345" s="2"/>
      <c r="J345" s="15" t="str">
        <f t="shared" si="36"/>
        <v/>
      </c>
    </row>
    <row r="346" spans="1:10" x14ac:dyDescent="0.3">
      <c r="A346">
        <f t="shared" si="38"/>
        <v>49</v>
      </c>
      <c r="B346" s="1" t="str">
        <f t="shared" si="33"/>
        <v>Apr</v>
      </c>
      <c r="C346" s="1" t="str">
        <f t="shared" si="35"/>
        <v>2015</v>
      </c>
      <c r="D346" s="1">
        <f t="shared" si="37"/>
        <v>42111</v>
      </c>
      <c r="E346" s="2"/>
      <c r="F346" s="2"/>
      <c r="G346" s="14" t="str">
        <f t="shared" si="34"/>
        <v/>
      </c>
      <c r="H346" s="2"/>
      <c r="I346" s="2"/>
      <c r="J346" s="15" t="str">
        <f t="shared" si="36"/>
        <v/>
      </c>
    </row>
    <row r="347" spans="1:10" x14ac:dyDescent="0.3">
      <c r="A347">
        <f t="shared" si="38"/>
        <v>50</v>
      </c>
      <c r="B347" s="1" t="str">
        <f t="shared" si="33"/>
        <v>Apr</v>
      </c>
      <c r="C347" s="1" t="str">
        <f t="shared" si="35"/>
        <v>2015</v>
      </c>
      <c r="D347" s="1">
        <f t="shared" si="37"/>
        <v>42112</v>
      </c>
      <c r="E347" s="2"/>
      <c r="F347" s="2"/>
      <c r="G347" s="14" t="str">
        <f t="shared" si="34"/>
        <v/>
      </c>
      <c r="H347" s="2"/>
      <c r="I347" s="2"/>
      <c r="J347" s="15" t="str">
        <f t="shared" si="36"/>
        <v/>
      </c>
    </row>
    <row r="348" spans="1:10" x14ac:dyDescent="0.3">
      <c r="A348">
        <f t="shared" si="38"/>
        <v>50</v>
      </c>
      <c r="B348" s="1" t="str">
        <f t="shared" si="33"/>
        <v>Apr</v>
      </c>
      <c r="C348" s="1" t="str">
        <f t="shared" si="35"/>
        <v>2015</v>
      </c>
      <c r="D348" s="1">
        <f t="shared" si="37"/>
        <v>42113</v>
      </c>
      <c r="E348" s="2"/>
      <c r="F348" s="2"/>
      <c r="G348" s="14" t="str">
        <f t="shared" si="34"/>
        <v/>
      </c>
      <c r="H348" s="2"/>
      <c r="I348" s="2"/>
      <c r="J348" s="15" t="str">
        <f t="shared" si="36"/>
        <v/>
      </c>
    </row>
    <row r="349" spans="1:10" x14ac:dyDescent="0.3">
      <c r="A349">
        <f t="shared" si="38"/>
        <v>50</v>
      </c>
      <c r="B349" s="1" t="str">
        <f t="shared" si="33"/>
        <v>Apr</v>
      </c>
      <c r="C349" s="1" t="str">
        <f t="shared" si="35"/>
        <v>2015</v>
      </c>
      <c r="D349" s="1">
        <f t="shared" si="37"/>
        <v>42114</v>
      </c>
      <c r="E349" s="2"/>
      <c r="F349" s="2"/>
      <c r="G349" s="14" t="str">
        <f t="shared" si="34"/>
        <v/>
      </c>
      <c r="H349" s="2"/>
      <c r="I349" s="2"/>
      <c r="J349" s="15" t="str">
        <f t="shared" si="36"/>
        <v/>
      </c>
    </row>
    <row r="350" spans="1:10" x14ac:dyDescent="0.3">
      <c r="A350">
        <f t="shared" si="38"/>
        <v>50</v>
      </c>
      <c r="B350" s="1" t="str">
        <f t="shared" si="33"/>
        <v>Apr</v>
      </c>
      <c r="C350" s="1" t="str">
        <f t="shared" si="35"/>
        <v>2015</v>
      </c>
      <c r="D350" s="1">
        <f t="shared" si="37"/>
        <v>42115</v>
      </c>
      <c r="E350" s="2"/>
      <c r="F350" s="2"/>
      <c r="G350" s="14" t="str">
        <f t="shared" si="34"/>
        <v/>
      </c>
      <c r="H350" s="2"/>
      <c r="I350" s="2"/>
      <c r="J350" s="15" t="str">
        <f t="shared" si="36"/>
        <v/>
      </c>
    </row>
    <row r="351" spans="1:10" x14ac:dyDescent="0.3">
      <c r="A351">
        <f t="shared" si="38"/>
        <v>50</v>
      </c>
      <c r="B351" s="1" t="str">
        <f t="shared" si="33"/>
        <v>Apr</v>
      </c>
      <c r="C351" s="1" t="str">
        <f t="shared" si="35"/>
        <v>2015</v>
      </c>
      <c r="D351" s="1">
        <f t="shared" si="37"/>
        <v>42116</v>
      </c>
      <c r="E351" s="2"/>
      <c r="F351" s="2"/>
      <c r="G351" s="14" t="str">
        <f t="shared" si="34"/>
        <v/>
      </c>
      <c r="H351" s="2"/>
      <c r="I351" s="2"/>
      <c r="J351" s="15" t="str">
        <f t="shared" si="36"/>
        <v/>
      </c>
    </row>
    <row r="352" spans="1:10" x14ac:dyDescent="0.3">
      <c r="A352">
        <f t="shared" si="38"/>
        <v>50</v>
      </c>
      <c r="B352" s="1" t="str">
        <f t="shared" si="33"/>
        <v>Apr</v>
      </c>
      <c r="C352" s="1" t="str">
        <f t="shared" si="35"/>
        <v>2015</v>
      </c>
      <c r="D352" s="1">
        <f t="shared" si="37"/>
        <v>42117</v>
      </c>
      <c r="E352" s="2"/>
      <c r="F352" s="2"/>
      <c r="G352" s="14" t="str">
        <f t="shared" si="34"/>
        <v/>
      </c>
      <c r="H352" s="2"/>
      <c r="I352" s="2"/>
      <c r="J352" s="15" t="str">
        <f t="shared" si="36"/>
        <v/>
      </c>
    </row>
    <row r="353" spans="1:10" x14ac:dyDescent="0.3">
      <c r="A353">
        <f t="shared" si="38"/>
        <v>50</v>
      </c>
      <c r="B353" s="1" t="str">
        <f t="shared" si="33"/>
        <v>Apr</v>
      </c>
      <c r="C353" s="1" t="str">
        <f t="shared" si="35"/>
        <v>2015</v>
      </c>
      <c r="D353" s="1">
        <f t="shared" si="37"/>
        <v>42118</v>
      </c>
      <c r="E353" s="2"/>
      <c r="F353" s="2"/>
      <c r="G353" s="14" t="str">
        <f t="shared" si="34"/>
        <v/>
      </c>
      <c r="H353" s="2"/>
      <c r="I353" s="2"/>
      <c r="J353" s="15" t="str">
        <f t="shared" si="36"/>
        <v/>
      </c>
    </row>
    <row r="354" spans="1:10" x14ac:dyDescent="0.3">
      <c r="A354">
        <f t="shared" si="38"/>
        <v>51</v>
      </c>
      <c r="B354" s="1" t="str">
        <f t="shared" si="33"/>
        <v>Apr</v>
      </c>
      <c r="C354" s="1" t="str">
        <f t="shared" si="35"/>
        <v>2015</v>
      </c>
      <c r="D354" s="1">
        <f t="shared" si="37"/>
        <v>42119</v>
      </c>
      <c r="E354" s="2"/>
      <c r="F354" s="2"/>
      <c r="G354" s="14" t="str">
        <f t="shared" si="34"/>
        <v/>
      </c>
      <c r="H354" s="2"/>
      <c r="I354" s="2"/>
      <c r="J354" s="15" t="str">
        <f t="shared" si="36"/>
        <v/>
      </c>
    </row>
    <row r="355" spans="1:10" x14ac:dyDescent="0.3">
      <c r="A355">
        <f t="shared" si="38"/>
        <v>51</v>
      </c>
      <c r="B355" s="1" t="str">
        <f t="shared" si="33"/>
        <v>Apr</v>
      </c>
      <c r="C355" s="1" t="str">
        <f t="shared" si="35"/>
        <v>2015</v>
      </c>
      <c r="D355" s="1">
        <f t="shared" si="37"/>
        <v>42120</v>
      </c>
      <c r="E355" s="2"/>
      <c r="F355" s="2"/>
      <c r="G355" s="14" t="str">
        <f t="shared" si="34"/>
        <v/>
      </c>
      <c r="H355" s="2"/>
      <c r="I355" s="2"/>
      <c r="J355" s="15" t="str">
        <f t="shared" si="36"/>
        <v/>
      </c>
    </row>
    <row r="356" spans="1:10" x14ac:dyDescent="0.3">
      <c r="A356">
        <f t="shared" si="38"/>
        <v>51</v>
      </c>
      <c r="B356" s="1" t="str">
        <f t="shared" si="33"/>
        <v>Apr</v>
      </c>
      <c r="C356" s="1" t="str">
        <f t="shared" si="35"/>
        <v>2015</v>
      </c>
      <c r="D356" s="1">
        <f t="shared" si="37"/>
        <v>42121</v>
      </c>
      <c r="E356" s="2"/>
      <c r="F356" s="2"/>
      <c r="G356" s="14" t="str">
        <f t="shared" si="34"/>
        <v/>
      </c>
      <c r="H356" s="2"/>
      <c r="I356" s="2"/>
      <c r="J356" s="15" t="str">
        <f t="shared" si="36"/>
        <v/>
      </c>
    </row>
    <row r="357" spans="1:10" x14ac:dyDescent="0.3">
      <c r="A357">
        <f t="shared" si="38"/>
        <v>51</v>
      </c>
      <c r="B357" s="1" t="str">
        <f t="shared" si="33"/>
        <v>Apr</v>
      </c>
      <c r="C357" s="1" t="str">
        <f t="shared" si="35"/>
        <v>2015</v>
      </c>
      <c r="D357" s="1">
        <f t="shared" si="37"/>
        <v>42122</v>
      </c>
      <c r="E357" s="2"/>
      <c r="F357" s="2"/>
      <c r="G357" s="14" t="str">
        <f t="shared" si="34"/>
        <v/>
      </c>
      <c r="H357" s="2"/>
      <c r="I357" s="2"/>
      <c r="J357" s="15" t="str">
        <f t="shared" si="36"/>
        <v/>
      </c>
    </row>
    <row r="358" spans="1:10" x14ac:dyDescent="0.3">
      <c r="A358">
        <f t="shared" si="38"/>
        <v>51</v>
      </c>
      <c r="B358" s="1" t="str">
        <f t="shared" si="33"/>
        <v>Apr</v>
      </c>
      <c r="C358" s="1" t="str">
        <f t="shared" si="35"/>
        <v>2015</v>
      </c>
      <c r="D358" s="1">
        <f t="shared" si="37"/>
        <v>42123</v>
      </c>
      <c r="E358" s="2"/>
      <c r="F358" s="2"/>
      <c r="G358" s="14" t="str">
        <f t="shared" si="34"/>
        <v/>
      </c>
      <c r="H358" s="2"/>
      <c r="I358" s="2"/>
      <c r="J358" s="15" t="str">
        <f t="shared" si="36"/>
        <v/>
      </c>
    </row>
    <row r="359" spans="1:10" x14ac:dyDescent="0.3">
      <c r="A359">
        <f t="shared" si="38"/>
        <v>51</v>
      </c>
      <c r="B359" s="1" t="str">
        <f t="shared" si="33"/>
        <v>Apr</v>
      </c>
      <c r="C359" s="1" t="str">
        <f t="shared" si="35"/>
        <v>2015</v>
      </c>
      <c r="D359" s="1">
        <f t="shared" si="37"/>
        <v>42124</v>
      </c>
      <c r="E359" s="2"/>
      <c r="F359" s="2"/>
      <c r="G359" s="14" t="str">
        <f t="shared" si="34"/>
        <v/>
      </c>
      <c r="H359" s="2"/>
      <c r="I359" s="2"/>
      <c r="J359" s="15" t="str">
        <f t="shared" si="36"/>
        <v/>
      </c>
    </row>
    <row r="360" spans="1:10" x14ac:dyDescent="0.3">
      <c r="A360">
        <f t="shared" si="38"/>
        <v>51</v>
      </c>
      <c r="B360" s="1" t="str">
        <f t="shared" si="33"/>
        <v>May</v>
      </c>
      <c r="C360" s="1" t="str">
        <f t="shared" si="35"/>
        <v>2015</v>
      </c>
      <c r="D360" s="1">
        <f t="shared" si="37"/>
        <v>42125</v>
      </c>
      <c r="E360" s="2"/>
      <c r="F360" s="2"/>
      <c r="G360" s="14" t="str">
        <f t="shared" si="34"/>
        <v/>
      </c>
      <c r="H360" s="2"/>
      <c r="I360" s="2"/>
      <c r="J360" s="15" t="str">
        <f t="shared" si="36"/>
        <v/>
      </c>
    </row>
    <row r="361" spans="1:10" x14ac:dyDescent="0.3">
      <c r="A361">
        <f t="shared" si="38"/>
        <v>52</v>
      </c>
      <c r="B361" s="1" t="str">
        <f t="shared" si="33"/>
        <v>May</v>
      </c>
      <c r="C361" s="1" t="str">
        <f t="shared" si="35"/>
        <v>2015</v>
      </c>
      <c r="D361" s="1">
        <f t="shared" si="37"/>
        <v>42126</v>
      </c>
      <c r="E361" s="2"/>
      <c r="F361" s="2"/>
      <c r="G361" s="14" t="str">
        <f t="shared" si="34"/>
        <v/>
      </c>
      <c r="H361" s="2"/>
      <c r="I361" s="2"/>
      <c r="J361" s="15" t="str">
        <f t="shared" si="36"/>
        <v/>
      </c>
    </row>
    <row r="362" spans="1:10" x14ac:dyDescent="0.3">
      <c r="A362">
        <f t="shared" si="38"/>
        <v>52</v>
      </c>
      <c r="B362" s="1" t="str">
        <f t="shared" si="33"/>
        <v>May</v>
      </c>
      <c r="C362" s="1" t="str">
        <f t="shared" si="35"/>
        <v>2015</v>
      </c>
      <c r="D362" s="1">
        <f t="shared" si="37"/>
        <v>42127</v>
      </c>
      <c r="E362" s="2"/>
      <c r="F362" s="2"/>
      <c r="G362" s="14" t="str">
        <f t="shared" si="34"/>
        <v/>
      </c>
      <c r="H362" s="2"/>
      <c r="I362" s="2"/>
      <c r="J362" s="15" t="str">
        <f t="shared" si="36"/>
        <v/>
      </c>
    </row>
    <row r="363" spans="1:10" x14ac:dyDescent="0.3">
      <c r="A363">
        <f t="shared" si="38"/>
        <v>52</v>
      </c>
      <c r="B363" s="1" t="str">
        <f t="shared" si="33"/>
        <v>May</v>
      </c>
      <c r="C363" s="1" t="str">
        <f t="shared" si="35"/>
        <v>2015</v>
      </c>
      <c r="D363" s="1">
        <f t="shared" si="37"/>
        <v>42128</v>
      </c>
      <c r="E363" s="2"/>
      <c r="F363" s="2"/>
      <c r="G363" s="14" t="str">
        <f t="shared" si="34"/>
        <v/>
      </c>
      <c r="H363" s="2"/>
      <c r="I363" s="2"/>
      <c r="J363" s="15" t="str">
        <f t="shared" si="36"/>
        <v/>
      </c>
    </row>
    <row r="364" spans="1:10" x14ac:dyDescent="0.3">
      <c r="A364">
        <f t="shared" si="38"/>
        <v>52</v>
      </c>
      <c r="B364" s="1" t="str">
        <f t="shared" si="33"/>
        <v>May</v>
      </c>
      <c r="C364" s="1" t="str">
        <f t="shared" si="35"/>
        <v>2015</v>
      </c>
      <c r="D364" s="1">
        <f t="shared" si="37"/>
        <v>42129</v>
      </c>
      <c r="E364" s="2"/>
      <c r="F364" s="2"/>
      <c r="G364" s="14" t="str">
        <f t="shared" si="34"/>
        <v/>
      </c>
      <c r="H364" s="2"/>
      <c r="I364" s="2"/>
      <c r="J364" s="15" t="str">
        <f t="shared" si="36"/>
        <v/>
      </c>
    </row>
    <row r="365" spans="1:10" x14ac:dyDescent="0.3">
      <c r="A365">
        <f t="shared" si="38"/>
        <v>52</v>
      </c>
      <c r="B365" s="1" t="str">
        <f t="shared" si="33"/>
        <v>May</v>
      </c>
      <c r="C365" s="1" t="str">
        <f t="shared" si="35"/>
        <v>2015</v>
      </c>
      <c r="D365" s="1">
        <f t="shared" si="37"/>
        <v>42130</v>
      </c>
      <c r="E365" s="2"/>
      <c r="F365" s="2"/>
      <c r="G365" s="14" t="str">
        <f t="shared" si="34"/>
        <v/>
      </c>
      <c r="H365" s="2"/>
      <c r="I365" s="2"/>
      <c r="J365" s="15" t="str">
        <f t="shared" si="36"/>
        <v/>
      </c>
    </row>
    <row r="366" spans="1:10" x14ac:dyDescent="0.3">
      <c r="A366">
        <f t="shared" si="38"/>
        <v>52</v>
      </c>
      <c r="B366" s="1" t="str">
        <f t="shared" si="33"/>
        <v>May</v>
      </c>
      <c r="C366" s="1" t="str">
        <f t="shared" si="35"/>
        <v>2015</v>
      </c>
      <c r="D366" s="1">
        <f t="shared" si="37"/>
        <v>42131</v>
      </c>
      <c r="E366" s="2"/>
      <c r="F366" s="2"/>
      <c r="G366" s="14" t="str">
        <f t="shared" si="34"/>
        <v/>
      </c>
      <c r="H366" s="2"/>
      <c r="I366" s="2"/>
      <c r="J366" s="15" t="str">
        <f t="shared" si="36"/>
        <v/>
      </c>
    </row>
    <row r="367" spans="1:10" x14ac:dyDescent="0.3">
      <c r="A367">
        <f t="shared" si="38"/>
        <v>52</v>
      </c>
      <c r="B367" s="1" t="str">
        <f t="shared" si="33"/>
        <v>May</v>
      </c>
      <c r="C367" s="1" t="str">
        <f t="shared" si="35"/>
        <v>2015</v>
      </c>
      <c r="D367" s="1">
        <f t="shared" si="37"/>
        <v>42132</v>
      </c>
      <c r="E367" s="2"/>
      <c r="F367" s="2"/>
      <c r="G367" s="14" t="str">
        <f t="shared" si="34"/>
        <v/>
      </c>
      <c r="H367" s="2"/>
      <c r="I367" s="2"/>
      <c r="J367" s="15" t="str">
        <f t="shared" si="36"/>
        <v/>
      </c>
    </row>
    <row r="368" spans="1:10" x14ac:dyDescent="0.3">
      <c r="A368">
        <f t="shared" si="38"/>
        <v>53</v>
      </c>
      <c r="B368" s="1" t="str">
        <f t="shared" si="33"/>
        <v>May</v>
      </c>
      <c r="C368" s="1" t="str">
        <f t="shared" si="35"/>
        <v>2015</v>
      </c>
      <c r="D368" s="1">
        <f t="shared" si="37"/>
        <v>42133</v>
      </c>
      <c r="E368" s="2"/>
      <c r="F368" s="2"/>
      <c r="G368" s="14" t="str">
        <f t="shared" si="34"/>
        <v/>
      </c>
      <c r="H368" s="2"/>
      <c r="I368" s="2"/>
      <c r="J368" s="15" t="str">
        <f t="shared" si="36"/>
        <v/>
      </c>
    </row>
    <row r="369" spans="2:8" x14ac:dyDescent="0.3">
      <c r="B369" s="4"/>
      <c r="C369" s="4"/>
      <c r="D369" s="4"/>
      <c r="E369" s="3"/>
      <c r="F369" s="3"/>
      <c r="H369" s="3"/>
    </row>
    <row r="370" spans="2:8" x14ac:dyDescent="0.3">
      <c r="B370" s="4"/>
      <c r="C370" s="4"/>
      <c r="D370" s="4"/>
      <c r="E370" s="3"/>
      <c r="F370" s="3"/>
      <c r="H370" s="3"/>
    </row>
    <row r="371" spans="2:8" x14ac:dyDescent="0.3">
      <c r="B371" s="4"/>
      <c r="C371" s="4"/>
      <c r="D371" s="4"/>
      <c r="E371" s="3"/>
      <c r="F371" s="3"/>
      <c r="H371" s="3"/>
    </row>
    <row r="372" spans="2:8" x14ac:dyDescent="0.3">
      <c r="B372" s="4"/>
      <c r="C372" s="4"/>
      <c r="D372" s="4"/>
      <c r="E372" s="3"/>
      <c r="F372" s="3"/>
      <c r="H372" s="3"/>
    </row>
    <row r="373" spans="2:8" x14ac:dyDescent="0.3">
      <c r="B373" s="4"/>
      <c r="C373" s="4"/>
      <c r="D373" s="4"/>
      <c r="E373" s="3"/>
      <c r="F373" s="3"/>
      <c r="H373" s="3"/>
    </row>
    <row r="374" spans="2:8" x14ac:dyDescent="0.3">
      <c r="B374" s="4"/>
      <c r="C374" s="4"/>
      <c r="D374" s="4"/>
      <c r="E374" s="3"/>
      <c r="F374" s="3"/>
      <c r="H374" s="3"/>
    </row>
    <row r="375" spans="2:8" x14ac:dyDescent="0.3">
      <c r="B375" s="4"/>
      <c r="C375" s="4"/>
      <c r="D375" s="4"/>
      <c r="E375" s="3"/>
      <c r="F375" s="3"/>
      <c r="H375" s="3"/>
    </row>
    <row r="376" spans="2:8" x14ac:dyDescent="0.3">
      <c r="B376" s="4"/>
      <c r="C376" s="4"/>
      <c r="D376" s="4"/>
      <c r="E376" s="3"/>
      <c r="F376" s="3"/>
      <c r="H376" s="3"/>
    </row>
    <row r="377" spans="2:8" x14ac:dyDescent="0.3">
      <c r="B377" s="4"/>
      <c r="C377" s="4"/>
      <c r="D377" s="4"/>
      <c r="E377" s="3"/>
      <c r="F377" s="3"/>
      <c r="H377" s="3"/>
    </row>
    <row r="378" spans="2:8" x14ac:dyDescent="0.3">
      <c r="B378" s="4"/>
      <c r="C378" s="4"/>
      <c r="D378" s="4"/>
      <c r="E378" s="3"/>
      <c r="F378" s="3"/>
      <c r="H378" s="3"/>
    </row>
    <row r="379" spans="2:8" x14ac:dyDescent="0.3">
      <c r="B379" s="4"/>
      <c r="C379" s="4"/>
      <c r="D379" s="4"/>
      <c r="E379" s="3"/>
      <c r="F379" s="3"/>
      <c r="H379" s="3"/>
    </row>
    <row r="380" spans="2:8" x14ac:dyDescent="0.3">
      <c r="B380" s="4"/>
      <c r="C380" s="4"/>
      <c r="D380" s="4"/>
      <c r="E380" s="3"/>
      <c r="F380" s="3"/>
      <c r="H380" s="3"/>
    </row>
    <row r="381" spans="2:8" x14ac:dyDescent="0.3">
      <c r="B381" s="4"/>
      <c r="C381" s="4"/>
      <c r="D381" s="4"/>
      <c r="E381" s="3"/>
      <c r="F381" s="3"/>
      <c r="H381" s="3"/>
    </row>
    <row r="382" spans="2:8" x14ac:dyDescent="0.3">
      <c r="B382" s="4"/>
      <c r="C382" s="4"/>
      <c r="D382" s="4"/>
      <c r="E382" s="3"/>
      <c r="F382" s="3"/>
      <c r="H382" s="3"/>
    </row>
    <row r="383" spans="2:8" x14ac:dyDescent="0.3">
      <c r="B383" s="4"/>
      <c r="C383" s="4"/>
      <c r="D383" s="4"/>
      <c r="E383" s="3"/>
      <c r="F383" s="3"/>
      <c r="H383" s="3"/>
    </row>
    <row r="384" spans="2:8" x14ac:dyDescent="0.3">
      <c r="B384" s="4"/>
      <c r="C384" s="4"/>
      <c r="D384" s="4"/>
      <c r="E384" s="3"/>
      <c r="F384" s="3"/>
      <c r="H384" s="3"/>
    </row>
    <row r="385" spans="2:8" x14ac:dyDescent="0.3">
      <c r="B385" s="4"/>
      <c r="C385" s="4"/>
      <c r="D385" s="4"/>
      <c r="E385" s="3"/>
      <c r="F385" s="3"/>
      <c r="H385" s="3"/>
    </row>
    <row r="386" spans="2:8" x14ac:dyDescent="0.3">
      <c r="B386" s="4"/>
      <c r="C386" s="4"/>
      <c r="D386" s="4"/>
      <c r="E386" s="3"/>
      <c r="F386" s="3"/>
      <c r="H386" s="3"/>
    </row>
    <row r="387" spans="2:8" x14ac:dyDescent="0.3">
      <c r="B387" s="4"/>
      <c r="C387" s="4"/>
      <c r="D387" s="4"/>
      <c r="E387" s="3"/>
      <c r="F387" s="3"/>
      <c r="H387" s="3"/>
    </row>
    <row r="388" spans="2:8" x14ac:dyDescent="0.3">
      <c r="B388" s="4"/>
      <c r="C388" s="4"/>
      <c r="D388" s="4"/>
      <c r="E388" s="3"/>
      <c r="F388" s="3"/>
      <c r="H388" s="3"/>
    </row>
    <row r="389" spans="2:8" x14ac:dyDescent="0.3">
      <c r="B389" s="4"/>
      <c r="C389" s="4"/>
      <c r="D389" s="4"/>
      <c r="E389" s="3"/>
      <c r="F389" s="3"/>
      <c r="H389" s="3"/>
    </row>
    <row r="390" spans="2:8" x14ac:dyDescent="0.3">
      <c r="B390" s="4"/>
      <c r="C390" s="4"/>
      <c r="D390" s="4"/>
      <c r="E390" s="3"/>
      <c r="F390" s="3"/>
      <c r="H390" s="3"/>
    </row>
    <row r="391" spans="2:8" x14ac:dyDescent="0.3">
      <c r="B391" s="4"/>
      <c r="C391" s="4"/>
      <c r="D391" s="4"/>
      <c r="E391" s="3"/>
      <c r="F391" s="3"/>
      <c r="H391" s="3"/>
    </row>
    <row r="392" spans="2:8" x14ac:dyDescent="0.3">
      <c r="B392" s="4"/>
      <c r="C392" s="4"/>
      <c r="D392" s="4"/>
      <c r="E392" s="3"/>
      <c r="F392" s="3"/>
      <c r="H392" s="3"/>
    </row>
    <row r="393" spans="2:8" x14ac:dyDescent="0.3">
      <c r="B393" s="4"/>
      <c r="C393" s="4"/>
      <c r="D393" s="4"/>
      <c r="E393" s="3"/>
      <c r="F393" s="3"/>
      <c r="H393" s="3"/>
    </row>
    <row r="394" spans="2:8" x14ac:dyDescent="0.3">
      <c r="B394" s="4"/>
      <c r="C394" s="4"/>
      <c r="D394" s="4"/>
      <c r="E394" s="3"/>
      <c r="F394" s="3"/>
      <c r="H394" s="3"/>
    </row>
    <row r="395" spans="2:8" x14ac:dyDescent="0.3">
      <c r="B395" s="4"/>
      <c r="C395" s="4"/>
      <c r="D395" s="4"/>
      <c r="E395" s="3"/>
      <c r="F395" s="3"/>
      <c r="H395" s="3"/>
    </row>
    <row r="396" spans="2:8" x14ac:dyDescent="0.3">
      <c r="B396" s="4"/>
      <c r="C396" s="4"/>
      <c r="D396" s="4"/>
      <c r="E396" s="3"/>
      <c r="F396" s="3"/>
      <c r="H396" s="3"/>
    </row>
    <row r="397" spans="2:8" x14ac:dyDescent="0.3">
      <c r="B397" s="4"/>
      <c r="C397" s="4"/>
      <c r="D397" s="4"/>
      <c r="E397" s="3"/>
      <c r="F397" s="3"/>
      <c r="H397" s="3"/>
    </row>
    <row r="398" spans="2:8" x14ac:dyDescent="0.3">
      <c r="B398" s="4"/>
      <c r="C398" s="4"/>
      <c r="D398" s="4"/>
      <c r="E398" s="3"/>
      <c r="F398" s="3"/>
      <c r="H398" s="3"/>
    </row>
    <row r="399" spans="2:8" x14ac:dyDescent="0.3">
      <c r="B399" s="4"/>
      <c r="C399" s="4"/>
      <c r="D399" s="4"/>
      <c r="E399" s="3"/>
      <c r="F399" s="3"/>
      <c r="H399" s="3"/>
    </row>
    <row r="400" spans="2:8" x14ac:dyDescent="0.3">
      <c r="B400" s="4"/>
      <c r="C400" s="4"/>
      <c r="D400" s="4"/>
      <c r="E400" s="3"/>
      <c r="F400" s="3"/>
      <c r="H400" s="3"/>
    </row>
    <row r="401" spans="2:8" x14ac:dyDescent="0.3">
      <c r="B401" s="4"/>
      <c r="C401" s="4"/>
      <c r="D401" s="4"/>
      <c r="E401" s="3"/>
      <c r="F401" s="3"/>
      <c r="H401" s="3"/>
    </row>
    <row r="402" spans="2:8" x14ac:dyDescent="0.3">
      <c r="B402" s="4"/>
      <c r="C402" s="4"/>
      <c r="D402" s="4"/>
      <c r="E402" s="3"/>
      <c r="F402" s="3"/>
      <c r="H402" s="3"/>
    </row>
    <row r="403" spans="2:8" x14ac:dyDescent="0.3">
      <c r="B403" s="4"/>
      <c r="C403" s="4"/>
      <c r="D403" s="4"/>
      <c r="E403" s="3"/>
      <c r="F403" s="3"/>
      <c r="H403" s="3"/>
    </row>
    <row r="404" spans="2:8" x14ac:dyDescent="0.3">
      <c r="B404" s="4"/>
      <c r="C404" s="4"/>
      <c r="D404" s="4"/>
      <c r="E404" s="3"/>
      <c r="F404" s="3"/>
      <c r="H404" s="3"/>
    </row>
    <row r="405" spans="2:8" x14ac:dyDescent="0.3">
      <c r="B405" s="4"/>
      <c r="C405" s="4"/>
      <c r="D405" s="4"/>
      <c r="E405" s="3"/>
      <c r="F405" s="3"/>
      <c r="H405" s="3"/>
    </row>
    <row r="406" spans="2:8" x14ac:dyDescent="0.3">
      <c r="B406" s="4"/>
      <c r="C406" s="4"/>
      <c r="D406" s="4"/>
      <c r="E406" s="3"/>
      <c r="F406" s="3"/>
      <c r="H406" s="3"/>
    </row>
    <row r="407" spans="2:8" x14ac:dyDescent="0.3">
      <c r="B407" s="4"/>
      <c r="C407" s="4"/>
      <c r="D407" s="4"/>
      <c r="E407" s="3"/>
      <c r="F407" s="3"/>
      <c r="H407" s="3"/>
    </row>
    <row r="408" spans="2:8" x14ac:dyDescent="0.3">
      <c r="B408" s="4"/>
      <c r="C408" s="4"/>
      <c r="D408" s="4"/>
      <c r="E408" s="3"/>
      <c r="F408" s="3"/>
      <c r="H408" s="3"/>
    </row>
    <row r="409" spans="2:8" x14ac:dyDescent="0.3">
      <c r="B409" s="4"/>
      <c r="C409" s="4"/>
      <c r="D409" s="4"/>
      <c r="E409" s="3"/>
      <c r="F409" s="3"/>
      <c r="H409" s="3"/>
    </row>
    <row r="410" spans="2:8" x14ac:dyDescent="0.3">
      <c r="B410" s="4"/>
      <c r="C410" s="4"/>
      <c r="D410" s="4"/>
      <c r="E410" s="3"/>
      <c r="F410" s="3"/>
      <c r="H410" s="3"/>
    </row>
    <row r="411" spans="2:8" x14ac:dyDescent="0.3">
      <c r="B411" s="4"/>
      <c r="C411" s="4"/>
      <c r="D411" s="4"/>
      <c r="E411" s="3"/>
      <c r="F411" s="3"/>
      <c r="H411" s="3"/>
    </row>
    <row r="412" spans="2:8" x14ac:dyDescent="0.3">
      <c r="B412" s="4"/>
      <c r="C412" s="4"/>
      <c r="D412" s="4"/>
      <c r="E412" s="3"/>
      <c r="F412" s="3"/>
      <c r="H412" s="3"/>
    </row>
    <row r="413" spans="2:8" x14ac:dyDescent="0.3">
      <c r="B413" s="4"/>
      <c r="C413" s="4"/>
      <c r="D413" s="4"/>
      <c r="E413" s="3"/>
      <c r="F413" s="3"/>
      <c r="H413" s="3"/>
    </row>
    <row r="414" spans="2:8" x14ac:dyDescent="0.3">
      <c r="B414" s="4"/>
      <c r="C414" s="4"/>
      <c r="D414" s="4"/>
      <c r="E414" s="3"/>
      <c r="F414" s="3"/>
      <c r="H414" s="3"/>
    </row>
    <row r="415" spans="2:8" x14ac:dyDescent="0.3">
      <c r="B415" s="4"/>
      <c r="C415" s="4"/>
      <c r="D415" s="4"/>
      <c r="E415" s="3"/>
      <c r="F415" s="3"/>
      <c r="H415" s="3"/>
    </row>
    <row r="416" spans="2:8" x14ac:dyDescent="0.3">
      <c r="B416" s="4"/>
      <c r="C416" s="4"/>
      <c r="D416" s="4"/>
      <c r="E416" s="3"/>
      <c r="F416" s="3"/>
      <c r="H416" s="3"/>
    </row>
    <row r="417" spans="2:8" x14ac:dyDescent="0.3">
      <c r="B417" s="4"/>
      <c r="C417" s="4"/>
      <c r="D417" s="4"/>
      <c r="E417" s="3"/>
      <c r="F417" s="3"/>
      <c r="H417" s="3"/>
    </row>
    <row r="418" spans="2:8" x14ac:dyDescent="0.3">
      <c r="B418" s="4"/>
      <c r="C418" s="4"/>
      <c r="D418" s="4"/>
      <c r="E418" s="3"/>
      <c r="F418" s="3"/>
      <c r="H418" s="3"/>
    </row>
    <row r="419" spans="2:8" x14ac:dyDescent="0.3">
      <c r="B419" s="4"/>
      <c r="C419" s="4"/>
      <c r="D419" s="4"/>
      <c r="E419" s="3"/>
      <c r="F419" s="3"/>
      <c r="H419" s="3"/>
    </row>
    <row r="420" spans="2:8" x14ac:dyDescent="0.3">
      <c r="B420" s="4"/>
      <c r="C420" s="4"/>
      <c r="D420" s="4"/>
      <c r="E420" s="3"/>
      <c r="F420" s="3"/>
      <c r="H420" s="3"/>
    </row>
    <row r="421" spans="2:8" x14ac:dyDescent="0.3">
      <c r="B421" s="4"/>
      <c r="C421" s="4"/>
      <c r="D421" s="4"/>
      <c r="E421" s="3"/>
      <c r="F421" s="3"/>
      <c r="H421" s="3"/>
    </row>
    <row r="422" spans="2:8" x14ac:dyDescent="0.3">
      <c r="B422" s="4"/>
      <c r="C422" s="4"/>
      <c r="D422" s="4"/>
      <c r="E422" s="3"/>
      <c r="F422" s="3"/>
      <c r="H422" s="3"/>
    </row>
    <row r="423" spans="2:8" x14ac:dyDescent="0.3">
      <c r="B423" s="4"/>
      <c r="C423" s="4"/>
      <c r="D423" s="4"/>
      <c r="E423" s="3"/>
      <c r="F423" s="3"/>
      <c r="H423" s="3"/>
    </row>
    <row r="424" spans="2:8" x14ac:dyDescent="0.3">
      <c r="B424" s="4"/>
      <c r="C424" s="4"/>
      <c r="D424" s="4"/>
      <c r="E424" s="3"/>
      <c r="F424" s="3"/>
      <c r="H424" s="3"/>
    </row>
    <row r="425" spans="2:8" x14ac:dyDescent="0.3">
      <c r="B425" s="4"/>
      <c r="C425" s="4"/>
      <c r="D425" s="4"/>
      <c r="E425" s="3"/>
      <c r="F425" s="3"/>
      <c r="H425" s="3"/>
    </row>
    <row r="426" spans="2:8" x14ac:dyDescent="0.3">
      <c r="B426" s="4"/>
      <c r="C426" s="4"/>
      <c r="D426" s="4"/>
      <c r="E426" s="3"/>
      <c r="F426" s="3"/>
      <c r="H426" s="3"/>
    </row>
    <row r="427" spans="2:8" x14ac:dyDescent="0.3">
      <c r="B427" s="4"/>
      <c r="C427" s="4"/>
      <c r="D427" s="4"/>
      <c r="E427" s="3"/>
      <c r="F427" s="3"/>
      <c r="H427" s="3"/>
    </row>
    <row r="428" spans="2:8" x14ac:dyDescent="0.3">
      <c r="B428" s="4"/>
      <c r="C428" s="4"/>
      <c r="D428" s="4"/>
      <c r="E428" s="3"/>
      <c r="F428" s="3"/>
      <c r="H428" s="3"/>
    </row>
    <row r="429" spans="2:8" x14ac:dyDescent="0.3">
      <c r="B429" s="4"/>
      <c r="C429" s="4"/>
      <c r="D429" s="4"/>
      <c r="E429" s="3"/>
      <c r="F429" s="3"/>
      <c r="H429" s="3"/>
    </row>
    <row r="430" spans="2:8" x14ac:dyDescent="0.3">
      <c r="B430" s="4"/>
      <c r="C430" s="4"/>
      <c r="D430" s="4"/>
      <c r="E430" s="3"/>
      <c r="F430" s="3"/>
      <c r="H430" s="3"/>
    </row>
    <row r="431" spans="2:8" x14ac:dyDescent="0.3">
      <c r="B431" s="4"/>
      <c r="C431" s="4"/>
      <c r="D431" s="4"/>
      <c r="E431" s="3"/>
      <c r="F431" s="3"/>
      <c r="H431" s="3"/>
    </row>
    <row r="432" spans="2:8" x14ac:dyDescent="0.3">
      <c r="B432" s="4"/>
      <c r="C432" s="4"/>
      <c r="D432" s="4"/>
      <c r="E432" s="3"/>
      <c r="F432" s="3"/>
      <c r="H432" s="3"/>
    </row>
    <row r="433" spans="2:8" x14ac:dyDescent="0.3">
      <c r="B433" s="4"/>
      <c r="C433" s="4"/>
      <c r="D433" s="4"/>
      <c r="E433" s="3"/>
      <c r="F433" s="3"/>
      <c r="H433" s="3"/>
    </row>
    <row r="434" spans="2:8" x14ac:dyDescent="0.3">
      <c r="B434" s="4"/>
      <c r="C434" s="4"/>
      <c r="D434" s="4"/>
      <c r="E434" s="3"/>
      <c r="F434" s="3"/>
      <c r="H434" s="3"/>
    </row>
    <row r="435" spans="2:8" x14ac:dyDescent="0.3">
      <c r="B435" s="4"/>
      <c r="C435" s="4"/>
      <c r="D435" s="4"/>
      <c r="E435" s="3"/>
      <c r="F435" s="3"/>
      <c r="H435" s="3"/>
    </row>
    <row r="436" spans="2:8" x14ac:dyDescent="0.3">
      <c r="B436" s="4"/>
      <c r="C436" s="4"/>
      <c r="D436" s="4"/>
      <c r="E436" s="3"/>
      <c r="F436" s="3"/>
      <c r="H436" s="3"/>
    </row>
    <row r="437" spans="2:8" x14ac:dyDescent="0.3">
      <c r="B437" s="4"/>
      <c r="C437" s="4"/>
      <c r="D437" s="4"/>
      <c r="E437" s="3"/>
      <c r="F437" s="3"/>
      <c r="H437" s="3"/>
    </row>
    <row r="438" spans="2:8" x14ac:dyDescent="0.3">
      <c r="B438" s="4"/>
      <c r="C438" s="4"/>
      <c r="D438" s="4"/>
      <c r="E438" s="3"/>
      <c r="F438" s="3"/>
      <c r="H438" s="3"/>
    </row>
    <row r="439" spans="2:8" x14ac:dyDescent="0.3">
      <c r="B439" s="4"/>
      <c r="C439" s="4"/>
      <c r="D439" s="4"/>
      <c r="E439" s="3"/>
      <c r="F439" s="3"/>
      <c r="H439" s="3"/>
    </row>
    <row r="440" spans="2:8" x14ac:dyDescent="0.3">
      <c r="B440" s="4"/>
      <c r="C440" s="4"/>
      <c r="D440" s="4"/>
      <c r="E440" s="3"/>
      <c r="F440" s="3"/>
      <c r="H440" s="3"/>
    </row>
    <row r="441" spans="2:8" x14ac:dyDescent="0.3">
      <c r="B441" s="4"/>
      <c r="C441" s="4"/>
      <c r="D441" s="4"/>
      <c r="E441" s="3"/>
      <c r="F441" s="3"/>
      <c r="H441" s="3"/>
    </row>
    <row r="442" spans="2:8" x14ac:dyDescent="0.3">
      <c r="B442" s="4"/>
      <c r="C442" s="4"/>
      <c r="D442" s="4"/>
      <c r="E442" s="3"/>
      <c r="F442" s="3"/>
      <c r="H442" s="3"/>
    </row>
    <row r="443" spans="2:8" x14ac:dyDescent="0.3">
      <c r="B443" s="4"/>
      <c r="C443" s="4"/>
      <c r="D443" s="4"/>
      <c r="E443" s="3"/>
      <c r="F443" s="3"/>
      <c r="H443" s="3"/>
    </row>
    <row r="444" spans="2:8" x14ac:dyDescent="0.3">
      <c r="B444" s="4"/>
      <c r="C444" s="4"/>
      <c r="D444" s="4"/>
      <c r="E444" s="3"/>
      <c r="F444" s="3"/>
      <c r="H444" s="3"/>
    </row>
    <row r="445" spans="2:8" x14ac:dyDescent="0.3">
      <c r="B445" s="4"/>
      <c r="C445" s="4"/>
      <c r="D445" s="4"/>
      <c r="E445" s="3"/>
      <c r="F445" s="3"/>
      <c r="H445" s="3"/>
    </row>
    <row r="446" spans="2:8" x14ac:dyDescent="0.3">
      <c r="B446" s="4"/>
      <c r="C446" s="4"/>
      <c r="D446" s="4"/>
      <c r="E446" s="3"/>
      <c r="F446" s="3"/>
      <c r="H446" s="3"/>
    </row>
    <row r="447" spans="2:8" x14ac:dyDescent="0.3">
      <c r="B447" s="4"/>
      <c r="C447" s="4"/>
      <c r="D447" s="4"/>
      <c r="E447" s="3"/>
      <c r="F447" s="3"/>
      <c r="H447" s="3"/>
    </row>
    <row r="448" spans="2:8" x14ac:dyDescent="0.3">
      <c r="B448" s="4"/>
      <c r="C448" s="4"/>
      <c r="D448" s="4"/>
      <c r="E448" s="3"/>
      <c r="F448" s="3"/>
      <c r="H448" s="3"/>
    </row>
    <row r="449" spans="2:8" x14ac:dyDescent="0.3">
      <c r="B449" s="4"/>
      <c r="C449" s="4"/>
      <c r="D449" s="4"/>
      <c r="E449" s="3"/>
      <c r="F449" s="3"/>
      <c r="H449" s="3"/>
    </row>
    <row r="450" spans="2:8" x14ac:dyDescent="0.3">
      <c r="B450" s="4"/>
      <c r="C450" s="4"/>
      <c r="D450" s="4"/>
      <c r="E450" s="3"/>
      <c r="F450" s="3"/>
      <c r="H450" s="3"/>
    </row>
    <row r="451" spans="2:8" x14ac:dyDescent="0.3">
      <c r="B451" s="4"/>
      <c r="C451" s="4"/>
      <c r="D451" s="4"/>
      <c r="E451" s="3"/>
      <c r="F451" s="3"/>
      <c r="H451" s="3"/>
    </row>
    <row r="452" spans="2:8" x14ac:dyDescent="0.3">
      <c r="B452" s="4"/>
      <c r="C452" s="4"/>
      <c r="D452" s="4"/>
      <c r="E452" s="3"/>
      <c r="F452" s="3"/>
      <c r="H452" s="3"/>
    </row>
    <row r="453" spans="2:8" x14ac:dyDescent="0.3">
      <c r="B453" s="4"/>
      <c r="C453" s="4"/>
      <c r="D453" s="4"/>
      <c r="E453" s="3"/>
      <c r="F453" s="3"/>
      <c r="H453" s="3"/>
    </row>
    <row r="454" spans="2:8" x14ac:dyDescent="0.3">
      <c r="B454" s="4"/>
      <c r="C454" s="4"/>
      <c r="D454" s="4"/>
      <c r="E454" s="3"/>
      <c r="F454" s="3"/>
      <c r="H454" s="3"/>
    </row>
    <row r="455" spans="2:8" x14ac:dyDescent="0.3">
      <c r="B455" s="4"/>
      <c r="C455" s="4"/>
      <c r="D455" s="4"/>
      <c r="E455" s="3"/>
      <c r="F455" s="3"/>
      <c r="H455" s="3"/>
    </row>
    <row r="456" spans="2:8" x14ac:dyDescent="0.3">
      <c r="B456" s="4"/>
      <c r="C456" s="4"/>
      <c r="D456" s="4"/>
      <c r="E456" s="3"/>
      <c r="F456" s="3"/>
      <c r="H456" s="3"/>
    </row>
    <row r="457" spans="2:8" x14ac:dyDescent="0.3">
      <c r="B457" s="4"/>
      <c r="C457" s="4"/>
      <c r="D457" s="4"/>
      <c r="E457" s="3"/>
      <c r="F457" s="3"/>
      <c r="H457" s="3"/>
    </row>
    <row r="458" spans="2:8" x14ac:dyDescent="0.3">
      <c r="B458" s="4"/>
      <c r="C458" s="4"/>
      <c r="D458" s="4"/>
      <c r="E458" s="3"/>
      <c r="F458" s="3"/>
      <c r="H458" s="3"/>
    </row>
    <row r="459" spans="2:8" x14ac:dyDescent="0.3">
      <c r="B459" s="4"/>
      <c r="C459" s="4"/>
      <c r="D459" s="4"/>
      <c r="E459" s="3"/>
      <c r="F459" s="3"/>
      <c r="H459" s="3"/>
    </row>
    <row r="460" spans="2:8" x14ac:dyDescent="0.3">
      <c r="B460" s="4"/>
      <c r="C460" s="4"/>
      <c r="D460" s="4"/>
      <c r="E460" s="3"/>
      <c r="F460" s="3"/>
      <c r="H460" s="3"/>
    </row>
    <row r="461" spans="2:8" x14ac:dyDescent="0.3">
      <c r="B461" s="4"/>
      <c r="C461" s="4"/>
      <c r="D461" s="4"/>
      <c r="E461" s="3"/>
      <c r="F461" s="3"/>
      <c r="H461" s="3"/>
    </row>
    <row r="462" spans="2:8" x14ac:dyDescent="0.3">
      <c r="B462" s="4"/>
      <c r="C462" s="4"/>
      <c r="D462" s="4"/>
      <c r="E462" s="3"/>
      <c r="F462" s="3"/>
      <c r="H462" s="3"/>
    </row>
    <row r="463" spans="2:8" x14ac:dyDescent="0.3">
      <c r="B463" s="4"/>
      <c r="C463" s="4"/>
      <c r="D463" s="4"/>
      <c r="E463" s="3"/>
      <c r="F463" s="3"/>
      <c r="H463" s="3"/>
    </row>
    <row r="464" spans="2:8" x14ac:dyDescent="0.3">
      <c r="B464" s="4"/>
      <c r="C464" s="4"/>
      <c r="D464" s="4"/>
      <c r="E464" s="3"/>
      <c r="F464" s="3"/>
      <c r="H464" s="3"/>
    </row>
    <row r="465" spans="2:8" x14ac:dyDescent="0.3">
      <c r="B465" s="4"/>
      <c r="C465" s="4"/>
      <c r="D465" s="4"/>
      <c r="E465" s="3"/>
      <c r="F465" s="3"/>
      <c r="H465" s="3"/>
    </row>
    <row r="466" spans="2:8" x14ac:dyDescent="0.3">
      <c r="B466" s="4"/>
      <c r="C466" s="4"/>
      <c r="D466" s="4"/>
      <c r="E466" s="3"/>
      <c r="F466" s="3"/>
      <c r="H466" s="3"/>
    </row>
    <row r="467" spans="2:8" x14ac:dyDescent="0.3">
      <c r="B467" s="4"/>
      <c r="C467" s="4"/>
      <c r="D467" s="4"/>
      <c r="E467" s="3"/>
      <c r="F467" s="3"/>
      <c r="H467" s="3"/>
    </row>
    <row r="468" spans="2:8" x14ac:dyDescent="0.3">
      <c r="B468" s="4"/>
      <c r="C468" s="4"/>
      <c r="D468" s="4"/>
      <c r="E468" s="3"/>
      <c r="F468" s="3"/>
      <c r="H468" s="3"/>
    </row>
    <row r="469" spans="2:8" x14ac:dyDescent="0.3">
      <c r="B469" s="4"/>
      <c r="C469" s="4"/>
      <c r="D469" s="4"/>
      <c r="E469" s="3"/>
      <c r="F469" s="3"/>
      <c r="H469" s="3"/>
    </row>
    <row r="470" spans="2:8" x14ac:dyDescent="0.3">
      <c r="B470" s="4"/>
      <c r="C470" s="4"/>
      <c r="D470" s="4"/>
      <c r="E470" s="3"/>
      <c r="F470" s="3"/>
      <c r="H470" s="3"/>
    </row>
    <row r="471" spans="2:8" x14ac:dyDescent="0.3">
      <c r="B471" s="4"/>
      <c r="C471" s="4"/>
      <c r="D471" s="4"/>
      <c r="E471" s="3"/>
      <c r="F471" s="3"/>
      <c r="H471" s="3"/>
    </row>
    <row r="472" spans="2:8" x14ac:dyDescent="0.3">
      <c r="B472" s="4"/>
      <c r="C472" s="4"/>
      <c r="D472" s="4"/>
      <c r="E472" s="3"/>
      <c r="F472" s="3"/>
      <c r="H472" s="3"/>
    </row>
    <row r="473" spans="2:8" x14ac:dyDescent="0.3">
      <c r="B473" s="4"/>
      <c r="C473" s="4"/>
      <c r="D473" s="4"/>
      <c r="E473" s="3"/>
      <c r="F473" s="3"/>
      <c r="H473" s="3"/>
    </row>
    <row r="474" spans="2:8" x14ac:dyDescent="0.3">
      <c r="B474" s="4"/>
      <c r="C474" s="4"/>
      <c r="D474" s="4"/>
      <c r="E474" s="3"/>
      <c r="F474" s="3"/>
      <c r="H474" s="3"/>
    </row>
    <row r="475" spans="2:8" x14ac:dyDescent="0.3">
      <c r="B475" s="4"/>
      <c r="C475" s="4"/>
      <c r="D475" s="4"/>
      <c r="E475" s="3"/>
      <c r="F475" s="3"/>
      <c r="H475" s="3"/>
    </row>
    <row r="476" spans="2:8" x14ac:dyDescent="0.3">
      <c r="B476" s="4"/>
      <c r="C476" s="4"/>
      <c r="D476" s="4"/>
      <c r="E476" s="3"/>
      <c r="F476" s="3"/>
      <c r="H476" s="3"/>
    </row>
    <row r="477" spans="2:8" x14ac:dyDescent="0.3">
      <c r="B477" s="4"/>
      <c r="C477" s="4"/>
      <c r="D477" s="4"/>
      <c r="E477" s="3"/>
      <c r="F477" s="3"/>
      <c r="H477" s="3"/>
    </row>
    <row r="478" spans="2:8" x14ac:dyDescent="0.3">
      <c r="B478" s="4"/>
      <c r="C478" s="4"/>
      <c r="D478" s="4"/>
      <c r="E478" s="3"/>
      <c r="F478" s="3"/>
      <c r="H478" s="3"/>
    </row>
    <row r="479" spans="2:8" x14ac:dyDescent="0.3">
      <c r="B479" s="4"/>
      <c r="C479" s="4"/>
      <c r="D479" s="4"/>
      <c r="E479" s="3"/>
      <c r="F479" s="3"/>
      <c r="H479" s="3"/>
    </row>
    <row r="480" spans="2:8" x14ac:dyDescent="0.3">
      <c r="B480" s="4"/>
      <c r="C480" s="4"/>
      <c r="D480" s="4"/>
      <c r="E480" s="3"/>
      <c r="F480" s="3"/>
      <c r="H480" s="3"/>
    </row>
    <row r="481" spans="2:8" x14ac:dyDescent="0.3">
      <c r="B481" s="4"/>
      <c r="C481" s="4"/>
      <c r="D481" s="4"/>
      <c r="E481" s="3"/>
      <c r="F481" s="3"/>
      <c r="H481" s="3"/>
    </row>
    <row r="482" spans="2:8" x14ac:dyDescent="0.3">
      <c r="B482" s="4"/>
      <c r="C482" s="4"/>
      <c r="D482" s="4"/>
      <c r="E482" s="3"/>
      <c r="F482" s="3"/>
      <c r="H482" s="3"/>
    </row>
    <row r="483" spans="2:8" x14ac:dyDescent="0.3">
      <c r="B483" s="4"/>
      <c r="C483" s="4"/>
      <c r="D483" s="4"/>
      <c r="E483" s="3"/>
      <c r="F483" s="3"/>
      <c r="H483" s="3"/>
    </row>
    <row r="484" spans="2:8" x14ac:dyDescent="0.3">
      <c r="B484" s="4"/>
      <c r="C484" s="4"/>
      <c r="D484" s="4"/>
      <c r="E484" s="3"/>
      <c r="F484" s="3"/>
      <c r="H484" s="3"/>
    </row>
    <row r="485" spans="2:8" x14ac:dyDescent="0.3">
      <c r="B485" s="4"/>
      <c r="C485" s="4"/>
      <c r="D485" s="4"/>
      <c r="E485" s="3"/>
      <c r="F485" s="3"/>
      <c r="H485" s="3"/>
    </row>
    <row r="486" spans="2:8" x14ac:dyDescent="0.3">
      <c r="B486" s="4"/>
      <c r="C486" s="4"/>
      <c r="D486" s="4"/>
      <c r="E486" s="3"/>
      <c r="F486" s="3"/>
      <c r="H486" s="3"/>
    </row>
    <row r="487" spans="2:8" x14ac:dyDescent="0.3">
      <c r="B487" s="4"/>
      <c r="C487" s="4"/>
      <c r="D487" s="4"/>
      <c r="E487" s="3"/>
      <c r="F487" s="3"/>
      <c r="H487" s="3"/>
    </row>
    <row r="488" spans="2:8" x14ac:dyDescent="0.3">
      <c r="B488" s="4"/>
      <c r="C488" s="4"/>
      <c r="D488" s="4"/>
      <c r="E488" s="3"/>
      <c r="F488" s="3"/>
      <c r="H488" s="3"/>
    </row>
    <row r="489" spans="2:8" x14ac:dyDescent="0.3">
      <c r="B489" s="4"/>
      <c r="C489" s="4"/>
      <c r="D489" s="4"/>
      <c r="E489" s="3"/>
      <c r="F489" s="3"/>
      <c r="H489" s="3"/>
    </row>
    <row r="490" spans="2:8" x14ac:dyDescent="0.3">
      <c r="B490" s="4"/>
      <c r="C490" s="4"/>
      <c r="D490" s="4"/>
      <c r="E490" s="3"/>
      <c r="F490" s="3"/>
      <c r="H490" s="3"/>
    </row>
    <row r="491" spans="2:8" x14ac:dyDescent="0.3">
      <c r="B491" s="4"/>
      <c r="C491" s="4"/>
      <c r="D491" s="4"/>
      <c r="E491" s="3"/>
      <c r="F491" s="3"/>
      <c r="H491" s="3"/>
    </row>
    <row r="492" spans="2:8" x14ac:dyDescent="0.3">
      <c r="B492" s="4"/>
      <c r="C492" s="4"/>
      <c r="D492" s="4"/>
      <c r="E492" s="3"/>
      <c r="F492" s="3"/>
      <c r="H492" s="3"/>
    </row>
    <row r="493" spans="2:8" x14ac:dyDescent="0.3">
      <c r="B493" s="4"/>
      <c r="C493" s="4"/>
      <c r="D493" s="4"/>
      <c r="E493" s="3"/>
      <c r="F493" s="3"/>
      <c r="H493" s="3"/>
    </row>
    <row r="494" spans="2:8" x14ac:dyDescent="0.3">
      <c r="B494" s="4"/>
      <c r="C494" s="4"/>
      <c r="D494" s="4"/>
      <c r="E494" s="3"/>
      <c r="F494" s="3"/>
      <c r="H494" s="3"/>
    </row>
    <row r="495" spans="2:8" x14ac:dyDescent="0.3">
      <c r="B495" s="4"/>
      <c r="C495" s="4"/>
      <c r="D495" s="4"/>
      <c r="E495" s="3"/>
      <c r="F495" s="3"/>
      <c r="H495" s="3"/>
    </row>
    <row r="496" spans="2:8" x14ac:dyDescent="0.3">
      <c r="B496" s="4"/>
      <c r="C496" s="4"/>
      <c r="D496" s="4"/>
      <c r="E496" s="3"/>
      <c r="F496" s="3"/>
      <c r="H496" s="3"/>
    </row>
    <row r="497" spans="2:8" x14ac:dyDescent="0.3">
      <c r="B497" s="4"/>
      <c r="C497" s="4"/>
      <c r="D497" s="4"/>
      <c r="E497" s="3"/>
      <c r="F497" s="3"/>
      <c r="H497" s="3"/>
    </row>
    <row r="498" spans="2:8" x14ac:dyDescent="0.3">
      <c r="B498" s="4"/>
      <c r="C498" s="4"/>
      <c r="D498" s="4"/>
      <c r="E498" s="3"/>
      <c r="F498" s="3"/>
      <c r="H498" s="3"/>
    </row>
    <row r="499" spans="2:8" x14ac:dyDescent="0.3">
      <c r="B499" s="4"/>
      <c r="C499" s="4"/>
      <c r="D499" s="4"/>
      <c r="E499" s="3"/>
      <c r="F499" s="3"/>
      <c r="H499" s="3"/>
    </row>
    <row r="500" spans="2:8" x14ac:dyDescent="0.3">
      <c r="B500" s="4"/>
      <c r="C500" s="4"/>
      <c r="D500" s="4"/>
      <c r="E500" s="3"/>
      <c r="F500" s="3"/>
      <c r="H500" s="3"/>
    </row>
    <row r="501" spans="2:8" x14ac:dyDescent="0.3">
      <c r="B501" s="4"/>
      <c r="C501" s="4"/>
      <c r="D501" s="4"/>
      <c r="E501" s="3"/>
      <c r="F501" s="3"/>
      <c r="H501" s="3"/>
    </row>
    <row r="502" spans="2:8" x14ac:dyDescent="0.3">
      <c r="B502" s="4"/>
      <c r="C502" s="4"/>
      <c r="D502" s="4"/>
      <c r="E502" s="3"/>
      <c r="F502" s="3"/>
      <c r="H502" s="3"/>
    </row>
    <row r="503" spans="2:8" x14ac:dyDescent="0.3">
      <c r="B503" s="4"/>
      <c r="C503" s="4"/>
      <c r="D503" s="4"/>
      <c r="E503" s="3"/>
      <c r="F503" s="3"/>
      <c r="H503" s="3"/>
    </row>
    <row r="504" spans="2:8" x14ac:dyDescent="0.3">
      <c r="B504" s="4"/>
      <c r="C504" s="4"/>
      <c r="D504" s="4"/>
      <c r="E504" s="3"/>
      <c r="F504" s="3"/>
      <c r="H504" s="3"/>
    </row>
    <row r="505" spans="2:8" x14ac:dyDescent="0.3">
      <c r="B505" s="4"/>
      <c r="C505" s="4"/>
      <c r="D505" s="4"/>
      <c r="E505" s="3"/>
      <c r="F505" s="3"/>
      <c r="H505" s="3"/>
    </row>
    <row r="506" spans="2:8" x14ac:dyDescent="0.3">
      <c r="B506" s="4"/>
      <c r="C506" s="4"/>
      <c r="D506" s="4"/>
      <c r="E506" s="3"/>
      <c r="F506" s="3"/>
      <c r="H506" s="3"/>
    </row>
    <row r="507" spans="2:8" x14ac:dyDescent="0.3">
      <c r="B507" s="4"/>
      <c r="C507" s="4"/>
      <c r="D507" s="4"/>
      <c r="E507" s="3"/>
      <c r="F507" s="3"/>
      <c r="H507" s="3"/>
    </row>
    <row r="508" spans="2:8" x14ac:dyDescent="0.3">
      <c r="B508" s="4"/>
      <c r="C508" s="4"/>
      <c r="D508" s="4"/>
      <c r="E508" s="3"/>
      <c r="F508" s="3"/>
      <c r="H508" s="3"/>
    </row>
    <row r="509" spans="2:8" x14ac:dyDescent="0.3">
      <c r="B509" s="4"/>
      <c r="C509" s="4"/>
      <c r="D509" s="4"/>
      <c r="E509" s="3"/>
      <c r="F509" s="3"/>
      <c r="H509" s="3"/>
    </row>
    <row r="510" spans="2:8" x14ac:dyDescent="0.3">
      <c r="B510" s="4"/>
      <c r="C510" s="4"/>
      <c r="D510" s="4"/>
      <c r="E510" s="3"/>
      <c r="F510" s="3"/>
      <c r="H510" s="3"/>
    </row>
    <row r="511" spans="2:8" x14ac:dyDescent="0.3">
      <c r="B511" s="4"/>
      <c r="C511" s="4"/>
      <c r="D511" s="4"/>
      <c r="E511" s="3"/>
      <c r="F511" s="3"/>
      <c r="H511" s="3"/>
    </row>
    <row r="512" spans="2:8" x14ac:dyDescent="0.3">
      <c r="B512" s="4"/>
      <c r="C512" s="4"/>
      <c r="D512" s="4"/>
      <c r="E512" s="3"/>
      <c r="F512" s="3"/>
      <c r="H512" s="3"/>
    </row>
    <row r="513" spans="2:8" x14ac:dyDescent="0.3">
      <c r="B513" s="4"/>
      <c r="C513" s="4"/>
      <c r="D513" s="4"/>
      <c r="E513" s="3"/>
      <c r="F513" s="3"/>
      <c r="H513" s="3"/>
    </row>
    <row r="514" spans="2:8" x14ac:dyDescent="0.3">
      <c r="B514" s="4"/>
      <c r="C514" s="4"/>
      <c r="D514" s="4"/>
      <c r="E514" s="3"/>
      <c r="F514" s="3"/>
      <c r="H514" s="3"/>
    </row>
    <row r="515" spans="2:8" x14ac:dyDescent="0.3">
      <c r="B515" s="4"/>
      <c r="C515" s="4"/>
      <c r="D515" s="4"/>
      <c r="E515" s="3"/>
      <c r="F515" s="3"/>
      <c r="H515" s="3"/>
    </row>
    <row r="516" spans="2:8" x14ac:dyDescent="0.3">
      <c r="B516" s="4"/>
      <c r="C516" s="4"/>
      <c r="D516" s="4"/>
      <c r="E516" s="3"/>
      <c r="F516" s="3"/>
      <c r="H516" s="3"/>
    </row>
    <row r="517" spans="2:8" x14ac:dyDescent="0.3">
      <c r="B517" s="4"/>
      <c r="C517" s="4"/>
      <c r="D517" s="4"/>
      <c r="E517" s="3"/>
      <c r="F517" s="3"/>
      <c r="H517" s="3"/>
    </row>
    <row r="518" spans="2:8" x14ac:dyDescent="0.3">
      <c r="B518" s="4"/>
      <c r="C518" s="4"/>
      <c r="D518" s="4"/>
      <c r="E518" s="3"/>
      <c r="F518" s="3"/>
      <c r="H518" s="3"/>
    </row>
    <row r="519" spans="2:8" x14ac:dyDescent="0.3">
      <c r="B519" s="4"/>
      <c r="C519" s="4"/>
      <c r="D519" s="4"/>
      <c r="E519" s="3"/>
      <c r="F519" s="3"/>
      <c r="H519" s="3"/>
    </row>
    <row r="520" spans="2:8" x14ac:dyDescent="0.3">
      <c r="B520" s="4"/>
      <c r="C520" s="4"/>
      <c r="D520" s="4"/>
      <c r="E520" s="3"/>
      <c r="F520" s="3"/>
      <c r="H520" s="3"/>
    </row>
    <row r="521" spans="2:8" x14ac:dyDescent="0.3">
      <c r="B521" s="4"/>
      <c r="C521" s="4"/>
      <c r="D521" s="4"/>
      <c r="E521" s="3"/>
      <c r="F521" s="3"/>
      <c r="H521" s="3"/>
    </row>
    <row r="522" spans="2:8" x14ac:dyDescent="0.3">
      <c r="B522" s="4"/>
      <c r="C522" s="4"/>
      <c r="D522" s="4"/>
      <c r="E522" s="3"/>
      <c r="F522" s="3"/>
      <c r="H522" s="3"/>
    </row>
    <row r="523" spans="2:8" x14ac:dyDescent="0.3">
      <c r="B523" s="4"/>
      <c r="C523" s="4"/>
      <c r="D523" s="4"/>
      <c r="E523" s="3"/>
      <c r="F523" s="3"/>
      <c r="H523" s="3"/>
    </row>
    <row r="524" spans="2:8" x14ac:dyDescent="0.3">
      <c r="B524" s="4"/>
      <c r="C524" s="4"/>
      <c r="D524" s="4"/>
      <c r="E524" s="3"/>
      <c r="F524" s="3"/>
      <c r="H524" s="3"/>
    </row>
    <row r="525" spans="2:8" x14ac:dyDescent="0.3">
      <c r="B525" s="4"/>
      <c r="C525" s="4"/>
      <c r="D525" s="4"/>
      <c r="E525" s="3"/>
      <c r="F525" s="3"/>
      <c r="H525" s="3"/>
    </row>
    <row r="526" spans="2:8" x14ac:dyDescent="0.3">
      <c r="B526" s="4"/>
      <c r="C526" s="4"/>
      <c r="D526" s="4"/>
      <c r="E526" s="3"/>
      <c r="F526" s="3"/>
      <c r="H526" s="3"/>
    </row>
    <row r="527" spans="2:8" x14ac:dyDescent="0.3">
      <c r="B527" s="4"/>
      <c r="C527" s="4"/>
      <c r="D527" s="4"/>
      <c r="E527" s="3"/>
      <c r="F527" s="3"/>
      <c r="H527" s="3"/>
    </row>
    <row r="528" spans="2:8" x14ac:dyDescent="0.3">
      <c r="B528" s="4"/>
      <c r="C528" s="4"/>
      <c r="D528" s="4"/>
      <c r="E528" s="3"/>
      <c r="F528" s="3"/>
      <c r="H528" s="3"/>
    </row>
    <row r="529" spans="2:8" x14ac:dyDescent="0.3">
      <c r="B529" s="4"/>
      <c r="C529" s="4"/>
      <c r="D529" s="4"/>
      <c r="E529" s="3"/>
      <c r="F529" s="3"/>
      <c r="H529" s="3"/>
    </row>
    <row r="530" spans="2:8" x14ac:dyDescent="0.3">
      <c r="B530" s="4"/>
      <c r="C530" s="4"/>
      <c r="D530" s="4"/>
      <c r="E530" s="3"/>
      <c r="F530" s="3"/>
      <c r="H530" s="3"/>
    </row>
    <row r="531" spans="2:8" x14ac:dyDescent="0.3">
      <c r="B531" s="4"/>
      <c r="C531" s="4"/>
      <c r="D531" s="4"/>
      <c r="E531" s="3"/>
      <c r="F531" s="3"/>
      <c r="H531" s="3"/>
    </row>
    <row r="532" spans="2:8" x14ac:dyDescent="0.3">
      <c r="B532" s="4"/>
      <c r="C532" s="4"/>
      <c r="D532" s="4"/>
      <c r="E532" s="3"/>
      <c r="F532" s="3"/>
      <c r="H532" s="3"/>
    </row>
    <row r="533" spans="2:8" x14ac:dyDescent="0.3">
      <c r="B533" s="4"/>
      <c r="C533" s="4"/>
      <c r="D533" s="4"/>
      <c r="E533" s="3"/>
      <c r="F533" s="3"/>
      <c r="H533" s="3"/>
    </row>
    <row r="534" spans="2:8" x14ac:dyDescent="0.3">
      <c r="B534" s="4"/>
      <c r="C534" s="4"/>
      <c r="D534" s="4"/>
      <c r="E534" s="3"/>
      <c r="F534" s="3"/>
      <c r="H534" s="3"/>
    </row>
    <row r="535" spans="2:8" x14ac:dyDescent="0.3">
      <c r="B535" s="4"/>
      <c r="C535" s="4"/>
      <c r="D535" s="4"/>
      <c r="E535" s="3"/>
      <c r="F535" s="3"/>
      <c r="H535" s="3"/>
    </row>
    <row r="536" spans="2:8" x14ac:dyDescent="0.3">
      <c r="B536" s="4"/>
      <c r="C536" s="4"/>
      <c r="D536" s="4"/>
      <c r="E536" s="3"/>
      <c r="F536" s="3"/>
      <c r="H536" s="3"/>
    </row>
    <row r="537" spans="2:8" x14ac:dyDescent="0.3">
      <c r="B537" s="4"/>
      <c r="C537" s="4"/>
      <c r="D537" s="4"/>
      <c r="E537" s="3"/>
      <c r="F537" s="3"/>
      <c r="H537" s="3"/>
    </row>
    <row r="538" spans="2:8" x14ac:dyDescent="0.3">
      <c r="B538" s="4"/>
      <c r="C538" s="4"/>
      <c r="D538" s="4"/>
      <c r="E538" s="3"/>
      <c r="F538" s="3"/>
      <c r="H538" s="3"/>
    </row>
    <row r="539" spans="2:8" x14ac:dyDescent="0.3">
      <c r="B539" s="4"/>
      <c r="C539" s="4"/>
      <c r="D539" s="4"/>
      <c r="E539" s="3"/>
      <c r="F539" s="3"/>
      <c r="H539" s="3"/>
    </row>
    <row r="540" spans="2:8" x14ac:dyDescent="0.3">
      <c r="B540" s="4"/>
      <c r="C540" s="4"/>
      <c r="D540" s="4"/>
      <c r="E540" s="3"/>
      <c r="F540" s="3"/>
      <c r="H540" s="3"/>
    </row>
    <row r="541" spans="2:8" x14ac:dyDescent="0.3">
      <c r="B541" s="4"/>
      <c r="C541" s="4"/>
      <c r="D541" s="4"/>
      <c r="E541" s="3"/>
      <c r="F541" s="3"/>
      <c r="H541" s="3"/>
    </row>
    <row r="542" spans="2:8" x14ac:dyDescent="0.3">
      <c r="B542" s="4"/>
      <c r="C542" s="4"/>
      <c r="D542" s="4"/>
      <c r="E542" s="3"/>
      <c r="F542" s="3"/>
      <c r="H542" s="3"/>
    </row>
    <row r="543" spans="2:8" x14ac:dyDescent="0.3">
      <c r="B543" s="4"/>
      <c r="C543" s="4"/>
      <c r="D543" s="4"/>
      <c r="E543" s="3"/>
      <c r="F543" s="3"/>
      <c r="H543" s="3"/>
    </row>
    <row r="544" spans="2:8" x14ac:dyDescent="0.3">
      <c r="B544" s="4"/>
      <c r="C544" s="4"/>
      <c r="D544" s="4"/>
      <c r="E544" s="3"/>
      <c r="F544" s="3"/>
      <c r="H544" s="3"/>
    </row>
    <row r="545" spans="2:8" x14ac:dyDescent="0.3">
      <c r="B545" s="4"/>
      <c r="C545" s="4"/>
      <c r="D545" s="4"/>
      <c r="E545" s="3"/>
      <c r="F545" s="3"/>
      <c r="H545" s="3"/>
    </row>
    <row r="546" spans="2:8" x14ac:dyDescent="0.3">
      <c r="B546" s="4"/>
      <c r="C546" s="4"/>
      <c r="D546" s="4"/>
      <c r="E546" s="3"/>
      <c r="F546" s="3"/>
      <c r="H546" s="3"/>
    </row>
    <row r="547" spans="2:8" x14ac:dyDescent="0.3">
      <c r="B547" s="4"/>
      <c r="C547" s="4"/>
      <c r="D547" s="4"/>
      <c r="E547" s="3"/>
      <c r="F547" s="3"/>
      <c r="H547" s="3"/>
    </row>
    <row r="548" spans="2:8" x14ac:dyDescent="0.3">
      <c r="B548" s="4"/>
      <c r="C548" s="4"/>
      <c r="D548" s="4"/>
      <c r="E548" s="3"/>
      <c r="F548" s="3"/>
      <c r="H548" s="3"/>
    </row>
    <row r="549" spans="2:8" x14ac:dyDescent="0.3">
      <c r="B549" s="4"/>
      <c r="C549" s="4"/>
      <c r="D549" s="4"/>
      <c r="E549" s="3"/>
      <c r="F549" s="3"/>
      <c r="H549" s="3"/>
    </row>
    <row r="550" spans="2:8" x14ac:dyDescent="0.3">
      <c r="B550" s="4"/>
      <c r="C550" s="4"/>
      <c r="D550" s="4"/>
      <c r="E550" s="3"/>
      <c r="F550" s="3"/>
      <c r="H550" s="3"/>
    </row>
    <row r="551" spans="2:8" x14ac:dyDescent="0.3">
      <c r="B551" s="4"/>
      <c r="C551" s="4"/>
      <c r="D551" s="4"/>
      <c r="E551" s="3"/>
      <c r="F551" s="3"/>
      <c r="H551" s="3"/>
    </row>
    <row r="552" spans="2:8" x14ac:dyDescent="0.3">
      <c r="B552" s="4"/>
      <c r="C552" s="4"/>
      <c r="D552" s="4"/>
      <c r="E552" s="3"/>
      <c r="F552" s="3"/>
      <c r="H552" s="3"/>
    </row>
    <row r="553" spans="2:8" x14ac:dyDescent="0.3">
      <c r="B553" s="4"/>
      <c r="C553" s="4"/>
      <c r="D553" s="4"/>
      <c r="E553" s="3"/>
      <c r="F553" s="3"/>
      <c r="H553" s="3"/>
    </row>
    <row r="554" spans="2:8" x14ac:dyDescent="0.3">
      <c r="B554" s="4"/>
      <c r="C554" s="4"/>
      <c r="D554" s="4"/>
      <c r="E554" s="3"/>
      <c r="F554" s="3"/>
      <c r="H554" s="3"/>
    </row>
    <row r="555" spans="2:8" x14ac:dyDescent="0.3">
      <c r="B555" s="4"/>
      <c r="C555" s="4"/>
      <c r="D555" s="4"/>
      <c r="E555" s="3"/>
      <c r="F555" s="3"/>
      <c r="H555" s="3"/>
    </row>
    <row r="556" spans="2:8" x14ac:dyDescent="0.3">
      <c r="B556" s="4"/>
      <c r="C556" s="4"/>
      <c r="D556" s="4"/>
      <c r="E556" s="3"/>
      <c r="F556" s="3"/>
      <c r="H556" s="3"/>
    </row>
    <row r="557" spans="2:8" x14ac:dyDescent="0.3">
      <c r="B557" s="4"/>
      <c r="C557" s="4"/>
      <c r="D557" s="4"/>
      <c r="E557" s="3"/>
      <c r="F557" s="3"/>
      <c r="H557" s="3"/>
    </row>
    <row r="558" spans="2:8" x14ac:dyDescent="0.3">
      <c r="B558" s="4"/>
      <c r="C558" s="4"/>
      <c r="D558" s="4"/>
      <c r="E558" s="3"/>
      <c r="F558" s="3"/>
      <c r="H558" s="3"/>
    </row>
    <row r="559" spans="2:8" x14ac:dyDescent="0.3">
      <c r="B559" s="4"/>
      <c r="C559" s="4"/>
      <c r="D559" s="4"/>
      <c r="E559" s="3"/>
      <c r="F559" s="3"/>
      <c r="H559" s="3"/>
    </row>
    <row r="560" spans="2:8" x14ac:dyDescent="0.3">
      <c r="B560" s="4"/>
      <c r="C560" s="4"/>
      <c r="D560" s="4"/>
      <c r="E560" s="3"/>
      <c r="F560" s="3"/>
      <c r="H560" s="3"/>
    </row>
    <row r="561" spans="2:8" x14ac:dyDescent="0.3">
      <c r="B561" s="4"/>
      <c r="C561" s="4"/>
      <c r="D561" s="4"/>
      <c r="E561" s="3"/>
      <c r="F561" s="3"/>
      <c r="H561" s="3"/>
    </row>
    <row r="562" spans="2:8" x14ac:dyDescent="0.3">
      <c r="B562" s="4"/>
      <c r="C562" s="4"/>
      <c r="D562" s="4"/>
      <c r="E562" s="3"/>
      <c r="F562" s="3"/>
      <c r="H562" s="3"/>
    </row>
    <row r="563" spans="2:8" x14ac:dyDescent="0.3">
      <c r="B563" s="4"/>
      <c r="C563" s="4"/>
      <c r="D563" s="4"/>
      <c r="E563" s="3"/>
      <c r="F563" s="3"/>
      <c r="H563" s="3"/>
    </row>
    <row r="564" spans="2:8" x14ac:dyDescent="0.3">
      <c r="B564" s="4"/>
      <c r="C564" s="4"/>
      <c r="D564" s="4"/>
      <c r="E564" s="3"/>
      <c r="F564" s="3"/>
      <c r="H564" s="3"/>
    </row>
    <row r="565" spans="2:8" x14ac:dyDescent="0.3">
      <c r="B565" s="4"/>
      <c r="C565" s="4"/>
      <c r="D565" s="4"/>
      <c r="E565" s="3"/>
      <c r="F565" s="3"/>
      <c r="H565" s="3"/>
    </row>
    <row r="566" spans="2:8" x14ac:dyDescent="0.3">
      <c r="B566" s="4"/>
      <c r="C566" s="4"/>
      <c r="D566" s="4"/>
      <c r="E566" s="3"/>
      <c r="F566" s="3"/>
      <c r="H566" s="3"/>
    </row>
    <row r="567" spans="2:8" x14ac:dyDescent="0.3">
      <c r="B567" s="4"/>
      <c r="C567" s="4"/>
      <c r="D567" s="4"/>
      <c r="E567" s="3"/>
      <c r="F567" s="3"/>
      <c r="H567" s="3"/>
    </row>
    <row r="568" spans="2:8" x14ac:dyDescent="0.3">
      <c r="B568" s="4"/>
      <c r="C568" s="4"/>
      <c r="D568" s="4"/>
      <c r="E568" s="3"/>
      <c r="F568" s="3"/>
      <c r="H568" s="3"/>
    </row>
    <row r="569" spans="2:8" x14ac:dyDescent="0.3">
      <c r="B569" s="4"/>
      <c r="C569" s="4"/>
      <c r="D569" s="4"/>
      <c r="E569" s="3"/>
      <c r="F569" s="3"/>
      <c r="H569" s="3"/>
    </row>
    <row r="570" spans="2:8" x14ac:dyDescent="0.3">
      <c r="B570" s="4"/>
      <c r="C570" s="4"/>
      <c r="D570" s="4"/>
      <c r="E570" s="3"/>
      <c r="F570" s="3"/>
      <c r="H570" s="3"/>
    </row>
    <row r="571" spans="2:8" x14ac:dyDescent="0.3">
      <c r="B571" s="4"/>
      <c r="C571" s="4"/>
      <c r="D571" s="4"/>
      <c r="E571" s="3"/>
      <c r="F571" s="3"/>
      <c r="H571" s="3"/>
    </row>
    <row r="572" spans="2:8" x14ac:dyDescent="0.3">
      <c r="B572" s="4"/>
      <c r="C572" s="4"/>
      <c r="D572" s="4"/>
      <c r="E572" s="3"/>
      <c r="F572" s="3"/>
      <c r="H572" s="3"/>
    </row>
    <row r="573" spans="2:8" x14ac:dyDescent="0.3">
      <c r="B573" s="4"/>
      <c r="C573" s="4"/>
      <c r="D573" s="4"/>
      <c r="E573" s="3"/>
      <c r="F573" s="3"/>
      <c r="H573" s="3"/>
    </row>
    <row r="574" spans="2:8" x14ac:dyDescent="0.3">
      <c r="B574" s="4"/>
      <c r="C574" s="4"/>
      <c r="D574" s="4"/>
      <c r="E574" s="3"/>
      <c r="F574" s="3"/>
      <c r="H574" s="3"/>
    </row>
    <row r="575" spans="2:8" x14ac:dyDescent="0.3">
      <c r="B575" s="4"/>
      <c r="C575" s="4"/>
      <c r="D575" s="4"/>
      <c r="E575" s="3"/>
      <c r="F575" s="3"/>
      <c r="H575" s="3"/>
    </row>
    <row r="576" spans="2:8" x14ac:dyDescent="0.3">
      <c r="B576" s="4"/>
      <c r="C576" s="4"/>
      <c r="D576" s="4"/>
      <c r="E576" s="3"/>
      <c r="F576" s="3"/>
      <c r="H576" s="3"/>
    </row>
    <row r="577" spans="2:8" x14ac:dyDescent="0.3">
      <c r="B577" s="4"/>
      <c r="C577" s="4"/>
      <c r="D577" s="4"/>
      <c r="E577" s="3"/>
      <c r="F577" s="3"/>
      <c r="H577" s="3"/>
    </row>
    <row r="578" spans="2:8" x14ac:dyDescent="0.3">
      <c r="B578" s="4"/>
      <c r="C578" s="4"/>
      <c r="D578" s="4"/>
      <c r="E578" s="3"/>
      <c r="F578" s="3"/>
      <c r="H578" s="3"/>
    </row>
    <row r="579" spans="2:8" x14ac:dyDescent="0.3">
      <c r="B579" s="4"/>
      <c r="C579" s="4"/>
      <c r="D579" s="4"/>
      <c r="E579" s="3"/>
      <c r="F579" s="3"/>
      <c r="H579" s="3"/>
    </row>
    <row r="580" spans="2:8" x14ac:dyDescent="0.3">
      <c r="B580" s="4"/>
      <c r="C580" s="4"/>
      <c r="D580" s="4"/>
      <c r="E580" s="3"/>
      <c r="F580" s="3"/>
      <c r="H580" s="3"/>
    </row>
    <row r="581" spans="2:8" x14ac:dyDescent="0.3">
      <c r="B581" s="4"/>
      <c r="C581" s="4"/>
      <c r="D581" s="4"/>
      <c r="E581" s="3"/>
      <c r="F581" s="3"/>
      <c r="H581" s="3"/>
    </row>
    <row r="582" spans="2:8" x14ac:dyDescent="0.3">
      <c r="B582" s="4"/>
      <c r="C582" s="4"/>
      <c r="D582" s="4"/>
      <c r="E582" s="3"/>
      <c r="F582" s="3"/>
      <c r="H582" s="3"/>
    </row>
    <row r="583" spans="2:8" x14ac:dyDescent="0.3">
      <c r="B583" s="4"/>
      <c r="C583" s="4"/>
      <c r="D583" s="4"/>
      <c r="E583" s="3"/>
      <c r="F583" s="3"/>
      <c r="H583" s="3"/>
    </row>
    <row r="584" spans="2:8" x14ac:dyDescent="0.3">
      <c r="B584" s="4"/>
      <c r="C584" s="4"/>
      <c r="D584" s="4"/>
      <c r="E584" s="3"/>
      <c r="F584" s="3"/>
      <c r="H584" s="3"/>
    </row>
    <row r="585" spans="2:8" x14ac:dyDescent="0.3">
      <c r="B585" s="4"/>
      <c r="C585" s="4"/>
      <c r="D585" s="4"/>
      <c r="E585" s="3"/>
      <c r="F585" s="3"/>
      <c r="H585" s="3"/>
    </row>
    <row r="586" spans="2:8" x14ac:dyDescent="0.3">
      <c r="B586" s="4"/>
      <c r="C586" s="4"/>
      <c r="D586" s="4"/>
      <c r="E586" s="3"/>
      <c r="F586" s="3"/>
      <c r="H586" s="3"/>
    </row>
    <row r="587" spans="2:8" x14ac:dyDescent="0.3">
      <c r="B587" s="4"/>
      <c r="C587" s="4"/>
      <c r="D587" s="4"/>
      <c r="E587" s="3"/>
      <c r="F587" s="3"/>
      <c r="H587" s="3"/>
    </row>
    <row r="588" spans="2:8" x14ac:dyDescent="0.3">
      <c r="B588" s="4"/>
      <c r="C588" s="4"/>
      <c r="D588" s="4"/>
      <c r="E588" s="3"/>
      <c r="F588" s="3"/>
      <c r="H588" s="3"/>
    </row>
    <row r="589" spans="2:8" x14ac:dyDescent="0.3">
      <c r="B589" s="4"/>
      <c r="C589" s="4"/>
      <c r="D589" s="4"/>
      <c r="E589" s="3"/>
      <c r="F589" s="3"/>
      <c r="H589" s="3"/>
    </row>
    <row r="590" spans="2:8" x14ac:dyDescent="0.3">
      <c r="B590" s="4"/>
      <c r="C590" s="4"/>
      <c r="D590" s="4"/>
      <c r="E590" s="3"/>
      <c r="F590" s="3"/>
      <c r="H590" s="3"/>
    </row>
    <row r="591" spans="2:8" x14ac:dyDescent="0.3">
      <c r="B591" s="4"/>
      <c r="C591" s="4"/>
      <c r="D591" s="4"/>
      <c r="E591" s="3"/>
      <c r="F591" s="3"/>
      <c r="H591" s="3"/>
    </row>
    <row r="592" spans="2:8" x14ac:dyDescent="0.3">
      <c r="B592" s="4"/>
      <c r="C592" s="4"/>
      <c r="D592" s="4"/>
      <c r="E592" s="3"/>
      <c r="F592" s="3"/>
      <c r="H592" s="3"/>
    </row>
    <row r="593" spans="2:8" x14ac:dyDescent="0.3">
      <c r="B593" s="4"/>
      <c r="C593" s="4"/>
      <c r="D593" s="4"/>
      <c r="E593" s="3"/>
      <c r="F593" s="3"/>
      <c r="H593" s="3"/>
    </row>
    <row r="594" spans="2:8" x14ac:dyDescent="0.3">
      <c r="B594" s="4"/>
      <c r="C594" s="4"/>
      <c r="D594" s="4"/>
      <c r="E594" s="3"/>
      <c r="F594" s="3"/>
      <c r="H594" s="3"/>
    </row>
    <row r="595" spans="2:8" x14ac:dyDescent="0.3">
      <c r="B595" s="4"/>
      <c r="C595" s="4"/>
      <c r="D595" s="4"/>
      <c r="E595" s="3"/>
      <c r="F595" s="3"/>
      <c r="H595" s="3"/>
    </row>
    <row r="596" spans="2:8" x14ac:dyDescent="0.3">
      <c r="B596" s="4"/>
      <c r="C596" s="4"/>
      <c r="D596" s="4"/>
      <c r="E596" s="3"/>
      <c r="F596" s="3"/>
      <c r="H596" s="3"/>
    </row>
    <row r="597" spans="2:8" x14ac:dyDescent="0.3">
      <c r="B597" s="4"/>
      <c r="C597" s="4"/>
      <c r="D597" s="4"/>
      <c r="E597" s="3"/>
      <c r="F597" s="3"/>
      <c r="H597" s="3"/>
    </row>
    <row r="598" spans="2:8" x14ac:dyDescent="0.3">
      <c r="B598" s="4"/>
      <c r="C598" s="4"/>
      <c r="D598" s="4"/>
      <c r="E598" s="3"/>
      <c r="F598" s="3"/>
      <c r="H598" s="3"/>
    </row>
    <row r="599" spans="2:8" x14ac:dyDescent="0.3">
      <c r="B599" s="4"/>
      <c r="C599" s="4"/>
      <c r="D599" s="4"/>
      <c r="E599" s="3"/>
      <c r="F599" s="3"/>
      <c r="H599" s="3"/>
    </row>
    <row r="600" spans="2:8" x14ac:dyDescent="0.3">
      <c r="B600" s="4"/>
      <c r="C600" s="4"/>
      <c r="D600" s="4"/>
      <c r="E600" s="3"/>
      <c r="F600" s="3"/>
      <c r="H600" s="3"/>
    </row>
    <row r="601" spans="2:8" x14ac:dyDescent="0.3">
      <c r="B601" s="4"/>
      <c r="C601" s="4"/>
      <c r="D601" s="4"/>
      <c r="E601" s="3"/>
      <c r="F601" s="3"/>
      <c r="H601" s="3"/>
    </row>
    <row r="602" spans="2:8" x14ac:dyDescent="0.3">
      <c r="B602" s="4"/>
      <c r="C602" s="4"/>
      <c r="D602" s="4"/>
      <c r="E602" s="3"/>
      <c r="F602" s="3"/>
      <c r="H602" s="3"/>
    </row>
    <row r="603" spans="2:8" x14ac:dyDescent="0.3">
      <c r="B603" s="4"/>
      <c r="C603" s="4"/>
      <c r="D603" s="4"/>
      <c r="E603" s="3"/>
      <c r="F603" s="3"/>
      <c r="H603" s="3"/>
    </row>
    <row r="604" spans="2:8" x14ac:dyDescent="0.3">
      <c r="B604" s="4"/>
      <c r="C604" s="4"/>
      <c r="D604" s="4"/>
      <c r="E604" s="3"/>
      <c r="F604" s="3"/>
      <c r="H604" s="3"/>
    </row>
    <row r="605" spans="2:8" x14ac:dyDescent="0.3">
      <c r="B605" s="4"/>
      <c r="C605" s="4"/>
      <c r="D605" s="4"/>
      <c r="E605" s="3"/>
      <c r="F605" s="3"/>
      <c r="H605" s="3"/>
    </row>
    <row r="606" spans="2:8" x14ac:dyDescent="0.3">
      <c r="B606" s="4"/>
      <c r="C606" s="4"/>
      <c r="D606" s="4"/>
      <c r="E606" s="3"/>
      <c r="F606" s="3"/>
      <c r="H606" s="3"/>
    </row>
    <row r="607" spans="2:8" x14ac:dyDescent="0.3">
      <c r="B607" s="4"/>
      <c r="C607" s="4"/>
      <c r="D607" s="4"/>
      <c r="E607" s="3"/>
      <c r="F607" s="3"/>
      <c r="H607" s="3"/>
    </row>
    <row r="608" spans="2:8" x14ac:dyDescent="0.3">
      <c r="B608" s="4"/>
      <c r="C608" s="4"/>
      <c r="D608" s="4"/>
      <c r="E608" s="3"/>
      <c r="F608" s="3"/>
      <c r="H608" s="3"/>
    </row>
    <row r="609" spans="2:8" x14ac:dyDescent="0.3">
      <c r="B609" s="4"/>
      <c r="C609" s="4"/>
      <c r="D609" s="4"/>
      <c r="E609" s="3"/>
      <c r="F609" s="3"/>
      <c r="H609" s="3"/>
    </row>
    <row r="610" spans="2:8" x14ac:dyDescent="0.3">
      <c r="B610" s="4"/>
      <c r="C610" s="4"/>
      <c r="D610" s="4"/>
      <c r="E610" s="3"/>
      <c r="F610" s="3"/>
      <c r="H610" s="3"/>
    </row>
    <row r="611" spans="2:8" x14ac:dyDescent="0.3">
      <c r="B611" s="4"/>
      <c r="C611" s="4"/>
      <c r="D611" s="4"/>
      <c r="E611" s="3"/>
      <c r="F611" s="3"/>
      <c r="H611" s="3"/>
    </row>
    <row r="612" spans="2:8" x14ac:dyDescent="0.3">
      <c r="B612" s="4"/>
      <c r="C612" s="4"/>
      <c r="D612" s="4"/>
      <c r="E612" s="3"/>
      <c r="F612" s="3"/>
      <c r="H612" s="3"/>
    </row>
    <row r="613" spans="2:8" x14ac:dyDescent="0.3">
      <c r="B613" s="4"/>
      <c r="C613" s="4"/>
      <c r="D613" s="4"/>
      <c r="E613" s="3"/>
      <c r="F613" s="3"/>
      <c r="H613" s="3"/>
    </row>
    <row r="614" spans="2:8" x14ac:dyDescent="0.3">
      <c r="B614" s="4"/>
      <c r="C614" s="4"/>
      <c r="D614" s="4"/>
      <c r="E614" s="3"/>
      <c r="F614" s="3"/>
      <c r="H614" s="3"/>
    </row>
    <row r="615" spans="2:8" x14ac:dyDescent="0.3">
      <c r="B615" s="4"/>
      <c r="C615" s="4"/>
      <c r="D615" s="4"/>
      <c r="E615" s="3"/>
      <c r="F615" s="3"/>
      <c r="H615" s="3"/>
    </row>
    <row r="616" spans="2:8" x14ac:dyDescent="0.3">
      <c r="B616" s="4"/>
      <c r="C616" s="4"/>
      <c r="D616" s="4"/>
      <c r="E616" s="3"/>
      <c r="F616" s="3"/>
      <c r="H616" s="3"/>
    </row>
    <row r="617" spans="2:8" x14ac:dyDescent="0.3">
      <c r="B617" s="4"/>
      <c r="C617" s="4"/>
      <c r="D617" s="4"/>
      <c r="E617" s="3"/>
      <c r="F617" s="3"/>
      <c r="H617" s="3"/>
    </row>
    <row r="618" spans="2:8" x14ac:dyDescent="0.3">
      <c r="B618" s="4"/>
      <c r="C618" s="4"/>
      <c r="D618" s="4"/>
      <c r="E618" s="3"/>
      <c r="F618" s="3"/>
      <c r="H618" s="3"/>
    </row>
    <row r="619" spans="2:8" x14ac:dyDescent="0.3">
      <c r="B619" s="4"/>
      <c r="C619" s="4"/>
      <c r="D619" s="4"/>
      <c r="E619" s="3"/>
      <c r="F619" s="3"/>
      <c r="H619" s="3"/>
    </row>
    <row r="620" spans="2:8" x14ac:dyDescent="0.3">
      <c r="B620" s="4"/>
      <c r="C620" s="4"/>
      <c r="D620" s="4"/>
      <c r="E620" s="3"/>
      <c r="F620" s="3"/>
      <c r="H620" s="3"/>
    </row>
    <row r="621" spans="2:8" x14ac:dyDescent="0.3">
      <c r="B621" s="4"/>
      <c r="C621" s="4"/>
      <c r="D621" s="4"/>
      <c r="E621" s="3"/>
      <c r="F621" s="3"/>
      <c r="H621" s="3"/>
    </row>
    <row r="622" spans="2:8" x14ac:dyDescent="0.3">
      <c r="B622" s="4"/>
      <c r="C622" s="4"/>
      <c r="D622" s="4"/>
      <c r="E622" s="3"/>
      <c r="F622" s="3"/>
      <c r="H622" s="3"/>
    </row>
    <row r="623" spans="2:8" x14ac:dyDescent="0.3">
      <c r="B623" s="4"/>
      <c r="C623" s="4"/>
      <c r="D623" s="4"/>
      <c r="E623" s="3"/>
      <c r="F623" s="3"/>
      <c r="H623" s="3"/>
    </row>
    <row r="624" spans="2:8" x14ac:dyDescent="0.3">
      <c r="B624" s="4"/>
      <c r="C624" s="4"/>
      <c r="D624" s="4"/>
      <c r="E624" s="3"/>
      <c r="F624" s="3"/>
      <c r="H624" s="3"/>
    </row>
    <row r="625" spans="2:8" x14ac:dyDescent="0.3">
      <c r="B625" s="4"/>
      <c r="C625" s="4"/>
      <c r="D625" s="4"/>
      <c r="E625" s="3"/>
      <c r="F625" s="3"/>
      <c r="H625" s="3"/>
    </row>
    <row r="626" spans="2:8" x14ac:dyDescent="0.3">
      <c r="B626" s="4"/>
      <c r="C626" s="4"/>
      <c r="D626" s="4"/>
      <c r="E626" s="3"/>
      <c r="F626" s="3"/>
      <c r="H626" s="3"/>
    </row>
    <row r="627" spans="2:8" x14ac:dyDescent="0.3">
      <c r="B627" s="4"/>
      <c r="C627" s="4"/>
      <c r="D627" s="4"/>
      <c r="E627" s="3"/>
      <c r="F627" s="3"/>
      <c r="H627" s="3"/>
    </row>
    <row r="628" spans="2:8" x14ac:dyDescent="0.3">
      <c r="B628" s="4"/>
      <c r="C628" s="4"/>
      <c r="D628" s="4"/>
      <c r="E628" s="3"/>
      <c r="F628" s="3"/>
      <c r="H628" s="3"/>
    </row>
    <row r="629" spans="2:8" x14ac:dyDescent="0.3">
      <c r="B629" s="4"/>
      <c r="C629" s="4"/>
      <c r="D629" s="4"/>
      <c r="E629" s="3"/>
      <c r="F629" s="3"/>
      <c r="H629" s="3"/>
    </row>
    <row r="630" spans="2:8" x14ac:dyDescent="0.3">
      <c r="B630" s="4"/>
      <c r="C630" s="4"/>
      <c r="D630" s="4"/>
      <c r="E630" s="3"/>
      <c r="F630" s="3"/>
      <c r="H630" s="3"/>
    </row>
    <row r="631" spans="2:8" x14ac:dyDescent="0.3">
      <c r="B631" s="4"/>
      <c r="C631" s="4"/>
      <c r="D631" s="4"/>
      <c r="E631" s="3"/>
      <c r="F631" s="3"/>
      <c r="H631" s="3"/>
    </row>
    <row r="632" spans="2:8" x14ac:dyDescent="0.3">
      <c r="B632" s="4"/>
      <c r="C632" s="4"/>
      <c r="D632" s="4"/>
      <c r="E632" s="3"/>
      <c r="F632" s="3"/>
      <c r="H632" s="3"/>
    </row>
    <row r="633" spans="2:8" x14ac:dyDescent="0.3">
      <c r="B633" s="4"/>
      <c r="C633" s="4"/>
      <c r="D633" s="4"/>
      <c r="E633" s="3"/>
      <c r="F633" s="3"/>
      <c r="H633" s="3"/>
    </row>
    <row r="634" spans="2:8" x14ac:dyDescent="0.3">
      <c r="B634" s="4"/>
      <c r="C634" s="4"/>
      <c r="D634" s="4"/>
      <c r="E634" s="3"/>
      <c r="F634" s="3"/>
      <c r="H634" s="3"/>
    </row>
    <row r="635" spans="2:8" x14ac:dyDescent="0.3">
      <c r="B635" s="4"/>
      <c r="C635" s="4"/>
      <c r="D635" s="4"/>
      <c r="E635" s="3"/>
      <c r="F635" s="3"/>
      <c r="H635" s="3"/>
    </row>
    <row r="636" spans="2:8" x14ac:dyDescent="0.3">
      <c r="B636" s="4"/>
      <c r="C636" s="4"/>
      <c r="D636" s="4"/>
      <c r="E636" s="3"/>
      <c r="F636" s="3"/>
      <c r="H636" s="3"/>
    </row>
    <row r="637" spans="2:8" x14ac:dyDescent="0.3">
      <c r="B637" s="4"/>
      <c r="C637" s="4"/>
      <c r="D637" s="4"/>
      <c r="E637" s="3"/>
      <c r="F637" s="3"/>
      <c r="H637" s="3"/>
    </row>
    <row r="638" spans="2:8" x14ac:dyDescent="0.3">
      <c r="B638" s="4"/>
      <c r="C638" s="4"/>
      <c r="D638" s="4"/>
      <c r="E638" s="3"/>
      <c r="F638" s="3"/>
      <c r="H638" s="3"/>
    </row>
    <row r="639" spans="2:8" x14ac:dyDescent="0.3">
      <c r="B639" s="4"/>
      <c r="C639" s="4"/>
      <c r="D639" s="4"/>
      <c r="E639" s="3"/>
      <c r="F639" s="3"/>
      <c r="H639" s="3"/>
    </row>
    <row r="640" spans="2:8" x14ac:dyDescent="0.3">
      <c r="B640" s="4"/>
      <c r="C640" s="4"/>
      <c r="D640" s="4"/>
      <c r="E640" s="3"/>
      <c r="F640" s="3"/>
      <c r="H640" s="3"/>
    </row>
    <row r="641" spans="2:8" x14ac:dyDescent="0.3">
      <c r="B641" s="4"/>
      <c r="C641" s="4"/>
      <c r="D641" s="4"/>
      <c r="E641" s="3"/>
      <c r="F641" s="3"/>
      <c r="H641" s="3"/>
    </row>
    <row r="642" spans="2:8" x14ac:dyDescent="0.3">
      <c r="B642" s="4"/>
      <c r="C642" s="4"/>
      <c r="D642" s="4"/>
      <c r="E642" s="3"/>
      <c r="F642" s="3"/>
      <c r="H642" s="3"/>
    </row>
    <row r="643" spans="2:8" x14ac:dyDescent="0.3">
      <c r="B643" s="4"/>
      <c r="C643" s="4"/>
      <c r="D643" s="4"/>
      <c r="E643" s="3"/>
      <c r="F643" s="3"/>
      <c r="H643" s="3"/>
    </row>
    <row r="644" spans="2:8" x14ac:dyDescent="0.3">
      <c r="B644" s="4"/>
      <c r="C644" s="4"/>
      <c r="D644" s="4"/>
      <c r="E644" s="3"/>
      <c r="F644" s="3"/>
      <c r="H644" s="3"/>
    </row>
    <row r="645" spans="2:8" x14ac:dyDescent="0.3">
      <c r="B645" s="4"/>
      <c r="C645" s="4"/>
      <c r="D645" s="4"/>
      <c r="E645" s="3"/>
      <c r="F645" s="3"/>
      <c r="H645" s="3"/>
    </row>
    <row r="646" spans="2:8" x14ac:dyDescent="0.3">
      <c r="B646" s="4"/>
      <c r="C646" s="4"/>
      <c r="D646" s="4"/>
      <c r="E646" s="3"/>
      <c r="F646" s="3"/>
      <c r="H646" s="3"/>
    </row>
    <row r="647" spans="2:8" x14ac:dyDescent="0.3">
      <c r="B647" s="4"/>
      <c r="C647" s="4"/>
      <c r="D647" s="4"/>
      <c r="E647" s="3"/>
      <c r="F647" s="3"/>
      <c r="H647" s="3"/>
    </row>
    <row r="648" spans="2:8" x14ac:dyDescent="0.3">
      <c r="B648" s="4"/>
      <c r="C648" s="4"/>
      <c r="D648" s="4"/>
      <c r="E648" s="3"/>
      <c r="F648" s="3"/>
      <c r="H648" s="3"/>
    </row>
    <row r="649" spans="2:8" x14ac:dyDescent="0.3">
      <c r="B649" s="4"/>
      <c r="C649" s="4"/>
      <c r="D649" s="4"/>
      <c r="E649" s="3"/>
      <c r="F649" s="3"/>
      <c r="H649" s="3"/>
    </row>
    <row r="650" spans="2:8" x14ac:dyDescent="0.3">
      <c r="B650" s="4"/>
      <c r="C650" s="4"/>
      <c r="D650" s="4"/>
      <c r="E650" s="3"/>
      <c r="F650" s="3"/>
      <c r="H650" s="3"/>
    </row>
    <row r="651" spans="2:8" x14ac:dyDescent="0.3">
      <c r="B651" s="4"/>
      <c r="C651" s="4"/>
      <c r="D651" s="4"/>
      <c r="E651" s="3"/>
      <c r="F651" s="3"/>
      <c r="H651" s="3"/>
    </row>
    <row r="652" spans="2:8" x14ac:dyDescent="0.3">
      <c r="B652" s="4"/>
      <c r="C652" s="4"/>
      <c r="D652" s="4"/>
      <c r="E652" s="3"/>
      <c r="F652" s="3"/>
      <c r="H652" s="3"/>
    </row>
    <row r="653" spans="2:8" x14ac:dyDescent="0.3">
      <c r="B653" s="4"/>
      <c r="C653" s="4"/>
      <c r="D653" s="4"/>
      <c r="E653" s="3"/>
      <c r="F653" s="3"/>
      <c r="H653" s="3"/>
    </row>
    <row r="654" spans="2:8" x14ac:dyDescent="0.3">
      <c r="B654" s="4"/>
      <c r="C654" s="4"/>
      <c r="D654" s="4"/>
      <c r="E654" s="3"/>
      <c r="F654" s="3"/>
      <c r="H654" s="3"/>
    </row>
    <row r="655" spans="2:8" x14ac:dyDescent="0.3">
      <c r="B655" s="4"/>
      <c r="C655" s="4"/>
      <c r="D655" s="4"/>
      <c r="E655" s="3"/>
      <c r="F655" s="3"/>
      <c r="H655" s="3"/>
    </row>
    <row r="656" spans="2:8" x14ac:dyDescent="0.3">
      <c r="B656" s="4"/>
      <c r="C656" s="4"/>
      <c r="D656" s="4"/>
      <c r="E656" s="3"/>
      <c r="F656" s="3"/>
      <c r="H656" s="3"/>
    </row>
    <row r="657" spans="2:8" x14ac:dyDescent="0.3">
      <c r="B657" s="4"/>
      <c r="C657" s="4"/>
      <c r="D657" s="4"/>
      <c r="E657" s="3"/>
      <c r="F657" s="3"/>
      <c r="H657" s="3"/>
    </row>
    <row r="658" spans="2:8" x14ac:dyDescent="0.3">
      <c r="B658" s="4"/>
      <c r="C658" s="4"/>
      <c r="D658" s="4"/>
      <c r="E658" s="3"/>
      <c r="F658" s="3"/>
      <c r="H658" s="3"/>
    </row>
    <row r="659" spans="2:8" x14ac:dyDescent="0.3">
      <c r="B659" s="4"/>
      <c r="C659" s="4"/>
      <c r="D659" s="4"/>
      <c r="E659" s="3"/>
      <c r="F659" s="3"/>
      <c r="H659" s="3"/>
    </row>
    <row r="660" spans="2:8" x14ac:dyDescent="0.3">
      <c r="B660" s="4"/>
      <c r="C660" s="4"/>
      <c r="D660" s="4"/>
      <c r="E660" s="3"/>
      <c r="F660" s="3"/>
      <c r="H660" s="3"/>
    </row>
    <row r="661" spans="2:8" x14ac:dyDescent="0.3">
      <c r="B661" s="4"/>
      <c r="C661" s="4"/>
      <c r="D661" s="4"/>
      <c r="E661" s="3"/>
      <c r="F661" s="3"/>
      <c r="H661" s="3"/>
    </row>
    <row r="662" spans="2:8" x14ac:dyDescent="0.3">
      <c r="B662" s="4"/>
      <c r="C662" s="4"/>
      <c r="D662" s="4"/>
      <c r="E662" s="3"/>
      <c r="F662" s="3"/>
      <c r="H662" s="3"/>
    </row>
    <row r="663" spans="2:8" x14ac:dyDescent="0.3">
      <c r="B663" s="4"/>
      <c r="C663" s="4"/>
      <c r="D663" s="4"/>
      <c r="E663" s="3"/>
      <c r="F663" s="3"/>
      <c r="H663" s="3"/>
    </row>
    <row r="664" spans="2:8" x14ac:dyDescent="0.3">
      <c r="B664" s="4"/>
      <c r="C664" s="4"/>
      <c r="D664" s="4"/>
      <c r="E664" s="3"/>
      <c r="F664" s="3"/>
      <c r="H664" s="3"/>
    </row>
    <row r="665" spans="2:8" x14ac:dyDescent="0.3">
      <c r="B665" s="4"/>
      <c r="C665" s="4"/>
      <c r="D665" s="4"/>
      <c r="E665" s="3"/>
      <c r="F665" s="3"/>
      <c r="H665" s="3"/>
    </row>
    <row r="666" spans="2:8" x14ac:dyDescent="0.3">
      <c r="B666" s="4"/>
      <c r="C666" s="4"/>
      <c r="D666" s="4"/>
      <c r="E666" s="3"/>
      <c r="F666" s="3"/>
      <c r="H666" s="3"/>
    </row>
    <row r="667" spans="2:8" x14ac:dyDescent="0.3">
      <c r="B667" s="4"/>
      <c r="C667" s="4"/>
      <c r="D667" s="4"/>
      <c r="E667" s="3"/>
      <c r="F667" s="3"/>
      <c r="H667" s="3"/>
    </row>
    <row r="668" spans="2:8" x14ac:dyDescent="0.3">
      <c r="B668" s="4"/>
      <c r="C668" s="4"/>
      <c r="D668" s="4"/>
      <c r="E668" s="3"/>
      <c r="F668" s="3"/>
      <c r="H668" s="3"/>
    </row>
    <row r="669" spans="2:8" x14ac:dyDescent="0.3">
      <c r="B669" s="4"/>
      <c r="C669" s="4"/>
      <c r="D669" s="4"/>
      <c r="E669" s="3"/>
      <c r="F669" s="3"/>
      <c r="H669" s="3"/>
    </row>
    <row r="670" spans="2:8" x14ac:dyDescent="0.3">
      <c r="B670" s="4"/>
      <c r="C670" s="4"/>
      <c r="D670" s="4"/>
      <c r="E670" s="3"/>
      <c r="F670" s="3"/>
      <c r="H670" s="3"/>
    </row>
    <row r="671" spans="2:8" x14ac:dyDescent="0.3">
      <c r="B671" s="4"/>
      <c r="C671" s="4"/>
      <c r="D671" s="4"/>
      <c r="E671" s="3"/>
      <c r="F671" s="3"/>
      <c r="H671" s="3"/>
    </row>
    <row r="672" spans="2:8" x14ac:dyDescent="0.3">
      <c r="B672" s="4"/>
      <c r="C672" s="4"/>
      <c r="D672" s="4"/>
      <c r="E672" s="3"/>
      <c r="F672" s="3"/>
      <c r="H672" s="3"/>
    </row>
    <row r="673" spans="2:8" x14ac:dyDescent="0.3">
      <c r="B673" s="4"/>
      <c r="C673" s="4"/>
      <c r="D673" s="4"/>
      <c r="E673" s="3"/>
      <c r="F673" s="3"/>
      <c r="H673" s="3"/>
    </row>
    <row r="674" spans="2:8" x14ac:dyDescent="0.3">
      <c r="B674" s="4"/>
      <c r="C674" s="4"/>
      <c r="D674" s="4"/>
      <c r="E674" s="3"/>
      <c r="F674" s="3"/>
      <c r="H674" s="3"/>
    </row>
    <row r="675" spans="2:8" x14ac:dyDescent="0.3">
      <c r="B675" s="4"/>
      <c r="C675" s="4"/>
      <c r="D675" s="4"/>
      <c r="E675" s="3"/>
      <c r="F675" s="3"/>
      <c r="H675" s="3"/>
    </row>
    <row r="676" spans="2:8" x14ac:dyDescent="0.3">
      <c r="B676" s="4"/>
      <c r="C676" s="4"/>
      <c r="D676" s="4"/>
      <c r="E676" s="3"/>
      <c r="F676" s="3"/>
      <c r="H676" s="3"/>
    </row>
    <row r="677" spans="2:8" x14ac:dyDescent="0.3">
      <c r="B677" s="4"/>
      <c r="C677" s="4"/>
      <c r="D677" s="4"/>
      <c r="E677" s="3"/>
      <c r="F677" s="3"/>
      <c r="H677" s="3"/>
    </row>
    <row r="678" spans="2:8" x14ac:dyDescent="0.3">
      <c r="B678" s="4"/>
      <c r="C678" s="4"/>
      <c r="D678" s="4"/>
      <c r="E678" s="3"/>
      <c r="F678" s="3"/>
      <c r="H678" s="3"/>
    </row>
    <row r="679" spans="2:8" x14ac:dyDescent="0.3">
      <c r="B679" s="4"/>
      <c r="C679" s="4"/>
      <c r="D679" s="4"/>
      <c r="E679" s="3"/>
      <c r="F679" s="3"/>
      <c r="H679" s="3"/>
    </row>
    <row r="680" spans="2:8" x14ac:dyDescent="0.3">
      <c r="B680" s="4"/>
      <c r="C680" s="4"/>
      <c r="D680" s="4"/>
      <c r="E680" s="3"/>
      <c r="F680" s="3"/>
      <c r="H680" s="3"/>
    </row>
    <row r="681" spans="2:8" x14ac:dyDescent="0.3">
      <c r="B681" s="4"/>
      <c r="C681" s="4"/>
      <c r="D681" s="4"/>
      <c r="E681" s="3"/>
      <c r="F681" s="3"/>
      <c r="H681" s="3"/>
    </row>
    <row r="682" spans="2:8" x14ac:dyDescent="0.3">
      <c r="B682" s="4"/>
      <c r="C682" s="4"/>
      <c r="D682" s="4"/>
      <c r="E682" s="3"/>
      <c r="F682" s="3"/>
      <c r="H682" s="3"/>
    </row>
    <row r="683" spans="2:8" x14ac:dyDescent="0.3">
      <c r="B683" s="4"/>
      <c r="C683" s="4"/>
      <c r="D683" s="4"/>
      <c r="E683" s="3"/>
      <c r="F683" s="3"/>
      <c r="H683" s="3"/>
    </row>
    <row r="684" spans="2:8" x14ac:dyDescent="0.3">
      <c r="B684" s="4"/>
      <c r="C684" s="4"/>
      <c r="D684" s="4"/>
      <c r="E684" s="3"/>
      <c r="F684" s="3"/>
      <c r="H684" s="3"/>
    </row>
    <row r="685" spans="2:8" x14ac:dyDescent="0.3">
      <c r="B685" s="4"/>
      <c r="C685" s="4"/>
      <c r="D685" s="4"/>
      <c r="E685" s="3"/>
      <c r="F685" s="3"/>
      <c r="H685" s="3"/>
    </row>
    <row r="686" spans="2:8" x14ac:dyDescent="0.3">
      <c r="B686" s="4"/>
      <c r="C686" s="4"/>
      <c r="D686" s="4"/>
      <c r="E686" s="3"/>
      <c r="F686" s="3"/>
      <c r="H686" s="3"/>
    </row>
    <row r="687" spans="2:8" x14ac:dyDescent="0.3">
      <c r="B687" s="4"/>
      <c r="C687" s="4"/>
      <c r="D687" s="4"/>
      <c r="E687" s="3"/>
      <c r="F687" s="3"/>
      <c r="H687" s="3"/>
    </row>
    <row r="688" spans="2:8" x14ac:dyDescent="0.3">
      <c r="B688" s="4"/>
      <c r="C688" s="4"/>
      <c r="D688" s="4"/>
      <c r="E688" s="3"/>
      <c r="F688" s="3"/>
      <c r="H688" s="3"/>
    </row>
    <row r="689" spans="2:8" x14ac:dyDescent="0.3">
      <c r="B689" s="4"/>
      <c r="C689" s="4"/>
      <c r="D689" s="4"/>
      <c r="E689" s="3"/>
      <c r="F689" s="3"/>
      <c r="H689" s="3"/>
    </row>
    <row r="690" spans="2:8" x14ac:dyDescent="0.3">
      <c r="B690" s="4"/>
      <c r="C690" s="4"/>
      <c r="D690" s="4"/>
      <c r="E690" s="3"/>
      <c r="F690" s="3"/>
      <c r="H690" s="3"/>
    </row>
    <row r="691" spans="2:8" x14ac:dyDescent="0.3">
      <c r="B691" s="4"/>
      <c r="C691" s="4"/>
      <c r="D691" s="4"/>
      <c r="E691" s="3"/>
      <c r="F691" s="3"/>
      <c r="H691" s="3"/>
    </row>
    <row r="692" spans="2:8" x14ac:dyDescent="0.3">
      <c r="B692" s="4"/>
      <c r="C692" s="4"/>
      <c r="D692" s="4"/>
      <c r="E692" s="3"/>
      <c r="F692" s="3"/>
      <c r="H692" s="3"/>
    </row>
    <row r="693" spans="2:8" x14ac:dyDescent="0.3">
      <c r="B693" s="4"/>
      <c r="C693" s="4"/>
      <c r="D693" s="4"/>
      <c r="E693" s="3"/>
      <c r="F693" s="3"/>
      <c r="H693" s="3"/>
    </row>
    <row r="694" spans="2:8" x14ac:dyDescent="0.3">
      <c r="B694" s="4"/>
      <c r="C694" s="4"/>
      <c r="D694" s="4"/>
      <c r="E694" s="3"/>
      <c r="F694" s="3"/>
      <c r="H694" s="3"/>
    </row>
    <row r="695" spans="2:8" x14ac:dyDescent="0.3">
      <c r="B695" s="4"/>
      <c r="C695" s="4"/>
      <c r="D695" s="4"/>
      <c r="E695" s="3"/>
      <c r="F695" s="3"/>
      <c r="H695" s="3"/>
    </row>
    <row r="696" spans="2:8" x14ac:dyDescent="0.3">
      <c r="B696" s="4"/>
      <c r="C696" s="4"/>
      <c r="D696" s="4"/>
      <c r="E696" s="3"/>
      <c r="F696" s="3"/>
      <c r="H696" s="3"/>
    </row>
    <row r="697" spans="2:8" x14ac:dyDescent="0.3">
      <c r="B697" s="4"/>
      <c r="C697" s="4"/>
      <c r="D697" s="4"/>
      <c r="E697" s="3"/>
      <c r="F697" s="3"/>
      <c r="H697" s="3"/>
    </row>
    <row r="698" spans="2:8" x14ac:dyDescent="0.3">
      <c r="B698" s="4"/>
      <c r="C698" s="4"/>
      <c r="D698" s="4"/>
      <c r="E698" s="3"/>
      <c r="F698" s="3"/>
      <c r="H698" s="3"/>
    </row>
    <row r="699" spans="2:8" x14ac:dyDescent="0.3">
      <c r="B699" s="4"/>
      <c r="C699" s="4"/>
      <c r="D699" s="4"/>
      <c r="E699" s="3"/>
      <c r="F699" s="3"/>
      <c r="H699" s="3"/>
    </row>
    <row r="700" spans="2:8" x14ac:dyDescent="0.3">
      <c r="B700" s="4"/>
      <c r="C700" s="4"/>
      <c r="D700" s="4"/>
      <c r="E700" s="3"/>
      <c r="F700" s="3"/>
      <c r="H700" s="3"/>
    </row>
    <row r="701" spans="2:8" x14ac:dyDescent="0.3">
      <c r="B701" s="4"/>
      <c r="C701" s="4"/>
      <c r="D701" s="4"/>
      <c r="E701" s="3"/>
      <c r="F701" s="3"/>
      <c r="H701" s="3"/>
    </row>
    <row r="702" spans="2:8" x14ac:dyDescent="0.3">
      <c r="B702" s="4"/>
      <c r="C702" s="4"/>
      <c r="D702" s="4"/>
      <c r="E702" s="3"/>
      <c r="F702" s="3"/>
      <c r="H702" s="3"/>
    </row>
    <row r="703" spans="2:8" x14ac:dyDescent="0.3">
      <c r="B703" s="4"/>
      <c r="C703" s="4"/>
      <c r="D703" s="4"/>
      <c r="E703" s="3"/>
      <c r="F703" s="3"/>
      <c r="H703" s="3"/>
    </row>
    <row r="704" spans="2:8" x14ac:dyDescent="0.3">
      <c r="B704" s="4"/>
      <c r="C704" s="4"/>
      <c r="D704" s="4"/>
      <c r="E704" s="3"/>
      <c r="F704" s="3"/>
      <c r="H704" s="3"/>
    </row>
    <row r="705" spans="2:8" x14ac:dyDescent="0.3">
      <c r="B705" s="4"/>
      <c r="C705" s="4"/>
      <c r="D705" s="4"/>
      <c r="E705" s="3"/>
      <c r="F705" s="3"/>
      <c r="H705" s="3"/>
    </row>
    <row r="706" spans="2:8" x14ac:dyDescent="0.3">
      <c r="B706" s="4"/>
      <c r="C706" s="4"/>
      <c r="D706" s="4"/>
      <c r="E706" s="3"/>
      <c r="F706" s="3"/>
      <c r="H706" s="3"/>
    </row>
    <row r="707" spans="2:8" x14ac:dyDescent="0.3">
      <c r="B707" s="4"/>
      <c r="C707" s="4"/>
      <c r="D707" s="4"/>
      <c r="E707" s="3"/>
      <c r="F707" s="3"/>
      <c r="H707" s="3"/>
    </row>
    <row r="708" spans="2:8" x14ac:dyDescent="0.3">
      <c r="B708" s="4"/>
      <c r="C708" s="4"/>
      <c r="D708" s="4"/>
      <c r="E708" s="3"/>
      <c r="F708" s="3"/>
      <c r="H708" s="3"/>
    </row>
    <row r="709" spans="2:8" x14ac:dyDescent="0.3">
      <c r="B709" s="4"/>
      <c r="C709" s="4"/>
      <c r="D709" s="4"/>
      <c r="E709" s="3"/>
      <c r="F709" s="3"/>
      <c r="H709" s="3"/>
    </row>
    <row r="710" spans="2:8" x14ac:dyDescent="0.3">
      <c r="B710" s="4"/>
      <c r="C710" s="4"/>
      <c r="D710" s="4"/>
      <c r="E710" s="3"/>
      <c r="F710" s="3"/>
      <c r="H710" s="3"/>
    </row>
    <row r="711" spans="2:8" x14ac:dyDescent="0.3">
      <c r="B711" s="4"/>
      <c r="C711" s="4"/>
      <c r="D711" s="4"/>
      <c r="E711" s="3"/>
      <c r="F711" s="3"/>
      <c r="H711" s="3"/>
    </row>
    <row r="712" spans="2:8" x14ac:dyDescent="0.3">
      <c r="B712" s="4"/>
      <c r="C712" s="4"/>
      <c r="D712" s="4"/>
      <c r="E712" s="3"/>
      <c r="F712" s="3"/>
      <c r="H712" s="3"/>
    </row>
    <row r="713" spans="2:8" x14ac:dyDescent="0.3">
      <c r="B713" s="4"/>
      <c r="C713" s="4"/>
      <c r="D713" s="4"/>
      <c r="E713" s="3"/>
      <c r="F713" s="3"/>
      <c r="H713" s="3"/>
    </row>
    <row r="714" spans="2:8" x14ac:dyDescent="0.3">
      <c r="B714" s="4"/>
      <c r="C714" s="4"/>
      <c r="D714" s="4"/>
      <c r="E714" s="3"/>
      <c r="F714" s="3"/>
      <c r="H714" s="3"/>
    </row>
    <row r="715" spans="2:8" x14ac:dyDescent="0.3">
      <c r="B715" s="4"/>
      <c r="C715" s="4"/>
      <c r="D715" s="4"/>
      <c r="E715" s="3"/>
      <c r="F715" s="3"/>
      <c r="H715" s="3"/>
    </row>
    <row r="716" spans="2:8" x14ac:dyDescent="0.3">
      <c r="B716" s="4"/>
      <c r="C716" s="4"/>
      <c r="D716" s="4"/>
      <c r="E716" s="3"/>
      <c r="F716" s="3"/>
      <c r="H716" s="3"/>
    </row>
    <row r="717" spans="2:8" x14ac:dyDescent="0.3">
      <c r="B717" s="4"/>
      <c r="C717" s="4"/>
      <c r="D717" s="4"/>
      <c r="E717" s="3"/>
      <c r="F717" s="3"/>
      <c r="H717" s="3"/>
    </row>
    <row r="718" spans="2:8" x14ac:dyDescent="0.3">
      <c r="B718" s="4"/>
      <c r="C718" s="4"/>
      <c r="D718" s="4"/>
      <c r="E718" s="3"/>
      <c r="F718" s="3"/>
      <c r="H718" s="3"/>
    </row>
    <row r="719" spans="2:8" x14ac:dyDescent="0.3">
      <c r="B719" s="4"/>
      <c r="C719" s="4"/>
      <c r="D719" s="4"/>
      <c r="E719" s="3"/>
      <c r="F719" s="3"/>
      <c r="H719" s="3"/>
    </row>
    <row r="720" spans="2:8" x14ac:dyDescent="0.3">
      <c r="B720" s="4"/>
      <c r="C720" s="4"/>
      <c r="D720" s="4"/>
      <c r="E720" s="3"/>
      <c r="F720" s="3"/>
      <c r="H720" s="3"/>
    </row>
    <row r="721" spans="2:8" x14ac:dyDescent="0.3">
      <c r="B721" s="4"/>
      <c r="C721" s="4"/>
      <c r="D721" s="4"/>
      <c r="E721" s="3"/>
      <c r="F721" s="3"/>
      <c r="H721" s="3"/>
    </row>
    <row r="722" spans="2:8" x14ac:dyDescent="0.3">
      <c r="B722" s="4"/>
      <c r="C722" s="4"/>
      <c r="D722" s="4"/>
      <c r="E722" s="3"/>
      <c r="F722" s="3"/>
      <c r="H722" s="3"/>
    </row>
    <row r="723" spans="2:8" x14ac:dyDescent="0.3">
      <c r="B723" s="4"/>
      <c r="C723" s="4"/>
      <c r="D723" s="4"/>
      <c r="E723" s="3"/>
      <c r="F723" s="3"/>
      <c r="H723" s="3"/>
    </row>
    <row r="724" spans="2:8" x14ac:dyDescent="0.3">
      <c r="B724" s="4"/>
      <c r="C724" s="4"/>
      <c r="D724" s="4"/>
      <c r="E724" s="3"/>
      <c r="F724" s="3"/>
      <c r="H724" s="3"/>
    </row>
    <row r="725" spans="2:8" x14ac:dyDescent="0.3">
      <c r="B725" s="4"/>
      <c r="C725" s="4"/>
      <c r="D725" s="4"/>
      <c r="E725" s="3"/>
      <c r="F725" s="3"/>
      <c r="H725" s="3"/>
    </row>
    <row r="726" spans="2:8" x14ac:dyDescent="0.3">
      <c r="B726" s="4"/>
      <c r="C726" s="4"/>
      <c r="D726" s="4"/>
      <c r="E726" s="3"/>
      <c r="F726" s="3"/>
      <c r="H726" s="3"/>
    </row>
    <row r="727" spans="2:8" x14ac:dyDescent="0.3">
      <c r="B727" s="4"/>
      <c r="C727" s="4"/>
      <c r="D727" s="4"/>
      <c r="E727" s="3"/>
      <c r="F727" s="3"/>
      <c r="H727" s="3"/>
    </row>
    <row r="728" spans="2:8" x14ac:dyDescent="0.3">
      <c r="B728" s="4"/>
      <c r="C728" s="4"/>
      <c r="D728" s="4"/>
      <c r="E728" s="3"/>
      <c r="F728" s="3"/>
      <c r="H728" s="3"/>
    </row>
    <row r="729" spans="2:8" x14ac:dyDescent="0.3">
      <c r="B729" s="4"/>
      <c r="C729" s="4"/>
      <c r="D729" s="4"/>
      <c r="E729" s="3"/>
      <c r="F729" s="3"/>
      <c r="H729" s="3"/>
    </row>
    <row r="730" spans="2:8" x14ac:dyDescent="0.3">
      <c r="B730" s="4"/>
      <c r="C730" s="4"/>
      <c r="D730" s="4"/>
      <c r="E730" s="3"/>
      <c r="F730" s="3"/>
      <c r="H730" s="3"/>
    </row>
    <row r="731" spans="2:8" x14ac:dyDescent="0.3">
      <c r="B731" s="4"/>
      <c r="C731" s="4"/>
      <c r="D731" s="4"/>
      <c r="E731" s="3"/>
      <c r="F731" s="3"/>
      <c r="H731" s="3"/>
    </row>
    <row r="732" spans="2:8" x14ac:dyDescent="0.3">
      <c r="B732" s="4"/>
      <c r="C732" s="4"/>
      <c r="D732" s="4"/>
      <c r="E732" s="3"/>
      <c r="F732" s="3"/>
      <c r="H732" s="3"/>
    </row>
    <row r="733" spans="2:8" x14ac:dyDescent="0.3">
      <c r="B733" s="4"/>
      <c r="C733" s="4"/>
      <c r="D733" s="4"/>
      <c r="E733" s="3"/>
      <c r="F733" s="3"/>
      <c r="H733" s="3"/>
    </row>
    <row r="734" spans="2:8" x14ac:dyDescent="0.3">
      <c r="B734" s="4"/>
      <c r="C734" s="4"/>
      <c r="D734" s="4"/>
      <c r="E734" s="3"/>
      <c r="F734" s="3"/>
      <c r="H734" s="3"/>
    </row>
  </sheetData>
  <conditionalFormatting sqref="E5:E142">
    <cfRule type="containsBlanks" dxfId="118" priority="8">
      <formula>LEN(TRIM(E5))=0</formula>
    </cfRule>
    <cfRule type="containsBlanks" priority="9">
      <formula>LEN(TRIM(E5))=0</formula>
    </cfRule>
  </conditionalFormatting>
  <conditionalFormatting sqref="E5:E142">
    <cfRule type="containsBlanks" dxfId="117" priority="7">
      <formula>LEN(TRIM(E5))=0</formula>
    </cfRule>
  </conditionalFormatting>
  <conditionalFormatting sqref="F4:F142">
    <cfRule type="containsBlanks" dxfId="116" priority="5">
      <formula>LEN(TRIM(F4))=0</formula>
    </cfRule>
    <cfRule type="containsBlanks" priority="6">
      <formula>LEN(TRIM(F4))=0</formula>
    </cfRule>
  </conditionalFormatting>
  <conditionalFormatting sqref="F4:F142">
    <cfRule type="containsBlanks" dxfId="115" priority="4">
      <formula>LEN(TRIM(F4))=0</formula>
    </cfRule>
  </conditionalFormatting>
  <conditionalFormatting sqref="E4">
    <cfRule type="containsBlanks" dxfId="114" priority="2">
      <formula>LEN(TRIM(E4))=0</formula>
    </cfRule>
    <cfRule type="containsBlanks" priority="3">
      <formula>LEN(TRIM(E4))=0</formula>
    </cfRule>
  </conditionalFormatting>
  <conditionalFormatting sqref="E4">
    <cfRule type="containsBlanks" dxfId="113" priority="1">
      <formula>LEN(TRIM(E4))=0</formula>
    </cfRule>
  </conditionalFormatting>
  <dataValidations count="1">
    <dataValidation type="decimal" allowBlank="1" showInputMessage="1" showErrorMessage="1" sqref="G4:G368 E4:F142" xr:uid="{D71DC755-B9C2-48C3-AF1A-60DD7230024B}">
      <formula1>-50</formula1>
      <formula2>70</formula2>
    </dataValidation>
  </dataValidations>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B5E14-548A-4C5E-8695-FF0917C4A77A}">
  <dimension ref="A1:AA734"/>
  <sheetViews>
    <sheetView workbookViewId="0"/>
  </sheetViews>
  <sheetFormatPr defaultRowHeight="14.4" x14ac:dyDescent="0.3"/>
  <cols>
    <col min="1" max="1" width="5.44140625" bestFit="1" customWidth="1"/>
    <col min="2" max="2" width="6.6640625" customWidth="1"/>
    <col min="3" max="3" width="11.44140625" bestFit="1" customWidth="1"/>
    <col min="4" max="4" width="12.21875" customWidth="1"/>
    <col min="5" max="6" width="6.109375" customWidth="1"/>
    <col min="7" max="7" width="6.109375" style="3" customWidth="1"/>
    <col min="8" max="8" width="12.21875" customWidth="1"/>
    <col min="10" max="10" width="8.88671875" style="3"/>
    <col min="12" max="12" width="9" customWidth="1"/>
    <col min="13" max="13" width="8.21875" bestFit="1" customWidth="1"/>
    <col min="14" max="15" width="7.88671875" bestFit="1" customWidth="1"/>
    <col min="16" max="17" width="7" bestFit="1" customWidth="1"/>
    <col min="18" max="18" width="8.44140625" customWidth="1"/>
    <col min="19" max="20" width="15.5546875" bestFit="1" customWidth="1"/>
    <col min="21" max="21" width="7.6640625" bestFit="1" customWidth="1"/>
    <col min="22" max="22" width="8.21875" customWidth="1"/>
    <col min="23" max="24" width="7.88671875" bestFit="1" customWidth="1"/>
    <col min="25" max="26" width="7" bestFit="1" customWidth="1"/>
    <col min="27" max="27" width="7.88671875" bestFit="1" customWidth="1"/>
    <col min="28" max="73" width="15.5546875" bestFit="1" customWidth="1"/>
    <col min="74" max="74" width="10.77734375" bestFit="1" customWidth="1"/>
  </cols>
  <sheetData>
    <row r="1" spans="1:27" x14ac:dyDescent="0.3">
      <c r="C1" t="s">
        <v>49</v>
      </c>
      <c r="D1" s="57" t="s">
        <v>52</v>
      </c>
      <c r="E1" s="7"/>
      <c r="F1" s="7"/>
      <c r="G1" s="9"/>
      <c r="H1" s="7"/>
      <c r="I1" s="7"/>
      <c r="J1" s="9"/>
    </row>
    <row r="2" spans="1:27" x14ac:dyDescent="0.3">
      <c r="B2" s="7"/>
      <c r="C2" t="s">
        <v>27</v>
      </c>
      <c r="D2" s="8">
        <v>41769</v>
      </c>
      <c r="E2" s="7"/>
      <c r="F2" s="7"/>
      <c r="G2" s="9"/>
      <c r="H2" s="7"/>
      <c r="I2" s="7"/>
      <c r="J2" s="9"/>
    </row>
    <row r="3" spans="1:27" ht="28.8" x14ac:dyDescent="0.3">
      <c r="A3" s="7" t="s">
        <v>28</v>
      </c>
      <c r="B3" s="7" t="s">
        <v>16</v>
      </c>
      <c r="C3" s="7" t="s">
        <v>17</v>
      </c>
      <c r="D3" s="7" t="s">
        <v>0</v>
      </c>
      <c r="E3" s="11" t="s">
        <v>21</v>
      </c>
      <c r="F3" s="11" t="s">
        <v>22</v>
      </c>
      <c r="G3" s="12" t="s">
        <v>23</v>
      </c>
      <c r="H3" s="11" t="s">
        <v>13</v>
      </c>
      <c r="I3" s="11" t="s">
        <v>14</v>
      </c>
      <c r="J3" s="12" t="s">
        <v>20</v>
      </c>
      <c r="L3" s="5" t="s">
        <v>15</v>
      </c>
      <c r="M3" s="13" t="s">
        <v>18</v>
      </c>
      <c r="N3" s="13" t="s">
        <v>19</v>
      </c>
      <c r="O3" s="13" t="s">
        <v>26</v>
      </c>
      <c r="P3" s="13" t="s">
        <v>24</v>
      </c>
      <c r="Q3" s="13" t="s">
        <v>25</v>
      </c>
      <c r="R3" s="53" t="s">
        <v>29</v>
      </c>
      <c r="U3" s="5" t="s">
        <v>28</v>
      </c>
      <c r="V3" s="13" t="s">
        <v>18</v>
      </c>
      <c r="W3" s="13" t="s">
        <v>19</v>
      </c>
      <c r="X3" s="13" t="s">
        <v>30</v>
      </c>
      <c r="Y3" s="13" t="s">
        <v>24</v>
      </c>
      <c r="Z3" s="13" t="s">
        <v>25</v>
      </c>
      <c r="AA3" s="53" t="s">
        <v>29</v>
      </c>
    </row>
    <row r="4" spans="1:27" x14ac:dyDescent="0.3">
      <c r="A4">
        <v>1</v>
      </c>
      <c r="B4" s="1" t="str">
        <f t="shared" ref="B4:B67" si="0">TEXT(D4,"mmm")</f>
        <v>May</v>
      </c>
      <c r="C4" s="1" t="str">
        <f>TEXT(D4,"yyy")</f>
        <v>2014</v>
      </c>
      <c r="D4" s="1">
        <f>D2</f>
        <v>41769</v>
      </c>
      <c r="E4" s="75">
        <v>16.559999999999999</v>
      </c>
      <c r="F4" s="75">
        <v>10.240000000000002</v>
      </c>
      <c r="G4" s="14">
        <f t="shared" ref="G4:G67" si="1">IF(E4="","",(E4+F4)/2)</f>
        <v>13.4</v>
      </c>
      <c r="H4" s="16">
        <v>0</v>
      </c>
      <c r="I4" s="16">
        <v>0</v>
      </c>
      <c r="J4" s="15">
        <f>IF(H4="","",(H4+I4))</f>
        <v>0</v>
      </c>
      <c r="L4" s="6" t="s">
        <v>31</v>
      </c>
      <c r="M4" s="10"/>
      <c r="N4" s="10"/>
      <c r="O4" s="10"/>
      <c r="P4" s="18"/>
      <c r="Q4" s="18"/>
      <c r="R4" s="21" t="str">
        <f>IF(P4="","",P4+Q4)</f>
        <v/>
      </c>
      <c r="U4" s="6">
        <v>1</v>
      </c>
      <c r="V4" s="10">
        <v>16.834285714285716</v>
      </c>
      <c r="W4" s="10">
        <v>9.4628571428571444</v>
      </c>
      <c r="X4" s="10">
        <v>13.148571428571428</v>
      </c>
      <c r="Y4" s="18">
        <v>0</v>
      </c>
      <c r="Z4" s="18">
        <v>34.670999999999999</v>
      </c>
      <c r="AA4" s="54">
        <f>IF(Y4="","",Y4+Z4)</f>
        <v>34.670999999999999</v>
      </c>
    </row>
    <row r="5" spans="1:27" x14ac:dyDescent="0.3">
      <c r="A5">
        <v>1</v>
      </c>
      <c r="B5" s="1" t="str">
        <f t="shared" si="0"/>
        <v>May</v>
      </c>
      <c r="C5" s="1" t="str">
        <f t="shared" ref="C5:C68" si="2">TEXT(D5,"yyy")</f>
        <v>2014</v>
      </c>
      <c r="D5" s="1">
        <f>D4+1</f>
        <v>41770</v>
      </c>
      <c r="E5" s="75">
        <v>16.240000000000002</v>
      </c>
      <c r="F5" s="75">
        <v>10.160000000000002</v>
      </c>
      <c r="G5" s="14">
        <f t="shared" si="1"/>
        <v>13.200000000000003</v>
      </c>
      <c r="H5" s="16">
        <v>0</v>
      </c>
      <c r="I5" s="16">
        <v>34.670999999999999</v>
      </c>
      <c r="J5" s="15">
        <f t="shared" ref="J5:J68" si="3">IF(H5="","",(H5+I5))</f>
        <v>34.670999999999999</v>
      </c>
      <c r="L5" s="20" t="s">
        <v>5</v>
      </c>
      <c r="M5" s="10">
        <v>18.578181818181822</v>
      </c>
      <c r="N5" s="10">
        <v>9.3818181818181809</v>
      </c>
      <c r="O5" s="10">
        <v>13.98</v>
      </c>
      <c r="P5" s="18">
        <v>10.038080000000001</v>
      </c>
      <c r="Q5" s="18">
        <v>69.341999999999999</v>
      </c>
      <c r="R5" s="19">
        <f t="shared" ref="R5:R15" si="4">IF(P5="","",P5+Q5)</f>
        <v>79.380079999999992</v>
      </c>
      <c r="U5" s="6">
        <v>2</v>
      </c>
      <c r="V5" s="10">
        <v>19.588571428571431</v>
      </c>
      <c r="W5" s="10">
        <v>9.668571428571429</v>
      </c>
      <c r="X5" s="10">
        <v>14.628571428571433</v>
      </c>
      <c r="Y5" s="18">
        <v>10.038080000000001</v>
      </c>
      <c r="Z5" s="18">
        <v>0</v>
      </c>
      <c r="AA5" s="54">
        <f t="shared" ref="AA5:AA56" si="5">IF(Y5="","",Y5+Z5)</f>
        <v>10.038080000000001</v>
      </c>
    </row>
    <row r="6" spans="1:27" x14ac:dyDescent="0.3">
      <c r="A6">
        <v>1</v>
      </c>
      <c r="B6" s="1" t="str">
        <f t="shared" si="0"/>
        <v>May</v>
      </c>
      <c r="C6" s="1" t="str">
        <f t="shared" si="2"/>
        <v>2014</v>
      </c>
      <c r="D6" s="1">
        <f t="shared" ref="D6:D69" si="6">D5+1</f>
        <v>41771</v>
      </c>
      <c r="E6" s="75">
        <v>13.520000000000003</v>
      </c>
      <c r="F6" s="75">
        <v>7.7600000000000016</v>
      </c>
      <c r="G6" s="14">
        <f t="shared" si="1"/>
        <v>10.640000000000002</v>
      </c>
      <c r="H6" s="16">
        <v>0</v>
      </c>
      <c r="I6" s="16">
        <v>0</v>
      </c>
      <c r="J6" s="15">
        <f t="shared" si="3"/>
        <v>0</v>
      </c>
      <c r="L6" s="20" t="s">
        <v>6</v>
      </c>
      <c r="M6" s="10">
        <v>23.349333333333337</v>
      </c>
      <c r="N6" s="10">
        <v>12.874666666666666</v>
      </c>
      <c r="O6" s="10">
        <v>18.112000000000005</v>
      </c>
      <c r="P6" s="18">
        <v>36.454080000000005</v>
      </c>
      <c r="Q6" s="18">
        <v>104.01300000000001</v>
      </c>
      <c r="R6" s="19">
        <f t="shared" si="4"/>
        <v>140.46708000000001</v>
      </c>
      <c r="U6" s="6">
        <v>3</v>
      </c>
      <c r="V6" s="10">
        <v>18.617142857142859</v>
      </c>
      <c r="W6" s="10">
        <v>8.6742857142857144</v>
      </c>
      <c r="X6" s="10">
        <v>13.645714285714289</v>
      </c>
      <c r="Y6" s="18">
        <v>0</v>
      </c>
      <c r="Z6" s="18">
        <v>34.670999999999999</v>
      </c>
      <c r="AA6" s="54">
        <f t="shared" si="5"/>
        <v>34.670999999999999</v>
      </c>
    </row>
    <row r="7" spans="1:27" x14ac:dyDescent="0.3">
      <c r="A7">
        <v>1</v>
      </c>
      <c r="B7" s="1" t="str">
        <f t="shared" si="0"/>
        <v>May</v>
      </c>
      <c r="C7" s="1" t="str">
        <f t="shared" si="2"/>
        <v>2014</v>
      </c>
      <c r="D7" s="1">
        <f t="shared" si="6"/>
        <v>41772</v>
      </c>
      <c r="E7" s="75">
        <v>20.16</v>
      </c>
      <c r="F7" s="75">
        <v>6.8000000000000007</v>
      </c>
      <c r="G7" s="14">
        <f t="shared" si="1"/>
        <v>13.48</v>
      </c>
      <c r="H7" s="16">
        <v>0</v>
      </c>
      <c r="I7" s="16">
        <v>0</v>
      </c>
      <c r="J7" s="15">
        <f t="shared" si="3"/>
        <v>0</v>
      </c>
      <c r="L7" s="20" t="s">
        <v>7</v>
      </c>
      <c r="M7" s="10">
        <v>23.543225806451616</v>
      </c>
      <c r="N7" s="10">
        <v>12.340645161290322</v>
      </c>
      <c r="O7" s="10">
        <v>17.941935483870971</v>
      </c>
      <c r="P7" s="18">
        <v>154.00528000000003</v>
      </c>
      <c r="Q7" s="18">
        <v>104.01300000000001</v>
      </c>
      <c r="R7" s="19">
        <f t="shared" si="4"/>
        <v>258.01828</v>
      </c>
      <c r="U7" s="6">
        <v>4</v>
      </c>
      <c r="V7" s="10">
        <v>24.937142857142856</v>
      </c>
      <c r="W7" s="10">
        <v>13.634285714285713</v>
      </c>
      <c r="X7" s="10">
        <v>19.285714285714288</v>
      </c>
      <c r="Y7" s="18">
        <v>0.26416000000000006</v>
      </c>
      <c r="Z7" s="18">
        <v>0</v>
      </c>
      <c r="AA7" s="54">
        <f t="shared" si="5"/>
        <v>0.26416000000000006</v>
      </c>
    </row>
    <row r="8" spans="1:27" x14ac:dyDescent="0.3">
      <c r="A8">
        <v>1</v>
      </c>
      <c r="B8" s="1" t="str">
        <f t="shared" si="0"/>
        <v>May</v>
      </c>
      <c r="C8" s="1" t="str">
        <f t="shared" si="2"/>
        <v>2014</v>
      </c>
      <c r="D8" s="1">
        <f t="shared" si="6"/>
        <v>41773</v>
      </c>
      <c r="E8" s="75">
        <v>20.720000000000002</v>
      </c>
      <c r="F8" s="75">
        <v>10.32</v>
      </c>
      <c r="G8" s="14">
        <f t="shared" si="1"/>
        <v>15.520000000000001</v>
      </c>
      <c r="H8" s="16">
        <v>0</v>
      </c>
      <c r="I8" s="16">
        <v>0</v>
      </c>
      <c r="J8" s="15">
        <f t="shared" si="3"/>
        <v>0</v>
      </c>
      <c r="L8" s="20" t="s">
        <v>8</v>
      </c>
      <c r="M8" s="10">
        <v>20.30193548387097</v>
      </c>
      <c r="N8" s="10">
        <v>9.063225806451614</v>
      </c>
      <c r="O8" s="10">
        <v>14.682580645161293</v>
      </c>
      <c r="P8" s="18">
        <v>46.492160000000005</v>
      </c>
      <c r="Q8" s="18">
        <v>69.341999999999999</v>
      </c>
      <c r="R8" s="19">
        <f t="shared" si="4"/>
        <v>115.83416</v>
      </c>
      <c r="U8" s="6">
        <v>5</v>
      </c>
      <c r="V8" s="10">
        <v>23.474285714285717</v>
      </c>
      <c r="W8" s="10">
        <v>13.84</v>
      </c>
      <c r="X8" s="10">
        <v>18.657142857142862</v>
      </c>
      <c r="Y8" s="18">
        <v>31.435040000000008</v>
      </c>
      <c r="Z8" s="18">
        <v>34.670999999999999</v>
      </c>
      <c r="AA8" s="54">
        <f t="shared" si="5"/>
        <v>66.106040000000007</v>
      </c>
    </row>
    <row r="9" spans="1:27" x14ac:dyDescent="0.3">
      <c r="A9">
        <v>1</v>
      </c>
      <c r="B9" s="1" t="str">
        <f t="shared" si="0"/>
        <v>May</v>
      </c>
      <c r="C9" s="1" t="str">
        <f t="shared" si="2"/>
        <v>2014</v>
      </c>
      <c r="D9" s="1">
        <f t="shared" si="6"/>
        <v>41774</v>
      </c>
      <c r="E9" s="75">
        <v>15.680000000000001</v>
      </c>
      <c r="F9" s="75">
        <v>11.280000000000001</v>
      </c>
      <c r="G9" s="14">
        <f t="shared" si="1"/>
        <v>13.48</v>
      </c>
      <c r="H9" s="16">
        <v>0</v>
      </c>
      <c r="I9" s="16">
        <v>0</v>
      </c>
      <c r="J9" s="15">
        <f t="shared" si="3"/>
        <v>0</v>
      </c>
      <c r="L9" s="20" t="s">
        <v>9</v>
      </c>
      <c r="M9" s="10">
        <v>22.88</v>
      </c>
      <c r="N9" s="10">
        <v>8.3391999999999999</v>
      </c>
      <c r="O9" s="10">
        <v>15.609600000000002</v>
      </c>
      <c r="P9" s="18">
        <v>66.30416000000001</v>
      </c>
      <c r="Q9" s="18">
        <v>0</v>
      </c>
      <c r="R9" s="19">
        <f t="shared" si="4"/>
        <v>66.30416000000001</v>
      </c>
      <c r="U9" s="6">
        <v>6</v>
      </c>
      <c r="V9" s="10">
        <v>20.891428571428573</v>
      </c>
      <c r="W9" s="10">
        <v>11.97714285714286</v>
      </c>
      <c r="X9" s="10">
        <v>16.434285714285714</v>
      </c>
      <c r="Y9" s="18">
        <v>4.75488</v>
      </c>
      <c r="Z9" s="18">
        <v>34.670999999999999</v>
      </c>
      <c r="AA9" s="54">
        <f t="shared" si="5"/>
        <v>39.425879999999999</v>
      </c>
    </row>
    <row r="10" spans="1:27" x14ac:dyDescent="0.3">
      <c r="A10">
        <v>1</v>
      </c>
      <c r="B10" s="1" t="str">
        <f t="shared" si="0"/>
        <v>May</v>
      </c>
      <c r="C10" s="1" t="str">
        <f t="shared" si="2"/>
        <v>2014</v>
      </c>
      <c r="D10" s="1">
        <f t="shared" si="6"/>
        <v>41775</v>
      </c>
      <c r="E10" s="75">
        <v>14.96</v>
      </c>
      <c r="F10" s="75">
        <v>9.6800000000000015</v>
      </c>
      <c r="G10" s="14">
        <f t="shared" si="1"/>
        <v>12.32</v>
      </c>
      <c r="H10" s="16">
        <v>0</v>
      </c>
      <c r="I10" s="16">
        <v>0</v>
      </c>
      <c r="J10" s="15">
        <f t="shared" si="3"/>
        <v>0</v>
      </c>
      <c r="L10" s="20" t="s">
        <v>10</v>
      </c>
      <c r="M10" s="10"/>
      <c r="N10" s="10"/>
      <c r="O10" s="10"/>
      <c r="P10" s="18"/>
      <c r="Q10" s="18"/>
      <c r="R10" s="19" t="str">
        <f>IF(P10="","",P10+Q10)</f>
        <v/>
      </c>
      <c r="U10" s="6">
        <v>7</v>
      </c>
      <c r="V10" s="10">
        <v>24.411428571428576</v>
      </c>
      <c r="W10" s="10">
        <v>12.354285714285718</v>
      </c>
      <c r="X10" s="10">
        <v>18.382857142857144</v>
      </c>
      <c r="Y10" s="18">
        <v>0</v>
      </c>
      <c r="Z10" s="18">
        <v>34.670999999999999</v>
      </c>
      <c r="AA10" s="54">
        <f t="shared" si="5"/>
        <v>34.670999999999999</v>
      </c>
    </row>
    <row r="11" spans="1:27" x14ac:dyDescent="0.3">
      <c r="A11">
        <v>2</v>
      </c>
      <c r="B11" s="1" t="str">
        <f t="shared" si="0"/>
        <v>May</v>
      </c>
      <c r="C11" s="1" t="str">
        <f t="shared" si="2"/>
        <v>2014</v>
      </c>
      <c r="D11" s="1">
        <f t="shared" si="6"/>
        <v>41776</v>
      </c>
      <c r="E11" s="75">
        <v>17.520000000000003</v>
      </c>
      <c r="F11" s="75">
        <v>9.6000000000000014</v>
      </c>
      <c r="G11" s="14">
        <f t="shared" si="1"/>
        <v>13.560000000000002</v>
      </c>
      <c r="H11" s="16">
        <v>0</v>
      </c>
      <c r="I11" s="16">
        <v>0</v>
      </c>
      <c r="J11" s="15">
        <f t="shared" si="3"/>
        <v>0</v>
      </c>
      <c r="L11" s="20" t="s">
        <v>11</v>
      </c>
      <c r="M11" s="10"/>
      <c r="N11" s="10"/>
      <c r="O11" s="10"/>
      <c r="P11" s="18"/>
      <c r="Q11" s="18"/>
      <c r="R11" s="19" t="str">
        <f t="shared" si="4"/>
        <v/>
      </c>
      <c r="U11" s="6">
        <v>8</v>
      </c>
      <c r="V11" s="10">
        <v>23.337142857142862</v>
      </c>
      <c r="W11" s="10">
        <v>13.451428571428574</v>
      </c>
      <c r="X11" s="10">
        <v>18.394285714285711</v>
      </c>
      <c r="Y11" s="18">
        <v>0</v>
      </c>
      <c r="Z11" s="18">
        <v>0</v>
      </c>
      <c r="AA11" s="54">
        <f t="shared" si="5"/>
        <v>0</v>
      </c>
    </row>
    <row r="12" spans="1:27" x14ac:dyDescent="0.3">
      <c r="A12">
        <v>2</v>
      </c>
      <c r="B12" s="1" t="str">
        <f t="shared" si="0"/>
        <v>May</v>
      </c>
      <c r="C12" s="1" t="str">
        <f t="shared" si="2"/>
        <v>2014</v>
      </c>
      <c r="D12" s="1">
        <f t="shared" si="6"/>
        <v>41777</v>
      </c>
      <c r="E12" s="75">
        <v>22.560000000000002</v>
      </c>
      <c r="F12" s="75">
        <v>7.8400000000000007</v>
      </c>
      <c r="G12" s="14">
        <f t="shared" si="1"/>
        <v>15.200000000000001</v>
      </c>
      <c r="H12" s="16">
        <v>3.1699200000000003</v>
      </c>
      <c r="I12" s="16">
        <v>0</v>
      </c>
      <c r="J12" s="15">
        <f t="shared" si="3"/>
        <v>3.1699200000000003</v>
      </c>
      <c r="L12" s="20" t="s">
        <v>12</v>
      </c>
      <c r="M12" s="10"/>
      <c r="N12" s="10"/>
      <c r="O12" s="10"/>
      <c r="P12" s="18"/>
      <c r="Q12" s="18"/>
      <c r="R12" s="19" t="str">
        <f t="shared" si="4"/>
        <v/>
      </c>
      <c r="U12" s="6">
        <v>9</v>
      </c>
      <c r="V12" s="10">
        <v>24.102857142857143</v>
      </c>
      <c r="W12" s="10">
        <v>13.234285714285715</v>
      </c>
      <c r="X12" s="10">
        <v>18.668571428571429</v>
      </c>
      <c r="Y12" s="18">
        <v>0</v>
      </c>
      <c r="Z12" s="18">
        <v>34.670999999999999</v>
      </c>
      <c r="AA12" s="54">
        <f t="shared" si="5"/>
        <v>34.670999999999999</v>
      </c>
    </row>
    <row r="13" spans="1:27" x14ac:dyDescent="0.3">
      <c r="A13">
        <v>2</v>
      </c>
      <c r="B13" s="1" t="str">
        <f t="shared" si="0"/>
        <v>May</v>
      </c>
      <c r="C13" s="1" t="str">
        <f t="shared" si="2"/>
        <v>2014</v>
      </c>
      <c r="D13" s="1">
        <f t="shared" si="6"/>
        <v>41778</v>
      </c>
      <c r="E13" s="75">
        <v>21.200000000000003</v>
      </c>
      <c r="F13" s="75">
        <v>12.880000000000003</v>
      </c>
      <c r="G13" s="14">
        <f t="shared" si="1"/>
        <v>17.040000000000003</v>
      </c>
      <c r="H13" s="16">
        <v>0.52832000000000012</v>
      </c>
      <c r="I13" s="16">
        <v>0</v>
      </c>
      <c r="J13" s="15">
        <f t="shared" si="3"/>
        <v>0.52832000000000012</v>
      </c>
      <c r="L13" s="6" t="s">
        <v>32</v>
      </c>
      <c r="M13" s="10"/>
      <c r="N13" s="10"/>
      <c r="O13" s="10"/>
      <c r="P13" s="18"/>
      <c r="Q13" s="18"/>
      <c r="R13" s="21" t="str">
        <f t="shared" si="4"/>
        <v/>
      </c>
      <c r="U13" s="6">
        <v>10</v>
      </c>
      <c r="V13" s="10">
        <v>22.114285714285717</v>
      </c>
      <c r="W13" s="10">
        <v>12.571428571428573</v>
      </c>
      <c r="X13" s="10">
        <v>17.342857142857145</v>
      </c>
      <c r="Y13" s="18">
        <v>9.2456000000000031</v>
      </c>
      <c r="Z13" s="18">
        <v>34.670999999999999</v>
      </c>
      <c r="AA13" s="54">
        <f t="shared" si="5"/>
        <v>43.916600000000003</v>
      </c>
    </row>
    <row r="14" spans="1:27" x14ac:dyDescent="0.3">
      <c r="A14">
        <v>2</v>
      </c>
      <c r="B14" s="1" t="str">
        <f t="shared" si="0"/>
        <v>May</v>
      </c>
      <c r="C14" s="1" t="str">
        <f t="shared" si="2"/>
        <v>2014</v>
      </c>
      <c r="D14" s="1">
        <f t="shared" si="6"/>
        <v>41779</v>
      </c>
      <c r="E14" s="75">
        <v>20.560000000000002</v>
      </c>
      <c r="F14" s="75">
        <v>11.520000000000001</v>
      </c>
      <c r="G14" s="14">
        <f t="shared" si="1"/>
        <v>16.040000000000003</v>
      </c>
      <c r="H14" s="16">
        <v>0</v>
      </c>
      <c r="I14" s="16">
        <v>0</v>
      </c>
      <c r="J14" s="15">
        <f t="shared" si="3"/>
        <v>0</v>
      </c>
      <c r="L14" s="20" t="s">
        <v>1</v>
      </c>
      <c r="M14" s="10"/>
      <c r="N14" s="10"/>
      <c r="O14" s="10"/>
      <c r="P14" s="18"/>
      <c r="Q14" s="18"/>
      <c r="R14" s="19" t="str">
        <f t="shared" si="4"/>
        <v/>
      </c>
      <c r="U14" s="6">
        <v>11</v>
      </c>
      <c r="V14" s="10">
        <v>25.462857142857143</v>
      </c>
      <c r="W14" s="10">
        <v>11.817142857142859</v>
      </c>
      <c r="X14" s="10">
        <v>18.640000000000004</v>
      </c>
      <c r="Y14" s="18">
        <v>46.228000000000009</v>
      </c>
      <c r="Z14" s="18">
        <v>34.670999999999999</v>
      </c>
      <c r="AA14" s="54">
        <f t="shared" si="5"/>
        <v>80.899000000000001</v>
      </c>
    </row>
    <row r="15" spans="1:27" x14ac:dyDescent="0.3">
      <c r="A15">
        <v>2</v>
      </c>
      <c r="B15" s="1" t="str">
        <f t="shared" si="0"/>
        <v>May</v>
      </c>
      <c r="C15" s="1" t="str">
        <f t="shared" si="2"/>
        <v>2014</v>
      </c>
      <c r="D15" s="1">
        <f t="shared" si="6"/>
        <v>41780</v>
      </c>
      <c r="E15" s="75">
        <v>19.12</v>
      </c>
      <c r="F15" s="75">
        <v>10.240000000000002</v>
      </c>
      <c r="G15" s="14">
        <f t="shared" si="1"/>
        <v>14.680000000000001</v>
      </c>
      <c r="H15" s="16">
        <v>0</v>
      </c>
      <c r="I15" s="16">
        <v>0</v>
      </c>
      <c r="J15" s="15">
        <f t="shared" si="3"/>
        <v>0</v>
      </c>
      <c r="L15" s="20" t="s">
        <v>2</v>
      </c>
      <c r="M15" s="10"/>
      <c r="N15" s="10"/>
      <c r="O15" s="10"/>
      <c r="P15" s="18"/>
      <c r="Q15" s="18"/>
      <c r="R15" s="18" t="str">
        <f t="shared" si="4"/>
        <v/>
      </c>
      <c r="U15" s="6">
        <v>12</v>
      </c>
      <c r="V15" s="10">
        <v>21.794285714285714</v>
      </c>
      <c r="W15" s="10">
        <v>10.62857142857143</v>
      </c>
      <c r="X15" s="10">
        <v>16.211428571428574</v>
      </c>
      <c r="Y15" s="18">
        <v>98.531680000000009</v>
      </c>
      <c r="Z15" s="18">
        <v>0</v>
      </c>
      <c r="AA15" s="54">
        <f t="shared" si="5"/>
        <v>98.531680000000009</v>
      </c>
    </row>
    <row r="16" spans="1:27" x14ac:dyDescent="0.3">
      <c r="A16">
        <v>2</v>
      </c>
      <c r="B16" s="1" t="str">
        <f t="shared" si="0"/>
        <v>May</v>
      </c>
      <c r="C16" s="1" t="str">
        <f t="shared" si="2"/>
        <v>2014</v>
      </c>
      <c r="D16" s="1">
        <f t="shared" si="6"/>
        <v>41781</v>
      </c>
      <c r="E16" s="75">
        <v>17.520000000000003</v>
      </c>
      <c r="F16" s="75">
        <v>9.6000000000000014</v>
      </c>
      <c r="G16" s="14">
        <f t="shared" si="1"/>
        <v>13.560000000000002</v>
      </c>
      <c r="H16" s="16">
        <v>0</v>
      </c>
      <c r="I16" s="16">
        <v>0</v>
      </c>
      <c r="J16" s="15">
        <f t="shared" si="3"/>
        <v>0</v>
      </c>
      <c r="L16" s="20" t="s">
        <v>3</v>
      </c>
      <c r="M16" s="10"/>
      <c r="N16" s="10"/>
      <c r="O16" s="10"/>
      <c r="P16" s="18"/>
      <c r="Q16" s="18"/>
      <c r="U16" s="6">
        <v>13</v>
      </c>
      <c r="V16" s="10">
        <v>22.811428571428571</v>
      </c>
      <c r="W16" s="10">
        <v>11.885714285714286</v>
      </c>
      <c r="X16" s="10">
        <v>17.348571428571432</v>
      </c>
      <c r="Y16" s="18">
        <v>10.302240000000001</v>
      </c>
      <c r="Z16" s="18">
        <v>34.670999999999999</v>
      </c>
      <c r="AA16" s="54">
        <f t="shared" si="5"/>
        <v>44.973240000000004</v>
      </c>
    </row>
    <row r="17" spans="1:27" x14ac:dyDescent="0.3">
      <c r="A17">
        <v>2</v>
      </c>
      <c r="B17" s="1" t="str">
        <f t="shared" si="0"/>
        <v>May</v>
      </c>
      <c r="C17" s="1" t="str">
        <f t="shared" si="2"/>
        <v>2014</v>
      </c>
      <c r="D17" s="1">
        <f t="shared" si="6"/>
        <v>41782</v>
      </c>
      <c r="E17" s="75">
        <v>18.64</v>
      </c>
      <c r="F17" s="75">
        <v>6</v>
      </c>
      <c r="G17" s="14">
        <f t="shared" si="1"/>
        <v>12.32</v>
      </c>
      <c r="H17" s="16">
        <v>6.3398400000000006</v>
      </c>
      <c r="I17" s="16">
        <v>0</v>
      </c>
      <c r="J17" s="15">
        <f t="shared" si="3"/>
        <v>6.3398400000000006</v>
      </c>
      <c r="L17" s="20" t="s">
        <v>4</v>
      </c>
      <c r="M17" s="10"/>
      <c r="N17" s="10"/>
      <c r="O17" s="10"/>
      <c r="P17" s="18"/>
      <c r="Q17" s="18"/>
      <c r="U17" s="6">
        <v>14</v>
      </c>
      <c r="V17" s="10">
        <v>21.599999999999998</v>
      </c>
      <c r="W17" s="10">
        <v>10.114285714285716</v>
      </c>
      <c r="X17" s="10">
        <v>15.857142857142861</v>
      </c>
      <c r="Y17" s="18">
        <v>2.6415999999999999</v>
      </c>
      <c r="Z17" s="18">
        <v>0</v>
      </c>
      <c r="AA17" s="54">
        <f t="shared" si="5"/>
        <v>2.6415999999999999</v>
      </c>
    </row>
    <row r="18" spans="1:27" x14ac:dyDescent="0.3">
      <c r="A18">
        <f>A11+A$4</f>
        <v>3</v>
      </c>
      <c r="B18" s="1" t="str">
        <f t="shared" si="0"/>
        <v>May</v>
      </c>
      <c r="C18" s="1" t="str">
        <f t="shared" si="2"/>
        <v>2014</v>
      </c>
      <c r="D18" s="1">
        <f t="shared" si="6"/>
        <v>41783</v>
      </c>
      <c r="E18" s="75">
        <v>18.240000000000002</v>
      </c>
      <c r="F18" s="75">
        <v>9.120000000000001</v>
      </c>
      <c r="G18" s="14">
        <f t="shared" si="1"/>
        <v>13.680000000000001</v>
      </c>
      <c r="H18" s="16">
        <v>0</v>
      </c>
      <c r="I18" s="16">
        <v>0</v>
      </c>
      <c r="J18" s="15">
        <f t="shared" si="3"/>
        <v>0</v>
      </c>
      <c r="L18" s="20" t="s">
        <v>5</v>
      </c>
      <c r="M18" s="10"/>
      <c r="N18" s="10"/>
      <c r="O18" s="10"/>
      <c r="P18" s="18"/>
      <c r="Q18" s="18"/>
      <c r="U18" s="6">
        <v>15</v>
      </c>
      <c r="V18" s="10">
        <v>19.88571428571429</v>
      </c>
      <c r="W18" s="10">
        <v>6.8114285714285714</v>
      </c>
      <c r="X18" s="10">
        <v>13.348571428571431</v>
      </c>
      <c r="Y18" s="18">
        <v>30.906720000000007</v>
      </c>
      <c r="Z18" s="18">
        <v>0</v>
      </c>
      <c r="AA18" s="54">
        <f t="shared" si="5"/>
        <v>30.906720000000007</v>
      </c>
    </row>
    <row r="19" spans="1:27" x14ac:dyDescent="0.3">
      <c r="A19">
        <f t="shared" ref="A19:A82" si="7">A12+A$4</f>
        <v>3</v>
      </c>
      <c r="B19" s="1" t="str">
        <f t="shared" si="0"/>
        <v>May</v>
      </c>
      <c r="C19" s="1" t="str">
        <f t="shared" si="2"/>
        <v>2014</v>
      </c>
      <c r="D19" s="1">
        <f t="shared" si="6"/>
        <v>41784</v>
      </c>
      <c r="E19" s="75">
        <v>20.720000000000002</v>
      </c>
      <c r="F19" s="75">
        <v>8.8800000000000008</v>
      </c>
      <c r="G19" s="14">
        <f t="shared" si="1"/>
        <v>14.8</v>
      </c>
      <c r="H19" s="16">
        <v>0</v>
      </c>
      <c r="I19" s="16">
        <v>0</v>
      </c>
      <c r="J19" s="15">
        <f t="shared" si="3"/>
        <v>0</v>
      </c>
      <c r="U19" s="6">
        <v>16</v>
      </c>
      <c r="V19" s="10">
        <v>18.137142857142859</v>
      </c>
      <c r="W19" s="10">
        <v>8.1142857142857157</v>
      </c>
      <c r="X19" s="10">
        <v>13.12571428571429</v>
      </c>
      <c r="Y19" s="18">
        <v>0.52832000000000012</v>
      </c>
      <c r="Z19" s="18">
        <v>0</v>
      </c>
      <c r="AA19" s="54">
        <f t="shared" si="5"/>
        <v>0.52832000000000012</v>
      </c>
    </row>
    <row r="20" spans="1:27" x14ac:dyDescent="0.3">
      <c r="A20">
        <f t="shared" si="7"/>
        <v>3</v>
      </c>
      <c r="B20" s="1" t="str">
        <f t="shared" si="0"/>
        <v>May</v>
      </c>
      <c r="C20" s="1" t="str">
        <f t="shared" si="2"/>
        <v>2014</v>
      </c>
      <c r="D20" s="1">
        <f t="shared" si="6"/>
        <v>41785</v>
      </c>
      <c r="E20" s="75">
        <v>14.480000000000002</v>
      </c>
      <c r="F20" s="75">
        <v>10.080000000000002</v>
      </c>
      <c r="G20" s="14">
        <f t="shared" si="1"/>
        <v>12.280000000000001</v>
      </c>
      <c r="H20" s="16">
        <v>0</v>
      </c>
      <c r="I20" s="16">
        <v>0</v>
      </c>
      <c r="J20" s="15">
        <f t="shared" si="3"/>
        <v>0</v>
      </c>
      <c r="U20" s="6">
        <v>17</v>
      </c>
      <c r="V20" s="10">
        <v>20.525714285714287</v>
      </c>
      <c r="W20" s="10">
        <v>6.628571428571429</v>
      </c>
      <c r="X20" s="10">
        <v>13.57714285714286</v>
      </c>
      <c r="Y20" s="18">
        <v>2.1132800000000005</v>
      </c>
      <c r="Z20" s="18">
        <v>34.670999999999999</v>
      </c>
      <c r="AA20" s="54">
        <f t="shared" si="5"/>
        <v>36.784280000000003</v>
      </c>
    </row>
    <row r="21" spans="1:27" x14ac:dyDescent="0.3">
      <c r="A21">
        <f t="shared" si="7"/>
        <v>3</v>
      </c>
      <c r="B21" s="1" t="str">
        <f t="shared" si="0"/>
        <v>May</v>
      </c>
      <c r="C21" s="1" t="str">
        <f t="shared" si="2"/>
        <v>2014</v>
      </c>
      <c r="D21" s="1">
        <f t="shared" si="6"/>
        <v>41786</v>
      </c>
      <c r="E21" s="75">
        <v>15.520000000000003</v>
      </c>
      <c r="F21" s="75">
        <v>9.4400000000000013</v>
      </c>
      <c r="G21" s="14">
        <f t="shared" si="1"/>
        <v>12.480000000000002</v>
      </c>
      <c r="H21" s="16">
        <v>0</v>
      </c>
      <c r="I21" s="16">
        <v>0</v>
      </c>
      <c r="J21" s="15">
        <f t="shared" si="3"/>
        <v>0</v>
      </c>
      <c r="U21" s="6">
        <v>18</v>
      </c>
      <c r="V21" s="10">
        <v>24.880000000000003</v>
      </c>
      <c r="W21" s="10">
        <v>10.434285714285716</v>
      </c>
      <c r="X21" s="10">
        <v>17.657142857142862</v>
      </c>
      <c r="Y21" s="18">
        <v>0.26416000000000006</v>
      </c>
      <c r="Z21" s="18">
        <v>0</v>
      </c>
      <c r="AA21" s="54">
        <f t="shared" si="5"/>
        <v>0.26416000000000006</v>
      </c>
    </row>
    <row r="22" spans="1:27" x14ac:dyDescent="0.3">
      <c r="A22">
        <f t="shared" si="7"/>
        <v>3</v>
      </c>
      <c r="B22" s="1" t="str">
        <f t="shared" si="0"/>
        <v>May</v>
      </c>
      <c r="C22" s="1" t="str">
        <f t="shared" si="2"/>
        <v>2014</v>
      </c>
      <c r="D22" s="1">
        <f t="shared" si="6"/>
        <v>41787</v>
      </c>
      <c r="E22" s="75">
        <v>18.48</v>
      </c>
      <c r="F22" s="75">
        <v>8.32</v>
      </c>
      <c r="G22" s="14">
        <f t="shared" si="1"/>
        <v>13.4</v>
      </c>
      <c r="H22" s="16">
        <v>0</v>
      </c>
      <c r="I22" s="16">
        <v>0</v>
      </c>
      <c r="J22" s="15">
        <f t="shared" si="3"/>
        <v>0</v>
      </c>
      <c r="U22" s="6">
        <v>19</v>
      </c>
      <c r="V22" s="10">
        <v>24.342857142857138</v>
      </c>
      <c r="W22" s="10">
        <v>9.6571428571428566</v>
      </c>
      <c r="X22" s="10">
        <v>17.000000000000004</v>
      </c>
      <c r="Y22" s="18">
        <v>54.681120000000007</v>
      </c>
      <c r="Z22" s="18">
        <v>0</v>
      </c>
      <c r="AA22" s="54">
        <f t="shared" si="5"/>
        <v>54.681120000000007</v>
      </c>
    </row>
    <row r="23" spans="1:27" x14ac:dyDescent="0.3">
      <c r="A23">
        <f t="shared" si="7"/>
        <v>3</v>
      </c>
      <c r="B23" s="1" t="str">
        <f t="shared" si="0"/>
        <v>May</v>
      </c>
      <c r="C23" s="1" t="str">
        <f t="shared" si="2"/>
        <v>2014</v>
      </c>
      <c r="D23" s="1">
        <f t="shared" si="6"/>
        <v>41788</v>
      </c>
      <c r="E23" s="75">
        <v>22</v>
      </c>
      <c r="F23" s="75">
        <v>6.24</v>
      </c>
      <c r="G23" s="14">
        <f t="shared" si="1"/>
        <v>14.120000000000001</v>
      </c>
      <c r="H23" s="16">
        <v>0</v>
      </c>
      <c r="I23" s="16">
        <v>0</v>
      </c>
      <c r="J23" s="15">
        <f t="shared" si="3"/>
        <v>0</v>
      </c>
      <c r="U23" s="6">
        <v>20</v>
      </c>
      <c r="V23" s="10">
        <v>19.36</v>
      </c>
      <c r="W23" s="10">
        <v>4.9866666666666672</v>
      </c>
      <c r="X23" s="10">
        <v>12.173333333333334</v>
      </c>
      <c r="Y23" s="18">
        <v>11.358879999999999</v>
      </c>
      <c r="Z23" s="18">
        <v>0</v>
      </c>
      <c r="AA23" s="54">
        <f t="shared" si="5"/>
        <v>11.358879999999999</v>
      </c>
    </row>
    <row r="24" spans="1:27" x14ac:dyDescent="0.3">
      <c r="A24">
        <f t="shared" si="7"/>
        <v>3</v>
      </c>
      <c r="B24" s="1" t="str">
        <f t="shared" si="0"/>
        <v>May</v>
      </c>
      <c r="C24" s="1" t="str">
        <f t="shared" si="2"/>
        <v>2014</v>
      </c>
      <c r="D24" s="1">
        <f t="shared" si="6"/>
        <v>41789</v>
      </c>
      <c r="E24" s="75">
        <v>20.880000000000003</v>
      </c>
      <c r="F24" s="75">
        <v>8.64</v>
      </c>
      <c r="G24" s="14">
        <f t="shared" si="1"/>
        <v>14.760000000000002</v>
      </c>
      <c r="H24" s="16">
        <v>0</v>
      </c>
      <c r="I24" s="16">
        <v>34.670999999999999</v>
      </c>
      <c r="J24" s="15">
        <f t="shared" si="3"/>
        <v>34.670999999999999</v>
      </c>
      <c r="U24" s="6">
        <v>21</v>
      </c>
      <c r="V24" s="10"/>
      <c r="W24" s="10"/>
      <c r="X24" s="10"/>
      <c r="Y24" s="18"/>
      <c r="Z24" s="18"/>
      <c r="AA24" s="54" t="str">
        <f t="shared" si="5"/>
        <v/>
      </c>
    </row>
    <row r="25" spans="1:27" x14ac:dyDescent="0.3">
      <c r="A25">
        <f t="shared" si="7"/>
        <v>4</v>
      </c>
      <c r="B25" s="1" t="str">
        <f t="shared" si="0"/>
        <v>May</v>
      </c>
      <c r="C25" s="1" t="str">
        <f t="shared" si="2"/>
        <v>2014</v>
      </c>
      <c r="D25" s="1">
        <f t="shared" si="6"/>
        <v>41790</v>
      </c>
      <c r="E25" s="75">
        <v>23.44</v>
      </c>
      <c r="F25" s="75">
        <v>11.760000000000002</v>
      </c>
      <c r="G25" s="14">
        <f t="shared" si="1"/>
        <v>17.600000000000001</v>
      </c>
      <c r="H25" s="16">
        <v>0</v>
      </c>
      <c r="I25" s="16">
        <v>0</v>
      </c>
      <c r="J25" s="15">
        <f t="shared" si="3"/>
        <v>0</v>
      </c>
      <c r="U25" s="6">
        <v>22</v>
      </c>
      <c r="V25" s="10"/>
      <c r="W25" s="10"/>
      <c r="X25" s="10"/>
      <c r="Y25" s="18"/>
      <c r="Z25" s="18"/>
      <c r="AA25" s="54" t="str">
        <f t="shared" si="5"/>
        <v/>
      </c>
    </row>
    <row r="26" spans="1:27" x14ac:dyDescent="0.3">
      <c r="A26">
        <f t="shared" si="7"/>
        <v>4</v>
      </c>
      <c r="B26" s="1" t="str">
        <f t="shared" si="0"/>
        <v>Jun</v>
      </c>
      <c r="C26" s="1" t="str">
        <f t="shared" si="2"/>
        <v>2014</v>
      </c>
      <c r="D26" s="1">
        <f t="shared" si="6"/>
        <v>41791</v>
      </c>
      <c r="E26" s="75">
        <v>24.480000000000004</v>
      </c>
      <c r="F26" s="75">
        <v>15.76</v>
      </c>
      <c r="G26" s="14">
        <f t="shared" si="1"/>
        <v>20.12</v>
      </c>
      <c r="H26" s="16">
        <v>0</v>
      </c>
      <c r="I26" s="16">
        <v>0</v>
      </c>
      <c r="J26" s="15">
        <f t="shared" si="3"/>
        <v>0</v>
      </c>
      <c r="U26" s="6">
        <v>23</v>
      </c>
      <c r="V26" s="10"/>
      <c r="W26" s="10"/>
      <c r="X26" s="10"/>
      <c r="Y26" s="18"/>
      <c r="Z26" s="18"/>
      <c r="AA26" s="54" t="str">
        <f t="shared" si="5"/>
        <v/>
      </c>
    </row>
    <row r="27" spans="1:27" x14ac:dyDescent="0.3">
      <c r="A27">
        <f t="shared" si="7"/>
        <v>4</v>
      </c>
      <c r="B27" s="1" t="str">
        <f t="shared" si="0"/>
        <v>Jun</v>
      </c>
      <c r="C27" s="1" t="str">
        <f t="shared" si="2"/>
        <v>2014</v>
      </c>
      <c r="D27" s="1">
        <f t="shared" si="6"/>
        <v>41792</v>
      </c>
      <c r="E27" s="75">
        <v>26.080000000000002</v>
      </c>
      <c r="F27" s="75">
        <v>15.76</v>
      </c>
      <c r="G27" s="14">
        <f t="shared" si="1"/>
        <v>20.92</v>
      </c>
      <c r="H27" s="16">
        <v>0</v>
      </c>
      <c r="I27" s="16">
        <v>0</v>
      </c>
      <c r="J27" s="15">
        <f t="shared" si="3"/>
        <v>0</v>
      </c>
      <c r="U27" s="6">
        <v>24</v>
      </c>
      <c r="V27" s="10"/>
      <c r="W27" s="10"/>
      <c r="X27" s="10"/>
      <c r="Y27" s="18"/>
      <c r="Z27" s="18"/>
      <c r="AA27" s="54" t="str">
        <f t="shared" si="5"/>
        <v/>
      </c>
    </row>
    <row r="28" spans="1:27" x14ac:dyDescent="0.3">
      <c r="A28">
        <f t="shared" si="7"/>
        <v>4</v>
      </c>
      <c r="B28" s="1" t="str">
        <f t="shared" si="0"/>
        <v>Jun</v>
      </c>
      <c r="C28" s="1" t="str">
        <f t="shared" si="2"/>
        <v>2014</v>
      </c>
      <c r="D28" s="1">
        <f t="shared" si="6"/>
        <v>41793</v>
      </c>
      <c r="E28" s="75">
        <v>25.28</v>
      </c>
      <c r="F28" s="75">
        <v>13.36</v>
      </c>
      <c r="G28" s="14">
        <f t="shared" si="1"/>
        <v>19.32</v>
      </c>
      <c r="H28" s="16">
        <v>0</v>
      </c>
      <c r="I28" s="16">
        <v>0</v>
      </c>
      <c r="J28" s="15">
        <f t="shared" si="3"/>
        <v>0</v>
      </c>
      <c r="U28" s="6">
        <v>25</v>
      </c>
      <c r="V28" s="10"/>
      <c r="W28" s="10"/>
      <c r="X28" s="10"/>
      <c r="Y28" s="18"/>
      <c r="Z28" s="18"/>
      <c r="AA28" s="54" t="str">
        <f t="shared" si="5"/>
        <v/>
      </c>
    </row>
    <row r="29" spans="1:27" x14ac:dyDescent="0.3">
      <c r="A29">
        <f t="shared" si="7"/>
        <v>4</v>
      </c>
      <c r="B29" s="1" t="str">
        <f t="shared" si="0"/>
        <v>Jun</v>
      </c>
      <c r="C29" s="1" t="str">
        <f t="shared" si="2"/>
        <v>2014</v>
      </c>
      <c r="D29" s="1">
        <f t="shared" si="6"/>
        <v>41794</v>
      </c>
      <c r="E29" s="75">
        <v>23.76</v>
      </c>
      <c r="F29" s="75">
        <v>11.280000000000001</v>
      </c>
      <c r="G29" s="14">
        <f t="shared" si="1"/>
        <v>17.520000000000003</v>
      </c>
      <c r="H29" s="16">
        <v>0</v>
      </c>
      <c r="I29" s="16">
        <v>0</v>
      </c>
      <c r="J29" s="15">
        <f t="shared" si="3"/>
        <v>0</v>
      </c>
      <c r="U29" s="6">
        <v>26</v>
      </c>
      <c r="V29" s="10"/>
      <c r="W29" s="10"/>
      <c r="X29" s="10"/>
      <c r="Y29" s="18"/>
      <c r="Z29" s="18"/>
      <c r="AA29" s="54" t="str">
        <f t="shared" si="5"/>
        <v/>
      </c>
    </row>
    <row r="30" spans="1:27" x14ac:dyDescent="0.3">
      <c r="A30">
        <f t="shared" si="7"/>
        <v>4</v>
      </c>
      <c r="B30" s="1" t="str">
        <f t="shared" si="0"/>
        <v>Jun</v>
      </c>
      <c r="C30" s="1" t="str">
        <f t="shared" si="2"/>
        <v>2014</v>
      </c>
      <c r="D30" s="1">
        <f t="shared" si="6"/>
        <v>41795</v>
      </c>
      <c r="E30" s="75">
        <v>25.200000000000003</v>
      </c>
      <c r="F30" s="75">
        <v>13.280000000000001</v>
      </c>
      <c r="G30" s="14">
        <f t="shared" si="1"/>
        <v>19.240000000000002</v>
      </c>
      <c r="H30" s="16">
        <v>0.26416000000000006</v>
      </c>
      <c r="I30" s="16">
        <v>0</v>
      </c>
      <c r="J30" s="15">
        <f t="shared" si="3"/>
        <v>0.26416000000000006</v>
      </c>
      <c r="U30" s="6">
        <v>27</v>
      </c>
      <c r="V30" s="10"/>
      <c r="W30" s="10"/>
      <c r="X30" s="10"/>
      <c r="Y30" s="18"/>
      <c r="Z30" s="18"/>
      <c r="AA30" s="54" t="str">
        <f t="shared" si="5"/>
        <v/>
      </c>
    </row>
    <row r="31" spans="1:27" x14ac:dyDescent="0.3">
      <c r="A31">
        <f t="shared" si="7"/>
        <v>4</v>
      </c>
      <c r="B31" s="1" t="str">
        <f t="shared" si="0"/>
        <v>Jun</v>
      </c>
      <c r="C31" s="1" t="str">
        <f t="shared" si="2"/>
        <v>2014</v>
      </c>
      <c r="D31" s="1">
        <f t="shared" si="6"/>
        <v>41796</v>
      </c>
      <c r="E31" s="75">
        <v>26.32</v>
      </c>
      <c r="F31" s="75">
        <v>14.240000000000002</v>
      </c>
      <c r="G31" s="14">
        <f t="shared" si="1"/>
        <v>20.28</v>
      </c>
      <c r="H31" s="16">
        <v>0</v>
      </c>
      <c r="I31" s="16">
        <v>0</v>
      </c>
      <c r="J31" s="15">
        <f t="shared" si="3"/>
        <v>0</v>
      </c>
      <c r="U31" s="6">
        <v>28</v>
      </c>
      <c r="V31" s="10"/>
      <c r="W31" s="10"/>
      <c r="X31" s="10"/>
      <c r="Y31" s="18"/>
      <c r="Z31" s="18"/>
      <c r="AA31" s="54" t="str">
        <f t="shared" si="5"/>
        <v/>
      </c>
    </row>
    <row r="32" spans="1:27" x14ac:dyDescent="0.3">
      <c r="A32">
        <f t="shared" si="7"/>
        <v>5</v>
      </c>
      <c r="B32" s="1" t="str">
        <f t="shared" si="0"/>
        <v>Jun</v>
      </c>
      <c r="C32" s="1" t="str">
        <f t="shared" si="2"/>
        <v>2014</v>
      </c>
      <c r="D32" s="1">
        <f t="shared" si="6"/>
        <v>41797</v>
      </c>
      <c r="E32" s="75">
        <v>28</v>
      </c>
      <c r="F32" s="75">
        <v>16.880000000000003</v>
      </c>
      <c r="G32" s="14">
        <f t="shared" si="1"/>
        <v>22.44</v>
      </c>
      <c r="H32" s="16">
        <v>0</v>
      </c>
      <c r="I32" s="16">
        <v>0</v>
      </c>
      <c r="J32" s="15">
        <f t="shared" si="3"/>
        <v>0</v>
      </c>
      <c r="U32" s="6">
        <v>29</v>
      </c>
      <c r="V32" s="10"/>
      <c r="W32" s="10"/>
      <c r="X32" s="10"/>
      <c r="Y32" s="18"/>
      <c r="Z32" s="18"/>
      <c r="AA32" s="54" t="str">
        <f t="shared" si="5"/>
        <v/>
      </c>
    </row>
    <row r="33" spans="1:27" x14ac:dyDescent="0.3">
      <c r="A33">
        <f t="shared" si="7"/>
        <v>5</v>
      </c>
      <c r="B33" s="1" t="str">
        <f t="shared" si="0"/>
        <v>Jun</v>
      </c>
      <c r="C33" s="1" t="str">
        <f t="shared" si="2"/>
        <v>2014</v>
      </c>
      <c r="D33" s="1">
        <f t="shared" si="6"/>
        <v>41798</v>
      </c>
      <c r="E33" s="75">
        <v>25.92</v>
      </c>
      <c r="F33" s="75">
        <v>17.12</v>
      </c>
      <c r="G33" s="14">
        <f t="shared" si="1"/>
        <v>21.520000000000003</v>
      </c>
      <c r="H33" s="16">
        <v>13.736320000000001</v>
      </c>
      <c r="I33" s="16">
        <v>0</v>
      </c>
      <c r="J33" s="15">
        <f t="shared" si="3"/>
        <v>13.736320000000001</v>
      </c>
      <c r="U33" s="6">
        <v>30</v>
      </c>
      <c r="V33" s="10"/>
      <c r="W33" s="10"/>
      <c r="X33" s="10"/>
      <c r="Y33" s="18"/>
      <c r="Z33" s="18"/>
      <c r="AA33" s="54" t="str">
        <f t="shared" si="5"/>
        <v/>
      </c>
    </row>
    <row r="34" spans="1:27" x14ac:dyDescent="0.3">
      <c r="A34">
        <f t="shared" si="7"/>
        <v>5</v>
      </c>
      <c r="B34" s="1" t="str">
        <f t="shared" si="0"/>
        <v>Jun</v>
      </c>
      <c r="C34" s="1" t="str">
        <f t="shared" si="2"/>
        <v>2014</v>
      </c>
      <c r="D34" s="1">
        <f t="shared" si="6"/>
        <v>41799</v>
      </c>
      <c r="E34" s="75">
        <v>24.320000000000004</v>
      </c>
      <c r="F34" s="75">
        <v>15.280000000000001</v>
      </c>
      <c r="G34" s="14">
        <f t="shared" si="1"/>
        <v>19.800000000000004</v>
      </c>
      <c r="H34" s="16">
        <v>8.453120000000002</v>
      </c>
      <c r="I34" s="16">
        <v>34.670999999999999</v>
      </c>
      <c r="J34" s="15">
        <f t="shared" si="3"/>
        <v>43.124120000000005</v>
      </c>
      <c r="U34" s="6">
        <v>31</v>
      </c>
      <c r="V34" s="10"/>
      <c r="W34" s="10"/>
      <c r="X34" s="10"/>
      <c r="Y34" s="18"/>
      <c r="Z34" s="18"/>
      <c r="AA34" s="54" t="str">
        <f t="shared" si="5"/>
        <v/>
      </c>
    </row>
    <row r="35" spans="1:27" x14ac:dyDescent="0.3">
      <c r="A35">
        <f t="shared" si="7"/>
        <v>5</v>
      </c>
      <c r="B35" s="1" t="str">
        <f t="shared" si="0"/>
        <v>Jun</v>
      </c>
      <c r="C35" s="1" t="str">
        <f t="shared" si="2"/>
        <v>2014</v>
      </c>
      <c r="D35" s="1">
        <f t="shared" si="6"/>
        <v>41800</v>
      </c>
      <c r="E35" s="75">
        <v>20.96</v>
      </c>
      <c r="F35" s="75">
        <v>12.080000000000002</v>
      </c>
      <c r="G35" s="14">
        <f t="shared" si="1"/>
        <v>16.520000000000003</v>
      </c>
      <c r="H35" s="16">
        <v>9.2456000000000014</v>
      </c>
      <c r="I35" s="16">
        <v>0</v>
      </c>
      <c r="J35" s="15">
        <f t="shared" si="3"/>
        <v>9.2456000000000014</v>
      </c>
      <c r="U35" s="6">
        <v>32</v>
      </c>
      <c r="V35" s="10"/>
      <c r="W35" s="10"/>
      <c r="X35" s="10"/>
      <c r="Y35" s="18"/>
      <c r="Z35" s="18"/>
      <c r="AA35" s="54" t="str">
        <f t="shared" si="5"/>
        <v/>
      </c>
    </row>
    <row r="36" spans="1:27" x14ac:dyDescent="0.3">
      <c r="A36">
        <f t="shared" si="7"/>
        <v>5</v>
      </c>
      <c r="B36" s="1" t="str">
        <f t="shared" si="0"/>
        <v>Jun</v>
      </c>
      <c r="C36" s="1" t="str">
        <f t="shared" si="2"/>
        <v>2014</v>
      </c>
      <c r="D36" s="1">
        <f t="shared" si="6"/>
        <v>41801</v>
      </c>
      <c r="E36" s="75">
        <v>21.36</v>
      </c>
      <c r="F36" s="75">
        <v>9.9200000000000017</v>
      </c>
      <c r="G36" s="14">
        <f t="shared" si="1"/>
        <v>15.64</v>
      </c>
      <c r="H36" s="16">
        <v>0</v>
      </c>
      <c r="I36" s="16">
        <v>0</v>
      </c>
      <c r="J36" s="15">
        <f t="shared" si="3"/>
        <v>0</v>
      </c>
      <c r="U36" s="6">
        <v>33</v>
      </c>
      <c r="V36" s="10"/>
      <c r="W36" s="10"/>
      <c r="X36" s="10"/>
      <c r="Y36" s="18"/>
      <c r="Z36" s="18"/>
      <c r="AA36" s="54" t="str">
        <f t="shared" si="5"/>
        <v/>
      </c>
    </row>
    <row r="37" spans="1:27" x14ac:dyDescent="0.3">
      <c r="A37">
        <f t="shared" si="7"/>
        <v>5</v>
      </c>
      <c r="B37" s="1" t="str">
        <f t="shared" si="0"/>
        <v>Jun</v>
      </c>
      <c r="C37" s="1" t="str">
        <f t="shared" si="2"/>
        <v>2014</v>
      </c>
      <c r="D37" s="1">
        <f t="shared" si="6"/>
        <v>41802</v>
      </c>
      <c r="E37" s="75">
        <v>23.200000000000003</v>
      </c>
      <c r="F37" s="75">
        <v>8.8800000000000008</v>
      </c>
      <c r="G37" s="14">
        <f t="shared" si="1"/>
        <v>16.040000000000003</v>
      </c>
      <c r="H37" s="16">
        <v>0</v>
      </c>
      <c r="I37" s="16">
        <v>0</v>
      </c>
      <c r="J37" s="15">
        <f t="shared" si="3"/>
        <v>0</v>
      </c>
      <c r="U37" s="6">
        <v>34</v>
      </c>
      <c r="V37" s="10"/>
      <c r="W37" s="10"/>
      <c r="X37" s="10"/>
      <c r="Y37" s="18"/>
      <c r="Z37" s="18"/>
      <c r="AA37" s="54" t="str">
        <f t="shared" si="5"/>
        <v/>
      </c>
    </row>
    <row r="38" spans="1:27" x14ac:dyDescent="0.3">
      <c r="A38">
        <f t="shared" si="7"/>
        <v>5</v>
      </c>
      <c r="B38" s="1" t="str">
        <f t="shared" si="0"/>
        <v>Jun</v>
      </c>
      <c r="C38" s="1" t="str">
        <f t="shared" si="2"/>
        <v>2014</v>
      </c>
      <c r="D38" s="1">
        <f t="shared" si="6"/>
        <v>41803</v>
      </c>
      <c r="E38" s="75">
        <v>20.560000000000002</v>
      </c>
      <c r="F38" s="75">
        <v>16.720000000000002</v>
      </c>
      <c r="G38" s="14">
        <f t="shared" si="1"/>
        <v>18.64</v>
      </c>
      <c r="H38" s="16">
        <v>0</v>
      </c>
      <c r="I38" s="16">
        <v>0</v>
      </c>
      <c r="J38" s="15">
        <f t="shared" si="3"/>
        <v>0</v>
      </c>
      <c r="U38" s="6">
        <v>35</v>
      </c>
      <c r="V38" s="10"/>
      <c r="W38" s="10"/>
      <c r="X38" s="10"/>
      <c r="Y38" s="18"/>
      <c r="Z38" s="18"/>
      <c r="AA38" s="54" t="str">
        <f t="shared" si="5"/>
        <v/>
      </c>
    </row>
    <row r="39" spans="1:27" x14ac:dyDescent="0.3">
      <c r="A39">
        <f t="shared" si="7"/>
        <v>6</v>
      </c>
      <c r="B39" s="1" t="str">
        <f t="shared" si="0"/>
        <v>Jun</v>
      </c>
      <c r="C39" s="1" t="str">
        <f t="shared" si="2"/>
        <v>2014</v>
      </c>
      <c r="D39" s="1">
        <f t="shared" si="6"/>
        <v>41804</v>
      </c>
      <c r="E39" s="75">
        <v>22.16</v>
      </c>
      <c r="F39" s="75">
        <v>12.880000000000003</v>
      </c>
      <c r="G39" s="14">
        <f t="shared" si="1"/>
        <v>17.520000000000003</v>
      </c>
      <c r="H39" s="16">
        <v>0</v>
      </c>
      <c r="I39" s="16">
        <v>0</v>
      </c>
      <c r="J39" s="15">
        <f t="shared" si="3"/>
        <v>0</v>
      </c>
      <c r="U39" s="6">
        <v>36</v>
      </c>
      <c r="V39" s="10"/>
      <c r="W39" s="10"/>
      <c r="X39" s="10"/>
      <c r="Y39" s="18"/>
      <c r="Z39" s="18"/>
      <c r="AA39" s="54" t="str">
        <f t="shared" si="5"/>
        <v/>
      </c>
    </row>
    <row r="40" spans="1:27" x14ac:dyDescent="0.3">
      <c r="A40">
        <f t="shared" si="7"/>
        <v>6</v>
      </c>
      <c r="B40" s="1" t="str">
        <f t="shared" si="0"/>
        <v>Jun</v>
      </c>
      <c r="C40" s="1" t="str">
        <f t="shared" si="2"/>
        <v>2014</v>
      </c>
      <c r="D40" s="1">
        <f t="shared" si="6"/>
        <v>41805</v>
      </c>
      <c r="E40" s="75">
        <v>20.560000000000002</v>
      </c>
      <c r="F40" s="75">
        <v>11.120000000000001</v>
      </c>
      <c r="G40" s="14">
        <f t="shared" si="1"/>
        <v>15.840000000000002</v>
      </c>
      <c r="H40" s="16">
        <v>0</v>
      </c>
      <c r="I40" s="16">
        <v>0</v>
      </c>
      <c r="J40" s="15">
        <f t="shared" si="3"/>
        <v>0</v>
      </c>
      <c r="U40" s="6">
        <v>37</v>
      </c>
      <c r="V40" s="10"/>
      <c r="W40" s="10"/>
      <c r="X40" s="10"/>
      <c r="Y40" s="18"/>
      <c r="Z40" s="18"/>
      <c r="AA40" s="54" t="str">
        <f t="shared" si="5"/>
        <v/>
      </c>
    </row>
    <row r="41" spans="1:27" x14ac:dyDescent="0.3">
      <c r="A41">
        <f t="shared" si="7"/>
        <v>6</v>
      </c>
      <c r="B41" s="1" t="str">
        <f t="shared" si="0"/>
        <v>Jun</v>
      </c>
      <c r="C41" s="1" t="str">
        <f t="shared" si="2"/>
        <v>2014</v>
      </c>
      <c r="D41" s="1">
        <f t="shared" si="6"/>
        <v>41806</v>
      </c>
      <c r="E41" s="75">
        <v>19.920000000000002</v>
      </c>
      <c r="F41" s="75">
        <v>10.32</v>
      </c>
      <c r="G41" s="14">
        <f t="shared" si="1"/>
        <v>15.120000000000001</v>
      </c>
      <c r="H41" s="16">
        <v>2.1132800000000005</v>
      </c>
      <c r="I41" s="16">
        <v>0</v>
      </c>
      <c r="J41" s="15">
        <f t="shared" si="3"/>
        <v>2.1132800000000005</v>
      </c>
      <c r="U41" s="6">
        <v>38</v>
      </c>
      <c r="V41" s="10"/>
      <c r="W41" s="10"/>
      <c r="X41" s="10"/>
      <c r="Y41" s="18"/>
      <c r="Z41" s="18"/>
      <c r="AA41" s="54" t="str">
        <f t="shared" si="5"/>
        <v/>
      </c>
    </row>
    <row r="42" spans="1:27" x14ac:dyDescent="0.3">
      <c r="A42">
        <f t="shared" si="7"/>
        <v>6</v>
      </c>
      <c r="B42" s="1" t="str">
        <f t="shared" si="0"/>
        <v>Jun</v>
      </c>
      <c r="C42" s="1" t="str">
        <f t="shared" si="2"/>
        <v>2014</v>
      </c>
      <c r="D42" s="1">
        <f t="shared" si="6"/>
        <v>41807</v>
      </c>
      <c r="E42" s="75">
        <v>16.48</v>
      </c>
      <c r="F42" s="75">
        <v>9.6000000000000014</v>
      </c>
      <c r="G42" s="14">
        <f t="shared" si="1"/>
        <v>13.040000000000001</v>
      </c>
      <c r="H42" s="16">
        <v>0</v>
      </c>
      <c r="I42" s="16">
        <v>0</v>
      </c>
      <c r="J42" s="15">
        <f t="shared" si="3"/>
        <v>0</v>
      </c>
      <c r="U42" s="6">
        <v>39</v>
      </c>
      <c r="V42" s="10"/>
      <c r="W42" s="10"/>
      <c r="X42" s="10"/>
      <c r="Y42" s="18"/>
      <c r="Z42" s="18"/>
      <c r="AA42" s="54" t="str">
        <f t="shared" si="5"/>
        <v/>
      </c>
    </row>
    <row r="43" spans="1:27" x14ac:dyDescent="0.3">
      <c r="A43">
        <f t="shared" si="7"/>
        <v>6</v>
      </c>
      <c r="B43" s="1" t="str">
        <f t="shared" si="0"/>
        <v>Jun</v>
      </c>
      <c r="C43" s="1" t="str">
        <f t="shared" si="2"/>
        <v>2014</v>
      </c>
      <c r="D43" s="1">
        <f t="shared" si="6"/>
        <v>41808</v>
      </c>
      <c r="E43" s="75">
        <v>20.560000000000002</v>
      </c>
      <c r="F43" s="75">
        <v>9.7600000000000016</v>
      </c>
      <c r="G43" s="14">
        <f t="shared" si="1"/>
        <v>15.160000000000002</v>
      </c>
      <c r="H43" s="16">
        <v>2.6415999999999999</v>
      </c>
      <c r="I43" s="16">
        <v>0</v>
      </c>
      <c r="J43" s="15">
        <f t="shared" si="3"/>
        <v>2.6415999999999999</v>
      </c>
      <c r="U43" s="6">
        <v>40</v>
      </c>
      <c r="V43" s="10"/>
      <c r="W43" s="10"/>
      <c r="X43" s="10"/>
      <c r="Y43" s="18"/>
      <c r="Z43" s="18"/>
      <c r="AA43" s="54" t="str">
        <f t="shared" si="5"/>
        <v/>
      </c>
    </row>
    <row r="44" spans="1:27" x14ac:dyDescent="0.3">
      <c r="A44">
        <f t="shared" si="7"/>
        <v>6</v>
      </c>
      <c r="B44" s="1" t="str">
        <f t="shared" si="0"/>
        <v>Jun</v>
      </c>
      <c r="C44" s="1" t="str">
        <f t="shared" si="2"/>
        <v>2014</v>
      </c>
      <c r="D44" s="1">
        <f t="shared" si="6"/>
        <v>41809</v>
      </c>
      <c r="E44" s="75">
        <v>23.76</v>
      </c>
      <c r="F44" s="75">
        <v>13.680000000000001</v>
      </c>
      <c r="G44" s="14">
        <f t="shared" si="1"/>
        <v>18.720000000000002</v>
      </c>
      <c r="H44" s="16">
        <v>0</v>
      </c>
      <c r="I44" s="16">
        <v>0</v>
      </c>
      <c r="J44" s="15">
        <f t="shared" si="3"/>
        <v>0</v>
      </c>
      <c r="U44" s="6">
        <v>41</v>
      </c>
      <c r="V44" s="10"/>
      <c r="W44" s="10"/>
      <c r="X44" s="10"/>
      <c r="Y44" s="18"/>
      <c r="Z44" s="18"/>
      <c r="AA44" s="54" t="str">
        <f t="shared" si="5"/>
        <v/>
      </c>
    </row>
    <row r="45" spans="1:27" x14ac:dyDescent="0.3">
      <c r="A45">
        <f t="shared" si="7"/>
        <v>6</v>
      </c>
      <c r="B45" s="1" t="str">
        <f t="shared" si="0"/>
        <v>Jun</v>
      </c>
      <c r="C45" s="1" t="str">
        <f t="shared" si="2"/>
        <v>2014</v>
      </c>
      <c r="D45" s="1">
        <f t="shared" si="6"/>
        <v>41810</v>
      </c>
      <c r="E45" s="75">
        <v>22.8</v>
      </c>
      <c r="F45" s="75">
        <v>16.48</v>
      </c>
      <c r="G45" s="14">
        <f t="shared" si="1"/>
        <v>19.64</v>
      </c>
      <c r="H45" s="16">
        <v>0</v>
      </c>
      <c r="I45" s="16">
        <v>34.670999999999999</v>
      </c>
      <c r="J45" s="15">
        <f t="shared" si="3"/>
        <v>34.670999999999999</v>
      </c>
      <c r="U45" s="6">
        <v>42</v>
      </c>
      <c r="V45" s="10"/>
      <c r="W45" s="10"/>
      <c r="X45" s="10"/>
      <c r="Y45" s="18"/>
      <c r="Z45" s="18"/>
      <c r="AA45" s="54" t="str">
        <f t="shared" si="5"/>
        <v/>
      </c>
    </row>
    <row r="46" spans="1:27" x14ac:dyDescent="0.3">
      <c r="A46">
        <f t="shared" si="7"/>
        <v>7</v>
      </c>
      <c r="B46" s="1" t="str">
        <f t="shared" si="0"/>
        <v>Jun</v>
      </c>
      <c r="C46" s="1" t="str">
        <f t="shared" si="2"/>
        <v>2014</v>
      </c>
      <c r="D46" s="1">
        <f t="shared" si="6"/>
        <v>41811</v>
      </c>
      <c r="E46" s="75">
        <v>22</v>
      </c>
      <c r="F46" s="75">
        <v>14.720000000000002</v>
      </c>
      <c r="G46" s="14">
        <f t="shared" si="1"/>
        <v>18.36</v>
      </c>
      <c r="H46" s="16">
        <v>0</v>
      </c>
      <c r="I46" s="16">
        <v>0</v>
      </c>
      <c r="J46" s="15">
        <f t="shared" si="3"/>
        <v>0</v>
      </c>
      <c r="U46" s="6">
        <v>43</v>
      </c>
      <c r="V46" s="10"/>
      <c r="W46" s="10"/>
      <c r="X46" s="10"/>
      <c r="Y46" s="18"/>
      <c r="Z46" s="18"/>
      <c r="AA46" s="54" t="str">
        <f t="shared" si="5"/>
        <v/>
      </c>
    </row>
    <row r="47" spans="1:27" x14ac:dyDescent="0.3">
      <c r="A47">
        <f t="shared" si="7"/>
        <v>7</v>
      </c>
      <c r="B47" s="1" t="str">
        <f t="shared" si="0"/>
        <v>Jun</v>
      </c>
      <c r="C47" s="1" t="str">
        <f t="shared" si="2"/>
        <v>2014</v>
      </c>
      <c r="D47" s="1">
        <f t="shared" si="6"/>
        <v>41812</v>
      </c>
      <c r="E47" s="75">
        <v>23.840000000000003</v>
      </c>
      <c r="F47" s="75">
        <v>11.840000000000002</v>
      </c>
      <c r="G47" s="14">
        <f t="shared" si="1"/>
        <v>17.840000000000003</v>
      </c>
      <c r="H47" s="16">
        <v>0</v>
      </c>
      <c r="I47" s="16">
        <v>0</v>
      </c>
      <c r="J47" s="15">
        <f t="shared" si="3"/>
        <v>0</v>
      </c>
      <c r="U47" s="6">
        <v>44</v>
      </c>
      <c r="V47" s="10"/>
      <c r="W47" s="10"/>
      <c r="X47" s="10"/>
      <c r="Y47" s="18"/>
      <c r="Z47" s="18"/>
      <c r="AA47" s="54" t="str">
        <f t="shared" si="5"/>
        <v/>
      </c>
    </row>
    <row r="48" spans="1:27" x14ac:dyDescent="0.3">
      <c r="A48">
        <f t="shared" si="7"/>
        <v>7</v>
      </c>
      <c r="B48" s="1" t="str">
        <f t="shared" si="0"/>
        <v>Jun</v>
      </c>
      <c r="C48" s="1" t="str">
        <f t="shared" si="2"/>
        <v>2014</v>
      </c>
      <c r="D48" s="1">
        <f t="shared" si="6"/>
        <v>41813</v>
      </c>
      <c r="E48" s="75">
        <v>23.120000000000005</v>
      </c>
      <c r="F48" s="75">
        <v>12</v>
      </c>
      <c r="G48" s="14">
        <f t="shared" si="1"/>
        <v>17.560000000000002</v>
      </c>
      <c r="H48" s="16">
        <v>0</v>
      </c>
      <c r="I48" s="16">
        <v>0</v>
      </c>
      <c r="J48" s="15">
        <f t="shared" si="3"/>
        <v>0</v>
      </c>
      <c r="U48" s="6">
        <v>45</v>
      </c>
      <c r="V48" s="10"/>
      <c r="W48" s="10"/>
      <c r="X48" s="10"/>
      <c r="Y48" s="18"/>
      <c r="Z48" s="18"/>
      <c r="AA48" s="54" t="str">
        <f t="shared" si="5"/>
        <v/>
      </c>
    </row>
    <row r="49" spans="1:27" x14ac:dyDescent="0.3">
      <c r="A49">
        <f t="shared" si="7"/>
        <v>7</v>
      </c>
      <c r="B49" s="1" t="str">
        <f t="shared" si="0"/>
        <v>Jun</v>
      </c>
      <c r="C49" s="1" t="str">
        <f t="shared" si="2"/>
        <v>2014</v>
      </c>
      <c r="D49" s="1">
        <f t="shared" si="6"/>
        <v>41814</v>
      </c>
      <c r="E49" s="75">
        <v>23.120000000000005</v>
      </c>
      <c r="F49" s="75">
        <v>11.440000000000001</v>
      </c>
      <c r="G49" s="14">
        <f t="shared" si="1"/>
        <v>17.28</v>
      </c>
      <c r="H49" s="16">
        <v>0</v>
      </c>
      <c r="I49" s="16">
        <v>0</v>
      </c>
      <c r="J49" s="15">
        <f t="shared" si="3"/>
        <v>0</v>
      </c>
      <c r="U49" s="6">
        <v>46</v>
      </c>
      <c r="V49" s="10"/>
      <c r="W49" s="10"/>
      <c r="X49" s="10"/>
      <c r="Y49" s="18"/>
      <c r="Z49" s="18"/>
      <c r="AA49" s="54" t="str">
        <f t="shared" si="5"/>
        <v/>
      </c>
    </row>
    <row r="50" spans="1:27" x14ac:dyDescent="0.3">
      <c r="A50">
        <f t="shared" si="7"/>
        <v>7</v>
      </c>
      <c r="B50" s="1" t="str">
        <f t="shared" si="0"/>
        <v>Jun</v>
      </c>
      <c r="C50" s="1" t="str">
        <f t="shared" si="2"/>
        <v>2014</v>
      </c>
      <c r="D50" s="1">
        <f t="shared" si="6"/>
        <v>41815</v>
      </c>
      <c r="E50" s="75">
        <v>26.8</v>
      </c>
      <c r="F50" s="75">
        <v>9.6000000000000014</v>
      </c>
      <c r="G50" s="14">
        <f t="shared" si="1"/>
        <v>18.200000000000003</v>
      </c>
      <c r="H50" s="16">
        <v>0</v>
      </c>
      <c r="I50" s="16">
        <v>0</v>
      </c>
      <c r="J50" s="15">
        <f t="shared" si="3"/>
        <v>0</v>
      </c>
      <c r="U50" s="6">
        <v>47</v>
      </c>
      <c r="V50" s="10"/>
      <c r="W50" s="10"/>
      <c r="X50" s="10"/>
      <c r="Y50" s="18"/>
      <c r="Z50" s="18"/>
      <c r="AA50" s="54" t="str">
        <f t="shared" si="5"/>
        <v/>
      </c>
    </row>
    <row r="51" spans="1:27" x14ac:dyDescent="0.3">
      <c r="A51">
        <f t="shared" si="7"/>
        <v>7</v>
      </c>
      <c r="B51" s="1" t="str">
        <f t="shared" si="0"/>
        <v>Jun</v>
      </c>
      <c r="C51" s="1" t="str">
        <f t="shared" si="2"/>
        <v>2014</v>
      </c>
      <c r="D51" s="1">
        <f t="shared" si="6"/>
        <v>41816</v>
      </c>
      <c r="E51" s="75">
        <v>26.32</v>
      </c>
      <c r="F51" s="75">
        <v>11.920000000000002</v>
      </c>
      <c r="G51" s="14">
        <f t="shared" si="1"/>
        <v>19.12</v>
      </c>
      <c r="H51" s="16">
        <v>0</v>
      </c>
      <c r="I51" s="16">
        <v>34.670999999999999</v>
      </c>
      <c r="J51" s="15">
        <f t="shared" si="3"/>
        <v>34.670999999999999</v>
      </c>
      <c r="U51" s="6">
        <v>48</v>
      </c>
      <c r="V51" s="10"/>
      <c r="W51" s="10"/>
      <c r="X51" s="10"/>
      <c r="Y51" s="18"/>
      <c r="Z51" s="18"/>
      <c r="AA51" s="54" t="str">
        <f t="shared" si="5"/>
        <v/>
      </c>
    </row>
    <row r="52" spans="1:27" x14ac:dyDescent="0.3">
      <c r="A52">
        <f t="shared" si="7"/>
        <v>7</v>
      </c>
      <c r="B52" s="1" t="str">
        <f t="shared" si="0"/>
        <v>Jun</v>
      </c>
      <c r="C52" s="1" t="str">
        <f t="shared" si="2"/>
        <v>2014</v>
      </c>
      <c r="D52" s="1">
        <f t="shared" si="6"/>
        <v>41817</v>
      </c>
      <c r="E52" s="75">
        <v>25.680000000000003</v>
      </c>
      <c r="F52" s="75">
        <v>14.96</v>
      </c>
      <c r="G52" s="14">
        <f t="shared" si="1"/>
        <v>20.32</v>
      </c>
      <c r="H52" s="16">
        <v>0</v>
      </c>
      <c r="I52" s="16">
        <v>0</v>
      </c>
      <c r="J52" s="15">
        <f t="shared" si="3"/>
        <v>0</v>
      </c>
      <c r="U52" s="6">
        <v>49</v>
      </c>
      <c r="V52" s="10"/>
      <c r="W52" s="10"/>
      <c r="X52" s="10"/>
      <c r="Y52" s="18"/>
      <c r="Z52" s="18"/>
      <c r="AA52" s="54" t="str">
        <f t="shared" si="5"/>
        <v/>
      </c>
    </row>
    <row r="53" spans="1:27" x14ac:dyDescent="0.3">
      <c r="A53">
        <f t="shared" si="7"/>
        <v>8</v>
      </c>
      <c r="B53" s="1" t="str">
        <f t="shared" si="0"/>
        <v>Jun</v>
      </c>
      <c r="C53" s="1" t="str">
        <f t="shared" si="2"/>
        <v>2014</v>
      </c>
      <c r="D53" s="1">
        <f t="shared" si="6"/>
        <v>41818</v>
      </c>
      <c r="E53" s="75">
        <v>21.840000000000003</v>
      </c>
      <c r="F53" s="75">
        <v>10.96</v>
      </c>
      <c r="G53" s="14">
        <f t="shared" si="1"/>
        <v>16.400000000000002</v>
      </c>
      <c r="H53" s="16">
        <v>0</v>
      </c>
      <c r="I53" s="16">
        <v>0</v>
      </c>
      <c r="J53" s="15">
        <f t="shared" si="3"/>
        <v>0</v>
      </c>
      <c r="U53" s="6">
        <v>50</v>
      </c>
      <c r="V53" s="10"/>
      <c r="W53" s="10"/>
      <c r="X53" s="10"/>
      <c r="Y53" s="18"/>
      <c r="Z53" s="18"/>
      <c r="AA53" s="54" t="str">
        <f t="shared" si="5"/>
        <v/>
      </c>
    </row>
    <row r="54" spans="1:27" x14ac:dyDescent="0.3">
      <c r="A54">
        <f t="shared" si="7"/>
        <v>8</v>
      </c>
      <c r="B54" s="1" t="str">
        <f t="shared" si="0"/>
        <v>Jun</v>
      </c>
      <c r="C54" s="1" t="str">
        <f t="shared" si="2"/>
        <v>2014</v>
      </c>
      <c r="D54" s="1">
        <f t="shared" si="6"/>
        <v>41819</v>
      </c>
      <c r="E54" s="75">
        <v>23.76</v>
      </c>
      <c r="F54" s="75">
        <v>9.2800000000000011</v>
      </c>
      <c r="G54" s="14">
        <f t="shared" si="1"/>
        <v>16.520000000000003</v>
      </c>
      <c r="H54" s="16">
        <v>0</v>
      </c>
      <c r="I54" s="16">
        <v>0</v>
      </c>
      <c r="J54" s="15">
        <f t="shared" si="3"/>
        <v>0</v>
      </c>
      <c r="U54" s="6">
        <v>51</v>
      </c>
      <c r="V54" s="10"/>
      <c r="W54" s="10"/>
      <c r="X54" s="10"/>
      <c r="Y54" s="18"/>
      <c r="Z54" s="18"/>
      <c r="AA54" s="54" t="str">
        <f t="shared" si="5"/>
        <v/>
      </c>
    </row>
    <row r="55" spans="1:27" x14ac:dyDescent="0.3">
      <c r="A55">
        <f t="shared" si="7"/>
        <v>8</v>
      </c>
      <c r="B55" s="1" t="str">
        <f t="shared" si="0"/>
        <v>Jun</v>
      </c>
      <c r="C55" s="1" t="str">
        <f t="shared" si="2"/>
        <v>2014</v>
      </c>
      <c r="D55" s="1">
        <f t="shared" si="6"/>
        <v>41820</v>
      </c>
      <c r="E55" s="75">
        <v>22.320000000000004</v>
      </c>
      <c r="F55" s="75">
        <v>15.120000000000003</v>
      </c>
      <c r="G55" s="14">
        <f t="shared" si="1"/>
        <v>18.720000000000002</v>
      </c>
      <c r="H55" s="16">
        <v>0</v>
      </c>
      <c r="I55" s="16">
        <v>0</v>
      </c>
      <c r="J55" s="15">
        <f t="shared" si="3"/>
        <v>0</v>
      </c>
      <c r="U55" s="6">
        <v>52</v>
      </c>
      <c r="V55" s="10"/>
      <c r="W55" s="10"/>
      <c r="X55" s="10"/>
      <c r="Y55" s="18"/>
      <c r="Z55" s="18"/>
      <c r="AA55" s="54" t="str">
        <f t="shared" si="5"/>
        <v/>
      </c>
    </row>
    <row r="56" spans="1:27" x14ac:dyDescent="0.3">
      <c r="A56">
        <f t="shared" si="7"/>
        <v>8</v>
      </c>
      <c r="B56" s="1" t="str">
        <f t="shared" si="0"/>
        <v>Jul</v>
      </c>
      <c r="C56" s="1" t="str">
        <f t="shared" si="2"/>
        <v>2014</v>
      </c>
      <c r="D56" s="1">
        <f t="shared" si="6"/>
        <v>41821</v>
      </c>
      <c r="E56" s="75">
        <v>25.120000000000005</v>
      </c>
      <c r="F56" s="75">
        <v>13.76</v>
      </c>
      <c r="G56" s="14">
        <f t="shared" si="1"/>
        <v>19.440000000000001</v>
      </c>
      <c r="H56" s="16">
        <v>0</v>
      </c>
      <c r="I56" s="16">
        <v>0</v>
      </c>
      <c r="J56" s="15">
        <f t="shared" si="3"/>
        <v>0</v>
      </c>
      <c r="U56" s="6">
        <v>53</v>
      </c>
      <c r="V56" s="10"/>
      <c r="W56" s="10"/>
      <c r="X56" s="10"/>
      <c r="Y56" s="18"/>
      <c r="Z56" s="18"/>
      <c r="AA56" s="54" t="str">
        <f t="shared" si="5"/>
        <v/>
      </c>
    </row>
    <row r="57" spans="1:27" x14ac:dyDescent="0.3">
      <c r="A57">
        <f t="shared" si="7"/>
        <v>8</v>
      </c>
      <c r="B57" s="1" t="str">
        <f t="shared" si="0"/>
        <v>Jul</v>
      </c>
      <c r="C57" s="1" t="str">
        <f t="shared" si="2"/>
        <v>2014</v>
      </c>
      <c r="D57" s="1">
        <f t="shared" si="6"/>
        <v>41822</v>
      </c>
      <c r="E57" s="75">
        <v>23.520000000000003</v>
      </c>
      <c r="F57" s="75">
        <v>15.440000000000001</v>
      </c>
      <c r="G57" s="14">
        <f t="shared" si="1"/>
        <v>19.480000000000004</v>
      </c>
      <c r="H57" s="16">
        <v>0</v>
      </c>
      <c r="I57" s="16">
        <v>0</v>
      </c>
      <c r="J57" s="15">
        <f t="shared" si="3"/>
        <v>0</v>
      </c>
    </row>
    <row r="58" spans="1:27" x14ac:dyDescent="0.3">
      <c r="A58">
        <f t="shared" si="7"/>
        <v>8</v>
      </c>
      <c r="B58" s="1" t="str">
        <f t="shared" si="0"/>
        <v>Jul</v>
      </c>
      <c r="C58" s="1" t="str">
        <f t="shared" si="2"/>
        <v>2014</v>
      </c>
      <c r="D58" s="1">
        <f t="shared" si="6"/>
        <v>41823</v>
      </c>
      <c r="E58" s="75">
        <v>22.96</v>
      </c>
      <c r="F58" s="75">
        <v>15.680000000000001</v>
      </c>
      <c r="G58" s="14">
        <f t="shared" si="1"/>
        <v>19.32</v>
      </c>
      <c r="H58" s="16">
        <v>0</v>
      </c>
      <c r="I58" s="16">
        <v>0</v>
      </c>
      <c r="J58" s="15">
        <f t="shared" si="3"/>
        <v>0</v>
      </c>
    </row>
    <row r="59" spans="1:27" x14ac:dyDescent="0.3">
      <c r="A59">
        <f t="shared" si="7"/>
        <v>8</v>
      </c>
      <c r="B59" s="1" t="str">
        <f t="shared" si="0"/>
        <v>Jul</v>
      </c>
      <c r="C59" s="1" t="str">
        <f t="shared" si="2"/>
        <v>2014</v>
      </c>
      <c r="D59" s="1">
        <f t="shared" si="6"/>
        <v>41824</v>
      </c>
      <c r="E59" s="75">
        <v>23.840000000000003</v>
      </c>
      <c r="F59" s="75">
        <v>13.920000000000002</v>
      </c>
      <c r="G59" s="14">
        <f t="shared" si="1"/>
        <v>18.880000000000003</v>
      </c>
      <c r="H59" s="16">
        <v>0</v>
      </c>
      <c r="I59" s="16">
        <v>0</v>
      </c>
      <c r="J59" s="15">
        <f t="shared" si="3"/>
        <v>0</v>
      </c>
    </row>
    <row r="60" spans="1:27" x14ac:dyDescent="0.3">
      <c r="A60">
        <f t="shared" si="7"/>
        <v>9</v>
      </c>
      <c r="B60" s="1" t="str">
        <f t="shared" si="0"/>
        <v>Jul</v>
      </c>
      <c r="C60" s="1" t="str">
        <f t="shared" si="2"/>
        <v>2014</v>
      </c>
      <c r="D60" s="1">
        <f t="shared" si="6"/>
        <v>41825</v>
      </c>
      <c r="E60" s="75">
        <v>22.480000000000004</v>
      </c>
      <c r="F60" s="75">
        <v>12.96</v>
      </c>
      <c r="G60" s="14">
        <f t="shared" si="1"/>
        <v>17.720000000000002</v>
      </c>
      <c r="H60" s="16">
        <v>0</v>
      </c>
      <c r="I60" s="16">
        <v>0</v>
      </c>
      <c r="J60" s="15">
        <f t="shared" si="3"/>
        <v>0</v>
      </c>
    </row>
    <row r="61" spans="1:27" x14ac:dyDescent="0.3">
      <c r="A61">
        <f t="shared" si="7"/>
        <v>9</v>
      </c>
      <c r="B61" s="1" t="str">
        <f t="shared" si="0"/>
        <v>Jul</v>
      </c>
      <c r="C61" s="1" t="str">
        <f t="shared" si="2"/>
        <v>2014</v>
      </c>
      <c r="D61" s="1">
        <f t="shared" si="6"/>
        <v>41826</v>
      </c>
      <c r="E61" s="75">
        <v>23.520000000000003</v>
      </c>
      <c r="F61" s="75">
        <v>13.12</v>
      </c>
      <c r="G61" s="14">
        <f t="shared" si="1"/>
        <v>18.32</v>
      </c>
      <c r="H61" s="16">
        <v>0</v>
      </c>
      <c r="I61" s="16">
        <v>0</v>
      </c>
      <c r="J61" s="15">
        <f t="shared" si="3"/>
        <v>0</v>
      </c>
    </row>
    <row r="62" spans="1:27" x14ac:dyDescent="0.3">
      <c r="A62">
        <f t="shared" si="7"/>
        <v>9</v>
      </c>
      <c r="B62" s="1" t="str">
        <f t="shared" si="0"/>
        <v>Jul</v>
      </c>
      <c r="C62" s="1" t="str">
        <f t="shared" si="2"/>
        <v>2014</v>
      </c>
      <c r="D62" s="1">
        <f t="shared" si="6"/>
        <v>41827</v>
      </c>
      <c r="E62" s="75">
        <v>23.120000000000005</v>
      </c>
      <c r="F62" s="75">
        <v>14.880000000000003</v>
      </c>
      <c r="G62" s="14">
        <f t="shared" si="1"/>
        <v>19.000000000000004</v>
      </c>
      <c r="H62" s="16">
        <v>0</v>
      </c>
      <c r="I62" s="16">
        <v>34.670999999999999</v>
      </c>
      <c r="J62" s="15">
        <f t="shared" si="3"/>
        <v>34.670999999999999</v>
      </c>
    </row>
    <row r="63" spans="1:27" x14ac:dyDescent="0.3">
      <c r="A63">
        <f t="shared" si="7"/>
        <v>9</v>
      </c>
      <c r="B63" s="1" t="str">
        <f t="shared" si="0"/>
        <v>Jul</v>
      </c>
      <c r="C63" s="1" t="str">
        <f t="shared" si="2"/>
        <v>2014</v>
      </c>
      <c r="D63" s="1">
        <f t="shared" si="6"/>
        <v>41828</v>
      </c>
      <c r="E63" s="75">
        <v>24.320000000000004</v>
      </c>
      <c r="F63" s="75">
        <v>12.4</v>
      </c>
      <c r="G63" s="14">
        <f t="shared" si="1"/>
        <v>18.360000000000003</v>
      </c>
      <c r="H63" s="16">
        <v>0</v>
      </c>
      <c r="I63" s="16">
        <v>0</v>
      </c>
      <c r="J63" s="15">
        <f t="shared" si="3"/>
        <v>0</v>
      </c>
    </row>
    <row r="64" spans="1:27" x14ac:dyDescent="0.3">
      <c r="A64">
        <f t="shared" si="7"/>
        <v>9</v>
      </c>
      <c r="B64" s="1" t="str">
        <f t="shared" si="0"/>
        <v>Jul</v>
      </c>
      <c r="C64" s="1" t="str">
        <f t="shared" si="2"/>
        <v>2014</v>
      </c>
      <c r="D64" s="1">
        <f t="shared" si="6"/>
        <v>41829</v>
      </c>
      <c r="E64" s="75">
        <v>26.479999999999997</v>
      </c>
      <c r="F64" s="75">
        <v>12.160000000000002</v>
      </c>
      <c r="G64" s="14">
        <f t="shared" si="1"/>
        <v>19.32</v>
      </c>
      <c r="H64" s="16">
        <v>0</v>
      </c>
      <c r="I64" s="16">
        <v>0</v>
      </c>
      <c r="J64" s="15">
        <f t="shared" si="3"/>
        <v>0</v>
      </c>
    </row>
    <row r="65" spans="1:10" x14ac:dyDescent="0.3">
      <c r="A65">
        <f t="shared" si="7"/>
        <v>9</v>
      </c>
      <c r="B65" s="1" t="str">
        <f t="shared" si="0"/>
        <v>Jul</v>
      </c>
      <c r="C65" s="1" t="str">
        <f t="shared" si="2"/>
        <v>2014</v>
      </c>
      <c r="D65" s="1">
        <f t="shared" si="6"/>
        <v>41830</v>
      </c>
      <c r="E65" s="75">
        <v>21.76</v>
      </c>
      <c r="F65" s="75">
        <v>13.040000000000001</v>
      </c>
      <c r="G65" s="14">
        <f t="shared" si="1"/>
        <v>17.400000000000002</v>
      </c>
      <c r="H65" s="16">
        <v>0</v>
      </c>
      <c r="I65" s="16">
        <v>0</v>
      </c>
      <c r="J65" s="15">
        <f t="shared" si="3"/>
        <v>0</v>
      </c>
    </row>
    <row r="66" spans="1:10" x14ac:dyDescent="0.3">
      <c r="A66">
        <f t="shared" si="7"/>
        <v>9</v>
      </c>
      <c r="B66" s="1" t="str">
        <f t="shared" si="0"/>
        <v>Jul</v>
      </c>
      <c r="C66" s="1" t="str">
        <f t="shared" si="2"/>
        <v>2014</v>
      </c>
      <c r="D66" s="1">
        <f t="shared" si="6"/>
        <v>41831</v>
      </c>
      <c r="E66" s="75">
        <v>27.04</v>
      </c>
      <c r="F66" s="75">
        <v>14.080000000000002</v>
      </c>
      <c r="G66" s="14">
        <f t="shared" si="1"/>
        <v>20.560000000000002</v>
      </c>
      <c r="H66" s="16">
        <v>0</v>
      </c>
      <c r="I66" s="16">
        <v>0</v>
      </c>
      <c r="J66" s="15">
        <f t="shared" si="3"/>
        <v>0</v>
      </c>
    </row>
    <row r="67" spans="1:10" x14ac:dyDescent="0.3">
      <c r="A67">
        <f t="shared" si="7"/>
        <v>10</v>
      </c>
      <c r="B67" s="1" t="str">
        <f t="shared" si="0"/>
        <v>Jul</v>
      </c>
      <c r="C67" s="1" t="str">
        <f t="shared" si="2"/>
        <v>2014</v>
      </c>
      <c r="D67" s="1">
        <f t="shared" si="6"/>
        <v>41832</v>
      </c>
      <c r="E67" s="75">
        <v>20.480000000000004</v>
      </c>
      <c r="F67" s="75">
        <v>15.040000000000001</v>
      </c>
      <c r="G67" s="14">
        <f t="shared" si="1"/>
        <v>17.760000000000002</v>
      </c>
      <c r="H67" s="16">
        <v>0</v>
      </c>
      <c r="I67" s="16">
        <v>0</v>
      </c>
      <c r="J67" s="15">
        <f t="shared" si="3"/>
        <v>0</v>
      </c>
    </row>
    <row r="68" spans="1:10" x14ac:dyDescent="0.3">
      <c r="A68">
        <f t="shared" si="7"/>
        <v>10</v>
      </c>
      <c r="B68" s="1" t="str">
        <f t="shared" ref="B68:B131" si="8">TEXT(D68,"mmm")</f>
        <v>Jul</v>
      </c>
      <c r="C68" s="1" t="str">
        <f t="shared" si="2"/>
        <v>2014</v>
      </c>
      <c r="D68" s="1">
        <f t="shared" si="6"/>
        <v>41833</v>
      </c>
      <c r="E68" s="75">
        <v>26.56</v>
      </c>
      <c r="F68" s="75">
        <v>15.520000000000003</v>
      </c>
      <c r="G68" s="14">
        <f t="shared" ref="G68:G131" si="9">IF(E68="","",(E68+F68)/2)</f>
        <v>21.04</v>
      </c>
      <c r="H68" s="16">
        <v>0</v>
      </c>
      <c r="I68" s="16">
        <v>0</v>
      </c>
      <c r="J68" s="15">
        <f t="shared" si="3"/>
        <v>0</v>
      </c>
    </row>
    <row r="69" spans="1:10" x14ac:dyDescent="0.3">
      <c r="A69">
        <f t="shared" si="7"/>
        <v>10</v>
      </c>
      <c r="B69" s="1" t="str">
        <f t="shared" si="8"/>
        <v>Jul</v>
      </c>
      <c r="C69" s="1" t="str">
        <f t="shared" ref="C69:C132" si="10">TEXT(D69,"yyy")</f>
        <v>2014</v>
      </c>
      <c r="D69" s="1">
        <f t="shared" si="6"/>
        <v>41834</v>
      </c>
      <c r="E69" s="75">
        <v>20.480000000000004</v>
      </c>
      <c r="F69" s="75">
        <v>13.920000000000002</v>
      </c>
      <c r="G69" s="14">
        <f t="shared" si="9"/>
        <v>17.200000000000003</v>
      </c>
      <c r="H69" s="16">
        <v>9.2456000000000031</v>
      </c>
      <c r="I69" s="16">
        <v>0</v>
      </c>
      <c r="J69" s="15">
        <f t="shared" ref="J69:J132" si="11">IF(H69="","",(H69+I69))</f>
        <v>9.2456000000000031</v>
      </c>
    </row>
    <row r="70" spans="1:10" x14ac:dyDescent="0.3">
      <c r="A70">
        <f t="shared" si="7"/>
        <v>10</v>
      </c>
      <c r="B70" s="1" t="str">
        <f t="shared" si="8"/>
        <v>Jul</v>
      </c>
      <c r="C70" s="1" t="str">
        <f t="shared" si="10"/>
        <v>2014</v>
      </c>
      <c r="D70" s="1">
        <f t="shared" ref="D70:D133" si="12">D69+1</f>
        <v>41835</v>
      </c>
      <c r="E70" s="75">
        <v>18.8</v>
      </c>
      <c r="F70" s="75">
        <v>10.32</v>
      </c>
      <c r="G70" s="14">
        <f t="shared" si="9"/>
        <v>14.56</v>
      </c>
      <c r="H70" s="16">
        <v>0</v>
      </c>
      <c r="I70" s="16">
        <v>0</v>
      </c>
      <c r="J70" s="15">
        <f t="shared" si="11"/>
        <v>0</v>
      </c>
    </row>
    <row r="71" spans="1:10" x14ac:dyDescent="0.3">
      <c r="A71">
        <f t="shared" si="7"/>
        <v>10</v>
      </c>
      <c r="B71" s="1" t="str">
        <f t="shared" si="8"/>
        <v>Jul</v>
      </c>
      <c r="C71" s="1" t="str">
        <f t="shared" si="10"/>
        <v>2014</v>
      </c>
      <c r="D71" s="1">
        <f t="shared" si="12"/>
        <v>41836</v>
      </c>
      <c r="E71" s="75">
        <v>22.720000000000002</v>
      </c>
      <c r="F71" s="75">
        <v>8.0800000000000018</v>
      </c>
      <c r="G71" s="14">
        <f t="shared" si="9"/>
        <v>15.400000000000002</v>
      </c>
      <c r="H71" s="16">
        <v>0</v>
      </c>
      <c r="I71" s="16">
        <v>0</v>
      </c>
      <c r="J71" s="15">
        <f t="shared" si="11"/>
        <v>0</v>
      </c>
    </row>
    <row r="72" spans="1:10" x14ac:dyDescent="0.3">
      <c r="A72">
        <f t="shared" si="7"/>
        <v>10</v>
      </c>
      <c r="B72" s="1" t="str">
        <f t="shared" si="8"/>
        <v>Jul</v>
      </c>
      <c r="C72" s="1" t="str">
        <f t="shared" si="10"/>
        <v>2014</v>
      </c>
      <c r="D72" s="1">
        <f t="shared" si="12"/>
        <v>41837</v>
      </c>
      <c r="E72" s="75">
        <v>25.92</v>
      </c>
      <c r="F72" s="75">
        <v>15.600000000000001</v>
      </c>
      <c r="G72" s="14">
        <f t="shared" si="9"/>
        <v>20.76</v>
      </c>
      <c r="H72" s="16">
        <v>0</v>
      </c>
      <c r="I72" s="16">
        <v>0</v>
      </c>
      <c r="J72" s="15">
        <f t="shared" si="11"/>
        <v>0</v>
      </c>
    </row>
    <row r="73" spans="1:10" x14ac:dyDescent="0.3">
      <c r="A73">
        <f t="shared" si="7"/>
        <v>10</v>
      </c>
      <c r="B73" s="1" t="str">
        <f t="shared" si="8"/>
        <v>Jul</v>
      </c>
      <c r="C73" s="1" t="str">
        <f t="shared" si="10"/>
        <v>2014</v>
      </c>
      <c r="D73" s="1">
        <f t="shared" si="12"/>
        <v>41838</v>
      </c>
      <c r="E73" s="75">
        <v>19.840000000000003</v>
      </c>
      <c r="F73" s="75">
        <v>9.5200000000000014</v>
      </c>
      <c r="G73" s="14">
        <f t="shared" si="9"/>
        <v>14.680000000000003</v>
      </c>
      <c r="H73" s="16">
        <v>0</v>
      </c>
      <c r="I73" s="16">
        <v>34.670999999999999</v>
      </c>
      <c r="J73" s="15">
        <f t="shared" si="11"/>
        <v>34.670999999999999</v>
      </c>
    </row>
    <row r="74" spans="1:10" x14ac:dyDescent="0.3">
      <c r="A74">
        <f t="shared" si="7"/>
        <v>11</v>
      </c>
      <c r="B74" s="1" t="str">
        <f t="shared" si="8"/>
        <v>Jul</v>
      </c>
      <c r="C74" s="1" t="str">
        <f t="shared" si="10"/>
        <v>2014</v>
      </c>
      <c r="D74" s="1">
        <f t="shared" si="12"/>
        <v>41839</v>
      </c>
      <c r="E74" s="75">
        <v>22.16</v>
      </c>
      <c r="F74" s="75">
        <v>9.2800000000000011</v>
      </c>
      <c r="G74" s="14">
        <f t="shared" si="9"/>
        <v>15.72</v>
      </c>
      <c r="H74" s="16">
        <v>0</v>
      </c>
      <c r="I74" s="16">
        <v>0</v>
      </c>
      <c r="J74" s="15">
        <f t="shared" si="11"/>
        <v>0</v>
      </c>
    </row>
    <row r="75" spans="1:10" x14ac:dyDescent="0.3">
      <c r="A75">
        <f t="shared" si="7"/>
        <v>11</v>
      </c>
      <c r="B75" s="1" t="str">
        <f t="shared" si="8"/>
        <v>Jul</v>
      </c>
      <c r="C75" s="1" t="str">
        <f t="shared" si="10"/>
        <v>2014</v>
      </c>
      <c r="D75" s="1">
        <f t="shared" si="12"/>
        <v>41840</v>
      </c>
      <c r="E75" s="75">
        <v>26.479999999999997</v>
      </c>
      <c r="F75" s="75">
        <v>11.280000000000001</v>
      </c>
      <c r="G75" s="14">
        <f t="shared" si="9"/>
        <v>18.88</v>
      </c>
      <c r="H75" s="16">
        <v>10.830560000000002</v>
      </c>
      <c r="I75" s="16">
        <v>0</v>
      </c>
      <c r="J75" s="15">
        <f t="shared" si="11"/>
        <v>10.830560000000002</v>
      </c>
    </row>
    <row r="76" spans="1:10" x14ac:dyDescent="0.3">
      <c r="A76">
        <f t="shared" si="7"/>
        <v>11</v>
      </c>
      <c r="B76" s="1" t="str">
        <f t="shared" si="8"/>
        <v>Jul</v>
      </c>
      <c r="C76" s="1" t="str">
        <f t="shared" si="10"/>
        <v>2014</v>
      </c>
      <c r="D76" s="1">
        <f t="shared" si="12"/>
        <v>41841</v>
      </c>
      <c r="E76" s="75">
        <v>26.400000000000002</v>
      </c>
      <c r="F76" s="75">
        <v>10.480000000000002</v>
      </c>
      <c r="G76" s="14">
        <f t="shared" si="9"/>
        <v>18.440000000000001</v>
      </c>
      <c r="H76" s="16">
        <v>0</v>
      </c>
      <c r="I76" s="16">
        <v>0</v>
      </c>
      <c r="J76" s="15">
        <f t="shared" si="11"/>
        <v>0</v>
      </c>
    </row>
    <row r="77" spans="1:10" x14ac:dyDescent="0.3">
      <c r="A77">
        <f t="shared" si="7"/>
        <v>11</v>
      </c>
      <c r="B77" s="1" t="str">
        <f t="shared" si="8"/>
        <v>Jul</v>
      </c>
      <c r="C77" s="1" t="str">
        <f t="shared" si="10"/>
        <v>2014</v>
      </c>
      <c r="D77" s="1">
        <f t="shared" si="12"/>
        <v>41842</v>
      </c>
      <c r="E77" s="75">
        <v>26.72</v>
      </c>
      <c r="F77" s="75">
        <v>12.4</v>
      </c>
      <c r="G77" s="14">
        <f t="shared" si="9"/>
        <v>19.559999999999999</v>
      </c>
      <c r="H77" s="16">
        <v>1.5849600000000004</v>
      </c>
      <c r="I77" s="16">
        <v>0</v>
      </c>
      <c r="J77" s="15">
        <f t="shared" si="11"/>
        <v>1.5849600000000004</v>
      </c>
    </row>
    <row r="78" spans="1:10" x14ac:dyDescent="0.3">
      <c r="A78">
        <f t="shared" si="7"/>
        <v>11</v>
      </c>
      <c r="B78" s="1" t="str">
        <f t="shared" si="8"/>
        <v>Jul</v>
      </c>
      <c r="C78" s="1" t="str">
        <f t="shared" si="10"/>
        <v>2014</v>
      </c>
      <c r="D78" s="1">
        <f t="shared" si="12"/>
        <v>41843</v>
      </c>
      <c r="E78" s="75">
        <v>26.32</v>
      </c>
      <c r="F78" s="75">
        <v>12.4</v>
      </c>
      <c r="G78" s="14">
        <f t="shared" si="9"/>
        <v>19.36</v>
      </c>
      <c r="H78" s="16">
        <v>0</v>
      </c>
      <c r="I78" s="16">
        <v>0</v>
      </c>
      <c r="J78" s="15">
        <f t="shared" si="11"/>
        <v>0</v>
      </c>
    </row>
    <row r="79" spans="1:10" x14ac:dyDescent="0.3">
      <c r="A79">
        <f t="shared" si="7"/>
        <v>11</v>
      </c>
      <c r="B79" s="1" t="str">
        <f t="shared" si="8"/>
        <v>Jul</v>
      </c>
      <c r="C79" s="1" t="str">
        <f t="shared" si="10"/>
        <v>2014</v>
      </c>
      <c r="D79" s="1">
        <f t="shared" si="12"/>
        <v>41844</v>
      </c>
      <c r="E79" s="75">
        <v>28.24</v>
      </c>
      <c r="F79" s="75">
        <v>13.200000000000001</v>
      </c>
      <c r="G79" s="14">
        <f t="shared" si="9"/>
        <v>20.72</v>
      </c>
      <c r="H79" s="16">
        <v>7.1323200000000018</v>
      </c>
      <c r="I79" s="16">
        <v>0</v>
      </c>
      <c r="J79" s="15">
        <f t="shared" si="11"/>
        <v>7.1323200000000018</v>
      </c>
    </row>
    <row r="80" spans="1:10" x14ac:dyDescent="0.3">
      <c r="A80">
        <f t="shared" si="7"/>
        <v>11</v>
      </c>
      <c r="B80" s="1" t="str">
        <f t="shared" si="8"/>
        <v>Jul</v>
      </c>
      <c r="C80" s="1" t="str">
        <f t="shared" si="10"/>
        <v>2014</v>
      </c>
      <c r="D80" s="1">
        <f t="shared" si="12"/>
        <v>41845</v>
      </c>
      <c r="E80" s="75">
        <v>21.92</v>
      </c>
      <c r="F80" s="75">
        <v>13.680000000000001</v>
      </c>
      <c r="G80" s="14">
        <f t="shared" si="9"/>
        <v>17.8</v>
      </c>
      <c r="H80" s="16">
        <v>26.680160000000004</v>
      </c>
      <c r="I80" s="16">
        <v>34.670999999999999</v>
      </c>
      <c r="J80" s="15">
        <f t="shared" si="11"/>
        <v>61.351160000000007</v>
      </c>
    </row>
    <row r="81" spans="1:10" x14ac:dyDescent="0.3">
      <c r="A81">
        <f t="shared" si="7"/>
        <v>12</v>
      </c>
      <c r="B81" s="1" t="str">
        <f t="shared" si="8"/>
        <v>Jul</v>
      </c>
      <c r="C81" s="1" t="str">
        <f t="shared" si="10"/>
        <v>2014</v>
      </c>
      <c r="D81" s="1">
        <f t="shared" si="12"/>
        <v>41846</v>
      </c>
      <c r="E81" s="75">
        <v>19.760000000000002</v>
      </c>
      <c r="F81" s="75">
        <v>9.2000000000000011</v>
      </c>
      <c r="G81" s="14">
        <f t="shared" si="9"/>
        <v>14.48</v>
      </c>
      <c r="H81" s="16">
        <v>0.52832000000000012</v>
      </c>
      <c r="I81" s="16">
        <v>0</v>
      </c>
      <c r="J81" s="15">
        <f t="shared" si="11"/>
        <v>0.52832000000000012</v>
      </c>
    </row>
    <row r="82" spans="1:10" x14ac:dyDescent="0.3">
      <c r="A82">
        <f t="shared" si="7"/>
        <v>12</v>
      </c>
      <c r="B82" s="1" t="str">
        <f t="shared" si="8"/>
        <v>Jul</v>
      </c>
      <c r="C82" s="1" t="str">
        <f t="shared" si="10"/>
        <v>2014</v>
      </c>
      <c r="D82" s="1">
        <f t="shared" si="12"/>
        <v>41847</v>
      </c>
      <c r="E82" s="75">
        <v>22</v>
      </c>
      <c r="F82" s="75">
        <v>7.3600000000000012</v>
      </c>
      <c r="G82" s="14">
        <f t="shared" si="9"/>
        <v>14.68</v>
      </c>
      <c r="H82" s="16">
        <v>28.00096000000001</v>
      </c>
      <c r="I82" s="16">
        <v>0</v>
      </c>
      <c r="J82" s="15">
        <f t="shared" si="11"/>
        <v>28.00096000000001</v>
      </c>
    </row>
    <row r="83" spans="1:10" x14ac:dyDescent="0.3">
      <c r="A83">
        <f t="shared" ref="A83:A146" si="13">A76+A$4</f>
        <v>12</v>
      </c>
      <c r="B83" s="1" t="str">
        <f t="shared" si="8"/>
        <v>Jul</v>
      </c>
      <c r="C83" s="1" t="str">
        <f t="shared" si="10"/>
        <v>2014</v>
      </c>
      <c r="D83" s="1">
        <f t="shared" si="12"/>
        <v>41848</v>
      </c>
      <c r="E83" s="75">
        <v>22.560000000000002</v>
      </c>
      <c r="F83" s="75">
        <v>11.040000000000001</v>
      </c>
      <c r="G83" s="14">
        <f t="shared" si="9"/>
        <v>16.8</v>
      </c>
      <c r="H83" s="16">
        <v>46.756320000000002</v>
      </c>
      <c r="I83" s="16">
        <v>0</v>
      </c>
      <c r="J83" s="15">
        <f t="shared" si="11"/>
        <v>46.756320000000002</v>
      </c>
    </row>
    <row r="84" spans="1:10" x14ac:dyDescent="0.3">
      <c r="A84">
        <f t="shared" si="13"/>
        <v>12</v>
      </c>
      <c r="B84" s="1" t="str">
        <f t="shared" si="8"/>
        <v>Jul</v>
      </c>
      <c r="C84" s="1" t="str">
        <f t="shared" si="10"/>
        <v>2014</v>
      </c>
      <c r="D84" s="1">
        <f t="shared" si="12"/>
        <v>41849</v>
      </c>
      <c r="E84" s="75">
        <v>21.680000000000003</v>
      </c>
      <c r="F84" s="75">
        <v>9.5200000000000014</v>
      </c>
      <c r="G84" s="14">
        <f t="shared" si="9"/>
        <v>15.600000000000001</v>
      </c>
      <c r="H84" s="16">
        <v>5.2831999999999999</v>
      </c>
      <c r="I84" s="16">
        <v>0</v>
      </c>
      <c r="J84" s="15">
        <f t="shared" si="11"/>
        <v>5.2831999999999999</v>
      </c>
    </row>
    <row r="85" spans="1:10" x14ac:dyDescent="0.3">
      <c r="A85">
        <f t="shared" si="13"/>
        <v>12</v>
      </c>
      <c r="B85" s="1" t="str">
        <f t="shared" si="8"/>
        <v>Jul</v>
      </c>
      <c r="C85" s="1" t="str">
        <f t="shared" si="10"/>
        <v>2014</v>
      </c>
      <c r="D85" s="1">
        <f t="shared" si="12"/>
        <v>41850</v>
      </c>
      <c r="E85" s="75">
        <v>22.880000000000003</v>
      </c>
      <c r="F85" s="75">
        <v>12.560000000000002</v>
      </c>
      <c r="G85" s="14">
        <f t="shared" si="9"/>
        <v>17.720000000000002</v>
      </c>
      <c r="H85" s="16">
        <v>17.962879999999998</v>
      </c>
      <c r="I85" s="16">
        <v>0</v>
      </c>
      <c r="J85" s="15">
        <f t="shared" si="11"/>
        <v>17.962879999999998</v>
      </c>
    </row>
    <row r="86" spans="1:10" x14ac:dyDescent="0.3">
      <c r="A86">
        <f t="shared" si="13"/>
        <v>12</v>
      </c>
      <c r="B86" s="1" t="str">
        <f t="shared" si="8"/>
        <v>Jul</v>
      </c>
      <c r="C86" s="1" t="str">
        <f t="shared" si="10"/>
        <v>2014</v>
      </c>
      <c r="D86" s="1">
        <f t="shared" si="12"/>
        <v>41851</v>
      </c>
      <c r="E86" s="75">
        <v>23.76</v>
      </c>
      <c r="F86" s="75">
        <v>10.72</v>
      </c>
      <c r="G86" s="14">
        <f t="shared" si="9"/>
        <v>17.240000000000002</v>
      </c>
      <c r="H86" s="16">
        <v>0</v>
      </c>
      <c r="I86" s="16">
        <v>0</v>
      </c>
      <c r="J86" s="15">
        <f t="shared" si="11"/>
        <v>0</v>
      </c>
    </row>
    <row r="87" spans="1:10" x14ac:dyDescent="0.3">
      <c r="A87">
        <f t="shared" si="13"/>
        <v>12</v>
      </c>
      <c r="B87" s="1" t="str">
        <f t="shared" si="8"/>
        <v>Aug</v>
      </c>
      <c r="C87" s="1" t="str">
        <f t="shared" si="10"/>
        <v>2014</v>
      </c>
      <c r="D87" s="1">
        <f t="shared" si="12"/>
        <v>41852</v>
      </c>
      <c r="E87" s="75">
        <v>19.920000000000002</v>
      </c>
      <c r="F87" s="75">
        <v>14</v>
      </c>
      <c r="G87" s="14">
        <f t="shared" si="9"/>
        <v>16.96</v>
      </c>
      <c r="H87" s="16">
        <v>0</v>
      </c>
      <c r="I87" s="16">
        <v>0</v>
      </c>
      <c r="J87" s="15">
        <f t="shared" si="11"/>
        <v>0</v>
      </c>
    </row>
    <row r="88" spans="1:10" x14ac:dyDescent="0.3">
      <c r="A88">
        <f t="shared" si="13"/>
        <v>13</v>
      </c>
      <c r="B88" s="1" t="str">
        <f t="shared" si="8"/>
        <v>Aug</v>
      </c>
      <c r="C88" s="1" t="str">
        <f t="shared" si="10"/>
        <v>2014</v>
      </c>
      <c r="D88" s="1">
        <f t="shared" si="12"/>
        <v>41853</v>
      </c>
      <c r="E88" s="75">
        <v>22.320000000000004</v>
      </c>
      <c r="F88" s="75">
        <v>12.880000000000003</v>
      </c>
      <c r="G88" s="14">
        <f t="shared" si="9"/>
        <v>17.600000000000001</v>
      </c>
      <c r="H88" s="16">
        <v>0.79248000000000007</v>
      </c>
      <c r="I88" s="16">
        <v>0</v>
      </c>
      <c r="J88" s="15">
        <f t="shared" si="11"/>
        <v>0.79248000000000007</v>
      </c>
    </row>
    <row r="89" spans="1:10" x14ac:dyDescent="0.3">
      <c r="A89">
        <f t="shared" si="13"/>
        <v>13</v>
      </c>
      <c r="B89" s="1" t="str">
        <f t="shared" si="8"/>
        <v>Aug</v>
      </c>
      <c r="C89" s="1" t="str">
        <f t="shared" si="10"/>
        <v>2014</v>
      </c>
      <c r="D89" s="1">
        <f t="shared" si="12"/>
        <v>41854</v>
      </c>
      <c r="E89" s="75">
        <v>22.240000000000002</v>
      </c>
      <c r="F89" s="75">
        <v>10.4</v>
      </c>
      <c r="G89" s="14">
        <f t="shared" si="9"/>
        <v>16.32</v>
      </c>
      <c r="H89" s="16">
        <v>0</v>
      </c>
      <c r="I89" s="16">
        <v>0</v>
      </c>
      <c r="J89" s="15">
        <f t="shared" si="11"/>
        <v>0</v>
      </c>
    </row>
    <row r="90" spans="1:10" x14ac:dyDescent="0.3">
      <c r="A90">
        <f t="shared" si="13"/>
        <v>13</v>
      </c>
      <c r="B90" s="1" t="str">
        <f t="shared" si="8"/>
        <v>Aug</v>
      </c>
      <c r="C90" s="1" t="str">
        <f t="shared" si="10"/>
        <v>2014</v>
      </c>
      <c r="D90" s="1">
        <f t="shared" si="12"/>
        <v>41855</v>
      </c>
      <c r="E90" s="75">
        <v>24.320000000000004</v>
      </c>
      <c r="F90" s="75">
        <v>11.040000000000001</v>
      </c>
      <c r="G90" s="14">
        <f t="shared" si="9"/>
        <v>17.680000000000003</v>
      </c>
      <c r="H90" s="16">
        <v>5.5473600000000012</v>
      </c>
      <c r="I90" s="16">
        <v>0</v>
      </c>
      <c r="J90" s="15">
        <f t="shared" si="11"/>
        <v>5.5473600000000012</v>
      </c>
    </row>
    <row r="91" spans="1:10" x14ac:dyDescent="0.3">
      <c r="A91">
        <f t="shared" si="13"/>
        <v>13</v>
      </c>
      <c r="B91" s="1" t="str">
        <f t="shared" si="8"/>
        <v>Aug</v>
      </c>
      <c r="C91" s="1" t="str">
        <f t="shared" si="10"/>
        <v>2014</v>
      </c>
      <c r="D91" s="1">
        <f t="shared" si="12"/>
        <v>41856</v>
      </c>
      <c r="E91" s="75">
        <v>23.520000000000003</v>
      </c>
      <c r="F91" s="75">
        <v>10.64</v>
      </c>
      <c r="G91" s="14">
        <f t="shared" si="9"/>
        <v>17.080000000000002</v>
      </c>
      <c r="H91" s="16">
        <v>3.6982400000000002</v>
      </c>
      <c r="I91" s="16">
        <v>0</v>
      </c>
      <c r="J91" s="15">
        <f t="shared" si="11"/>
        <v>3.6982400000000002</v>
      </c>
    </row>
    <row r="92" spans="1:10" x14ac:dyDescent="0.3">
      <c r="A92">
        <f t="shared" si="13"/>
        <v>13</v>
      </c>
      <c r="B92" s="1" t="str">
        <f t="shared" si="8"/>
        <v>Aug</v>
      </c>
      <c r="C92" s="1" t="str">
        <f t="shared" si="10"/>
        <v>2014</v>
      </c>
      <c r="D92" s="1">
        <f t="shared" si="12"/>
        <v>41857</v>
      </c>
      <c r="E92" s="75">
        <v>22.560000000000002</v>
      </c>
      <c r="F92" s="75">
        <v>10.96</v>
      </c>
      <c r="G92" s="14">
        <f t="shared" si="9"/>
        <v>16.760000000000002</v>
      </c>
      <c r="H92" s="16">
        <v>0</v>
      </c>
      <c r="I92" s="16">
        <v>0</v>
      </c>
      <c r="J92" s="15">
        <f t="shared" si="11"/>
        <v>0</v>
      </c>
    </row>
    <row r="93" spans="1:10" x14ac:dyDescent="0.3">
      <c r="A93">
        <f t="shared" si="13"/>
        <v>13</v>
      </c>
      <c r="B93" s="1" t="str">
        <f t="shared" si="8"/>
        <v>Aug</v>
      </c>
      <c r="C93" s="1" t="str">
        <f t="shared" si="10"/>
        <v>2014</v>
      </c>
      <c r="D93" s="1">
        <f t="shared" si="12"/>
        <v>41858</v>
      </c>
      <c r="E93" s="75">
        <v>22.240000000000002</v>
      </c>
      <c r="F93" s="75">
        <v>10.96</v>
      </c>
      <c r="G93" s="14">
        <f t="shared" si="9"/>
        <v>16.600000000000001</v>
      </c>
      <c r="H93" s="16">
        <v>0.26416000000000006</v>
      </c>
      <c r="I93" s="16">
        <v>0</v>
      </c>
      <c r="J93" s="15">
        <f t="shared" si="11"/>
        <v>0.26416000000000006</v>
      </c>
    </row>
    <row r="94" spans="1:10" x14ac:dyDescent="0.3">
      <c r="A94">
        <f t="shared" si="13"/>
        <v>13</v>
      </c>
      <c r="B94" s="1" t="str">
        <f t="shared" si="8"/>
        <v>Aug</v>
      </c>
      <c r="C94" s="1" t="str">
        <f t="shared" si="10"/>
        <v>2014</v>
      </c>
      <c r="D94" s="1">
        <f t="shared" si="12"/>
        <v>41859</v>
      </c>
      <c r="E94" s="75">
        <v>22.480000000000004</v>
      </c>
      <c r="F94" s="75">
        <v>16.320000000000004</v>
      </c>
      <c r="G94" s="14">
        <f t="shared" si="9"/>
        <v>19.400000000000006</v>
      </c>
      <c r="H94" s="16">
        <v>0</v>
      </c>
      <c r="I94" s="16">
        <v>34.670999999999999</v>
      </c>
      <c r="J94" s="15">
        <f t="shared" si="11"/>
        <v>34.670999999999999</v>
      </c>
    </row>
    <row r="95" spans="1:10" x14ac:dyDescent="0.3">
      <c r="A95">
        <f t="shared" si="13"/>
        <v>14</v>
      </c>
      <c r="B95" s="1" t="str">
        <f t="shared" si="8"/>
        <v>Aug</v>
      </c>
      <c r="C95" s="1" t="str">
        <f t="shared" si="10"/>
        <v>2014</v>
      </c>
      <c r="D95" s="1">
        <f t="shared" si="12"/>
        <v>41860</v>
      </c>
      <c r="E95" s="75">
        <v>21.840000000000003</v>
      </c>
      <c r="F95" s="75">
        <v>11.600000000000001</v>
      </c>
      <c r="G95" s="14">
        <f t="shared" si="9"/>
        <v>16.720000000000002</v>
      </c>
      <c r="H95" s="16">
        <v>2.6415999999999999</v>
      </c>
      <c r="I95" s="16">
        <v>0</v>
      </c>
      <c r="J95" s="15">
        <f t="shared" si="11"/>
        <v>2.6415999999999999</v>
      </c>
    </row>
    <row r="96" spans="1:10" x14ac:dyDescent="0.3">
      <c r="A96">
        <f t="shared" si="13"/>
        <v>14</v>
      </c>
      <c r="B96" s="1" t="str">
        <f t="shared" si="8"/>
        <v>Aug</v>
      </c>
      <c r="C96" s="1" t="str">
        <f t="shared" si="10"/>
        <v>2014</v>
      </c>
      <c r="D96" s="1">
        <f t="shared" si="12"/>
        <v>41861</v>
      </c>
      <c r="E96" s="75">
        <v>23.44</v>
      </c>
      <c r="F96" s="75">
        <v>10.480000000000002</v>
      </c>
      <c r="G96" s="14">
        <f t="shared" si="9"/>
        <v>16.96</v>
      </c>
      <c r="H96" s="16">
        <v>0</v>
      </c>
      <c r="I96" s="16">
        <v>0</v>
      </c>
      <c r="J96" s="15">
        <f t="shared" si="11"/>
        <v>0</v>
      </c>
    </row>
    <row r="97" spans="1:10" x14ac:dyDescent="0.3">
      <c r="A97">
        <f t="shared" si="13"/>
        <v>14</v>
      </c>
      <c r="B97" s="1" t="str">
        <f t="shared" si="8"/>
        <v>Aug</v>
      </c>
      <c r="C97" s="1" t="str">
        <f t="shared" si="10"/>
        <v>2014</v>
      </c>
      <c r="D97" s="1">
        <f t="shared" si="12"/>
        <v>41862</v>
      </c>
      <c r="E97" s="75">
        <v>25.680000000000003</v>
      </c>
      <c r="F97" s="75">
        <v>12.4</v>
      </c>
      <c r="G97" s="14">
        <f t="shared" si="9"/>
        <v>19.040000000000003</v>
      </c>
      <c r="H97" s="16">
        <v>0</v>
      </c>
      <c r="I97" s="16">
        <v>0</v>
      </c>
      <c r="J97" s="15">
        <f t="shared" si="11"/>
        <v>0</v>
      </c>
    </row>
    <row r="98" spans="1:10" x14ac:dyDescent="0.3">
      <c r="A98">
        <f t="shared" si="13"/>
        <v>14</v>
      </c>
      <c r="B98" s="1" t="str">
        <f t="shared" si="8"/>
        <v>Aug</v>
      </c>
      <c r="C98" s="1" t="str">
        <f t="shared" si="10"/>
        <v>2014</v>
      </c>
      <c r="D98" s="1">
        <f t="shared" si="12"/>
        <v>41863</v>
      </c>
      <c r="E98" s="75">
        <v>22.080000000000002</v>
      </c>
      <c r="F98" s="75">
        <v>12.32</v>
      </c>
      <c r="G98" s="14">
        <f t="shared" si="9"/>
        <v>17.200000000000003</v>
      </c>
      <c r="H98" s="16">
        <v>0</v>
      </c>
      <c r="I98" s="16">
        <v>0</v>
      </c>
      <c r="J98" s="15">
        <f t="shared" si="11"/>
        <v>0</v>
      </c>
    </row>
    <row r="99" spans="1:10" x14ac:dyDescent="0.3">
      <c r="A99">
        <f t="shared" si="13"/>
        <v>14</v>
      </c>
      <c r="B99" s="1" t="str">
        <f t="shared" si="8"/>
        <v>Aug</v>
      </c>
      <c r="C99" s="1" t="str">
        <f t="shared" si="10"/>
        <v>2014</v>
      </c>
      <c r="D99" s="1">
        <f t="shared" si="12"/>
        <v>41864</v>
      </c>
      <c r="E99" s="75">
        <v>20.720000000000002</v>
      </c>
      <c r="F99" s="75">
        <v>8.9600000000000009</v>
      </c>
      <c r="G99" s="14">
        <f t="shared" si="9"/>
        <v>14.840000000000002</v>
      </c>
      <c r="H99" s="16">
        <v>0</v>
      </c>
      <c r="I99" s="16">
        <v>0</v>
      </c>
      <c r="J99" s="15">
        <f t="shared" si="11"/>
        <v>0</v>
      </c>
    </row>
    <row r="100" spans="1:10" x14ac:dyDescent="0.3">
      <c r="A100">
        <f t="shared" si="13"/>
        <v>14</v>
      </c>
      <c r="B100" s="1" t="str">
        <f t="shared" si="8"/>
        <v>Aug</v>
      </c>
      <c r="C100" s="1" t="str">
        <f t="shared" si="10"/>
        <v>2014</v>
      </c>
      <c r="D100" s="1">
        <f t="shared" si="12"/>
        <v>41865</v>
      </c>
      <c r="E100" s="75">
        <v>19.12</v>
      </c>
      <c r="F100" s="75">
        <v>7.6800000000000015</v>
      </c>
      <c r="G100" s="14">
        <f t="shared" si="9"/>
        <v>13.400000000000002</v>
      </c>
      <c r="H100" s="16">
        <v>0</v>
      </c>
      <c r="I100" s="16">
        <v>0</v>
      </c>
      <c r="J100" s="15">
        <f t="shared" si="11"/>
        <v>0</v>
      </c>
    </row>
    <row r="101" spans="1:10" x14ac:dyDescent="0.3">
      <c r="A101">
        <f t="shared" si="13"/>
        <v>14</v>
      </c>
      <c r="B101" s="1" t="str">
        <f t="shared" si="8"/>
        <v>Aug</v>
      </c>
      <c r="C101" s="1" t="str">
        <f t="shared" si="10"/>
        <v>2014</v>
      </c>
      <c r="D101" s="1">
        <f t="shared" si="12"/>
        <v>41866</v>
      </c>
      <c r="E101" s="75">
        <v>18.320000000000004</v>
      </c>
      <c r="F101" s="75">
        <v>7.3600000000000012</v>
      </c>
      <c r="G101" s="14">
        <f t="shared" si="9"/>
        <v>12.840000000000003</v>
      </c>
      <c r="H101" s="16">
        <v>0</v>
      </c>
      <c r="I101" s="16">
        <v>0</v>
      </c>
      <c r="J101" s="15">
        <f t="shared" si="11"/>
        <v>0</v>
      </c>
    </row>
    <row r="102" spans="1:10" x14ac:dyDescent="0.3">
      <c r="A102">
        <f t="shared" si="13"/>
        <v>15</v>
      </c>
      <c r="B102" s="1" t="str">
        <f t="shared" si="8"/>
        <v>Aug</v>
      </c>
      <c r="C102" s="1" t="str">
        <f t="shared" si="10"/>
        <v>2014</v>
      </c>
      <c r="D102" s="1">
        <f t="shared" si="12"/>
        <v>41867</v>
      </c>
      <c r="E102" s="75">
        <v>21.120000000000005</v>
      </c>
      <c r="F102" s="75">
        <v>5.7600000000000007</v>
      </c>
      <c r="G102" s="14">
        <f t="shared" si="9"/>
        <v>13.440000000000003</v>
      </c>
      <c r="H102" s="16">
        <v>1.0566400000000002</v>
      </c>
      <c r="I102" s="16">
        <v>0</v>
      </c>
      <c r="J102" s="15">
        <f t="shared" si="11"/>
        <v>1.0566400000000002</v>
      </c>
    </row>
    <row r="103" spans="1:10" x14ac:dyDescent="0.3">
      <c r="A103">
        <f t="shared" si="13"/>
        <v>15</v>
      </c>
      <c r="B103" s="1" t="str">
        <f t="shared" si="8"/>
        <v>Aug</v>
      </c>
      <c r="C103" s="1" t="str">
        <f t="shared" si="10"/>
        <v>2014</v>
      </c>
      <c r="D103" s="1">
        <f t="shared" si="12"/>
        <v>41868</v>
      </c>
      <c r="E103" s="75">
        <v>22</v>
      </c>
      <c r="F103" s="75">
        <v>5.28</v>
      </c>
      <c r="G103" s="14">
        <f t="shared" si="9"/>
        <v>13.64</v>
      </c>
      <c r="H103" s="16">
        <v>0</v>
      </c>
      <c r="I103" s="16">
        <v>0</v>
      </c>
      <c r="J103" s="15">
        <f t="shared" si="11"/>
        <v>0</v>
      </c>
    </row>
    <row r="104" spans="1:10" x14ac:dyDescent="0.3">
      <c r="A104">
        <f t="shared" si="13"/>
        <v>15</v>
      </c>
      <c r="B104" s="1" t="str">
        <f t="shared" si="8"/>
        <v>Aug</v>
      </c>
      <c r="C104" s="1" t="str">
        <f t="shared" si="10"/>
        <v>2014</v>
      </c>
      <c r="D104" s="1">
        <f t="shared" si="12"/>
        <v>41869</v>
      </c>
      <c r="E104" s="75">
        <v>21.200000000000003</v>
      </c>
      <c r="F104" s="75">
        <v>8.9600000000000009</v>
      </c>
      <c r="G104" s="14">
        <f t="shared" si="9"/>
        <v>15.080000000000002</v>
      </c>
      <c r="H104" s="16">
        <v>0</v>
      </c>
      <c r="I104" s="16">
        <v>0</v>
      </c>
      <c r="J104" s="15">
        <f t="shared" si="11"/>
        <v>0</v>
      </c>
    </row>
    <row r="105" spans="1:10" x14ac:dyDescent="0.3">
      <c r="A105">
        <f t="shared" si="13"/>
        <v>15</v>
      </c>
      <c r="B105" s="1" t="str">
        <f t="shared" si="8"/>
        <v>Aug</v>
      </c>
      <c r="C105" s="1" t="str">
        <f t="shared" si="10"/>
        <v>2014</v>
      </c>
      <c r="D105" s="1">
        <f t="shared" si="12"/>
        <v>41870</v>
      </c>
      <c r="E105" s="75">
        <v>21.28</v>
      </c>
      <c r="F105" s="75">
        <v>9.8400000000000016</v>
      </c>
      <c r="G105" s="14">
        <f t="shared" si="9"/>
        <v>15.560000000000002</v>
      </c>
      <c r="H105" s="16">
        <v>0</v>
      </c>
      <c r="I105" s="16">
        <v>0</v>
      </c>
      <c r="J105" s="15">
        <f t="shared" si="11"/>
        <v>0</v>
      </c>
    </row>
    <row r="106" spans="1:10" x14ac:dyDescent="0.3">
      <c r="A106">
        <f t="shared" si="13"/>
        <v>15</v>
      </c>
      <c r="B106" s="1" t="str">
        <f t="shared" si="8"/>
        <v>Aug</v>
      </c>
      <c r="C106" s="1" t="str">
        <f t="shared" si="10"/>
        <v>2014</v>
      </c>
      <c r="D106" s="1">
        <f t="shared" si="12"/>
        <v>41871</v>
      </c>
      <c r="E106" s="75">
        <v>21.92</v>
      </c>
      <c r="F106" s="75">
        <v>8.0800000000000018</v>
      </c>
      <c r="G106" s="14">
        <f t="shared" si="9"/>
        <v>15.000000000000002</v>
      </c>
      <c r="H106" s="16">
        <v>0</v>
      </c>
      <c r="I106" s="16">
        <v>0</v>
      </c>
      <c r="J106" s="15">
        <f t="shared" si="11"/>
        <v>0</v>
      </c>
    </row>
    <row r="107" spans="1:10" x14ac:dyDescent="0.3">
      <c r="A107">
        <f t="shared" si="13"/>
        <v>15</v>
      </c>
      <c r="B107" s="1" t="str">
        <f t="shared" si="8"/>
        <v>Aug</v>
      </c>
      <c r="C107" s="1" t="str">
        <f t="shared" si="10"/>
        <v>2014</v>
      </c>
      <c r="D107" s="1">
        <f t="shared" si="12"/>
        <v>41872</v>
      </c>
      <c r="E107" s="75">
        <v>16.48</v>
      </c>
      <c r="F107" s="75">
        <v>6.4</v>
      </c>
      <c r="G107" s="14">
        <f t="shared" si="9"/>
        <v>11.440000000000001</v>
      </c>
      <c r="H107" s="16">
        <v>26.151840000000004</v>
      </c>
      <c r="I107" s="16">
        <v>0</v>
      </c>
      <c r="J107" s="15">
        <f t="shared" si="11"/>
        <v>26.151840000000004</v>
      </c>
    </row>
    <row r="108" spans="1:10" x14ac:dyDescent="0.3">
      <c r="A108">
        <f t="shared" si="13"/>
        <v>15</v>
      </c>
      <c r="B108" s="1" t="str">
        <f t="shared" si="8"/>
        <v>Aug</v>
      </c>
      <c r="C108" s="1" t="str">
        <f t="shared" si="10"/>
        <v>2014</v>
      </c>
      <c r="D108" s="1">
        <f t="shared" si="12"/>
        <v>41873</v>
      </c>
      <c r="E108" s="75">
        <v>15.200000000000001</v>
      </c>
      <c r="F108" s="75">
        <v>3.3600000000000003</v>
      </c>
      <c r="G108" s="14">
        <f t="shared" si="9"/>
        <v>9.2800000000000011</v>
      </c>
      <c r="H108" s="16">
        <v>3.6982400000000002</v>
      </c>
      <c r="I108" s="16">
        <v>0</v>
      </c>
      <c r="J108" s="15">
        <f t="shared" si="11"/>
        <v>3.6982400000000002</v>
      </c>
    </row>
    <row r="109" spans="1:10" x14ac:dyDescent="0.3">
      <c r="A109">
        <f t="shared" si="13"/>
        <v>16</v>
      </c>
      <c r="B109" s="1" t="str">
        <f t="shared" si="8"/>
        <v>Aug</v>
      </c>
      <c r="C109" s="1" t="str">
        <f t="shared" si="10"/>
        <v>2014</v>
      </c>
      <c r="D109" s="1">
        <f t="shared" si="12"/>
        <v>41874</v>
      </c>
      <c r="E109" s="75">
        <v>18.8</v>
      </c>
      <c r="F109" s="75">
        <v>3.5200000000000005</v>
      </c>
      <c r="G109" s="14">
        <f t="shared" si="9"/>
        <v>11.16</v>
      </c>
      <c r="H109" s="16">
        <v>0</v>
      </c>
      <c r="I109" s="16">
        <v>0</v>
      </c>
      <c r="J109" s="15">
        <f t="shared" si="11"/>
        <v>0</v>
      </c>
    </row>
    <row r="110" spans="1:10" x14ac:dyDescent="0.3">
      <c r="A110">
        <f t="shared" si="13"/>
        <v>16</v>
      </c>
      <c r="B110" s="1" t="str">
        <f t="shared" si="8"/>
        <v>Aug</v>
      </c>
      <c r="C110" s="1" t="str">
        <f t="shared" si="10"/>
        <v>2014</v>
      </c>
      <c r="D110" s="1">
        <f t="shared" si="12"/>
        <v>41875</v>
      </c>
      <c r="E110" s="75">
        <v>17.28</v>
      </c>
      <c r="F110" s="75">
        <v>10.160000000000002</v>
      </c>
      <c r="G110" s="14">
        <f t="shared" si="9"/>
        <v>13.720000000000002</v>
      </c>
      <c r="H110" s="16">
        <v>0</v>
      </c>
      <c r="I110" s="16">
        <v>0</v>
      </c>
      <c r="J110" s="15">
        <f t="shared" si="11"/>
        <v>0</v>
      </c>
    </row>
    <row r="111" spans="1:10" x14ac:dyDescent="0.3">
      <c r="A111">
        <f t="shared" si="13"/>
        <v>16</v>
      </c>
      <c r="B111" s="1" t="str">
        <f t="shared" si="8"/>
        <v>Aug</v>
      </c>
      <c r="C111" s="1" t="str">
        <f t="shared" si="10"/>
        <v>2014</v>
      </c>
      <c r="D111" s="1">
        <f t="shared" si="12"/>
        <v>41876</v>
      </c>
      <c r="E111" s="75">
        <v>21.040000000000003</v>
      </c>
      <c r="F111" s="75">
        <v>12</v>
      </c>
      <c r="G111" s="14">
        <f t="shared" si="9"/>
        <v>16.520000000000003</v>
      </c>
      <c r="H111" s="16">
        <v>0</v>
      </c>
      <c r="I111" s="16">
        <v>0</v>
      </c>
      <c r="J111" s="15">
        <f t="shared" si="11"/>
        <v>0</v>
      </c>
    </row>
    <row r="112" spans="1:10" x14ac:dyDescent="0.3">
      <c r="A112">
        <f t="shared" si="13"/>
        <v>16</v>
      </c>
      <c r="B112" s="1" t="str">
        <f t="shared" si="8"/>
        <v>Aug</v>
      </c>
      <c r="C112" s="1" t="str">
        <f t="shared" si="10"/>
        <v>2014</v>
      </c>
      <c r="D112" s="1">
        <f t="shared" si="12"/>
        <v>41877</v>
      </c>
      <c r="E112" s="75">
        <v>18.720000000000002</v>
      </c>
      <c r="F112" s="75">
        <v>8.7200000000000006</v>
      </c>
      <c r="G112" s="14">
        <f t="shared" si="9"/>
        <v>13.720000000000002</v>
      </c>
      <c r="H112" s="16">
        <v>0</v>
      </c>
      <c r="I112" s="16">
        <v>0</v>
      </c>
      <c r="J112" s="15">
        <f t="shared" si="11"/>
        <v>0</v>
      </c>
    </row>
    <row r="113" spans="1:10" x14ac:dyDescent="0.3">
      <c r="A113">
        <f t="shared" si="13"/>
        <v>16</v>
      </c>
      <c r="B113" s="1" t="str">
        <f t="shared" si="8"/>
        <v>Aug</v>
      </c>
      <c r="C113" s="1" t="str">
        <f t="shared" si="10"/>
        <v>2014</v>
      </c>
      <c r="D113" s="1">
        <f t="shared" si="12"/>
        <v>41878</v>
      </c>
      <c r="E113" s="75">
        <v>19.12</v>
      </c>
      <c r="F113" s="75">
        <v>7.120000000000001</v>
      </c>
      <c r="G113" s="14">
        <f t="shared" si="9"/>
        <v>13.120000000000001</v>
      </c>
      <c r="H113" s="16">
        <v>0</v>
      </c>
      <c r="I113" s="16">
        <v>0</v>
      </c>
      <c r="J113" s="15">
        <f t="shared" si="11"/>
        <v>0</v>
      </c>
    </row>
    <row r="114" spans="1:10" x14ac:dyDescent="0.3">
      <c r="A114">
        <f t="shared" si="13"/>
        <v>16</v>
      </c>
      <c r="B114" s="1" t="str">
        <f t="shared" si="8"/>
        <v>Aug</v>
      </c>
      <c r="C114" s="1" t="str">
        <f t="shared" si="10"/>
        <v>2014</v>
      </c>
      <c r="D114" s="1">
        <f t="shared" si="12"/>
        <v>41879</v>
      </c>
      <c r="E114" s="75">
        <v>16.48</v>
      </c>
      <c r="F114" s="75">
        <v>6.88</v>
      </c>
      <c r="G114" s="14">
        <f t="shared" si="9"/>
        <v>11.68</v>
      </c>
      <c r="H114" s="16">
        <v>0</v>
      </c>
      <c r="I114" s="16">
        <v>0</v>
      </c>
      <c r="J114" s="15">
        <f t="shared" si="11"/>
        <v>0</v>
      </c>
    </row>
    <row r="115" spans="1:10" x14ac:dyDescent="0.3">
      <c r="A115">
        <f t="shared" si="13"/>
        <v>16</v>
      </c>
      <c r="B115" s="1" t="str">
        <f t="shared" si="8"/>
        <v>Aug</v>
      </c>
      <c r="C115" s="1" t="str">
        <f t="shared" si="10"/>
        <v>2014</v>
      </c>
      <c r="D115" s="1">
        <f t="shared" si="12"/>
        <v>41880</v>
      </c>
      <c r="E115" s="75">
        <v>15.520000000000003</v>
      </c>
      <c r="F115" s="75">
        <v>8.4</v>
      </c>
      <c r="G115" s="14">
        <f t="shared" si="9"/>
        <v>11.96</v>
      </c>
      <c r="H115" s="16">
        <v>0.52832000000000012</v>
      </c>
      <c r="I115" s="16">
        <v>0</v>
      </c>
      <c r="J115" s="15">
        <f t="shared" si="11"/>
        <v>0.52832000000000012</v>
      </c>
    </row>
    <row r="116" spans="1:10" x14ac:dyDescent="0.3">
      <c r="A116">
        <f t="shared" si="13"/>
        <v>17</v>
      </c>
      <c r="B116" s="1" t="str">
        <f t="shared" si="8"/>
        <v>Aug</v>
      </c>
      <c r="C116" s="1" t="str">
        <f t="shared" si="10"/>
        <v>2014</v>
      </c>
      <c r="D116" s="1">
        <f t="shared" si="12"/>
        <v>41881</v>
      </c>
      <c r="E116" s="75">
        <v>15.280000000000001</v>
      </c>
      <c r="F116" s="75">
        <v>4.5600000000000005</v>
      </c>
      <c r="G116" s="14">
        <f t="shared" si="9"/>
        <v>9.9200000000000017</v>
      </c>
      <c r="H116" s="16">
        <v>2.1132800000000005</v>
      </c>
      <c r="I116" s="16">
        <v>34.670999999999999</v>
      </c>
      <c r="J116" s="15">
        <f t="shared" si="11"/>
        <v>36.784280000000003</v>
      </c>
    </row>
    <row r="117" spans="1:10" x14ac:dyDescent="0.3">
      <c r="A117">
        <f t="shared" si="13"/>
        <v>17</v>
      </c>
      <c r="B117" s="1" t="str">
        <f t="shared" si="8"/>
        <v>Aug</v>
      </c>
      <c r="C117" s="1" t="str">
        <f t="shared" si="10"/>
        <v>2014</v>
      </c>
      <c r="D117" s="1">
        <f t="shared" si="12"/>
        <v>41882</v>
      </c>
      <c r="E117" s="75">
        <v>17.12</v>
      </c>
      <c r="F117" s="75">
        <v>3.92</v>
      </c>
      <c r="G117" s="14">
        <f t="shared" si="9"/>
        <v>10.52</v>
      </c>
      <c r="H117" s="16">
        <v>0</v>
      </c>
      <c r="I117" s="16">
        <v>0</v>
      </c>
      <c r="J117" s="15">
        <f t="shared" si="11"/>
        <v>0</v>
      </c>
    </row>
    <row r="118" spans="1:10" x14ac:dyDescent="0.3">
      <c r="A118">
        <f t="shared" si="13"/>
        <v>17</v>
      </c>
      <c r="B118" s="1" t="str">
        <f t="shared" si="8"/>
        <v>Sep</v>
      </c>
      <c r="C118" s="1" t="str">
        <f t="shared" si="10"/>
        <v>2014</v>
      </c>
      <c r="D118" s="1">
        <f t="shared" si="12"/>
        <v>41883</v>
      </c>
      <c r="E118" s="75">
        <v>20.16</v>
      </c>
      <c r="F118" s="75">
        <v>3.2</v>
      </c>
      <c r="G118" s="14">
        <f t="shared" si="9"/>
        <v>11.68</v>
      </c>
      <c r="H118" s="16">
        <v>0</v>
      </c>
      <c r="I118" s="16">
        <v>0</v>
      </c>
      <c r="J118" s="15">
        <f t="shared" si="11"/>
        <v>0</v>
      </c>
    </row>
    <row r="119" spans="1:10" x14ac:dyDescent="0.3">
      <c r="A119">
        <f t="shared" si="13"/>
        <v>17</v>
      </c>
      <c r="B119" s="1" t="str">
        <f t="shared" si="8"/>
        <v>Sep</v>
      </c>
      <c r="C119" s="1" t="str">
        <f t="shared" si="10"/>
        <v>2014</v>
      </c>
      <c r="D119" s="1">
        <f t="shared" si="12"/>
        <v>41884</v>
      </c>
      <c r="E119" s="75">
        <v>22.96</v>
      </c>
      <c r="F119" s="75">
        <v>5.6000000000000005</v>
      </c>
      <c r="G119" s="14">
        <f t="shared" si="9"/>
        <v>14.280000000000001</v>
      </c>
      <c r="H119" s="16">
        <v>0</v>
      </c>
      <c r="I119" s="16">
        <v>0</v>
      </c>
      <c r="J119" s="15">
        <f t="shared" si="11"/>
        <v>0</v>
      </c>
    </row>
    <row r="120" spans="1:10" x14ac:dyDescent="0.3">
      <c r="A120">
        <f t="shared" si="13"/>
        <v>17</v>
      </c>
      <c r="B120" s="1" t="str">
        <f t="shared" si="8"/>
        <v>Sep</v>
      </c>
      <c r="C120" s="1" t="str">
        <f t="shared" si="10"/>
        <v>2014</v>
      </c>
      <c r="D120" s="1">
        <f t="shared" si="12"/>
        <v>41885</v>
      </c>
      <c r="E120" s="75">
        <v>23.28</v>
      </c>
      <c r="F120" s="75">
        <v>6.5600000000000014</v>
      </c>
      <c r="G120" s="14">
        <f t="shared" si="9"/>
        <v>14.920000000000002</v>
      </c>
      <c r="H120" s="16">
        <v>0</v>
      </c>
      <c r="I120" s="16">
        <v>0</v>
      </c>
      <c r="J120" s="15">
        <f t="shared" si="11"/>
        <v>0</v>
      </c>
    </row>
    <row r="121" spans="1:10" x14ac:dyDescent="0.3">
      <c r="A121">
        <f t="shared" si="13"/>
        <v>17</v>
      </c>
      <c r="B121" s="1" t="str">
        <f t="shared" si="8"/>
        <v>Sep</v>
      </c>
      <c r="C121" s="1" t="str">
        <f t="shared" si="10"/>
        <v>2014</v>
      </c>
      <c r="D121" s="1">
        <f t="shared" si="12"/>
        <v>41886</v>
      </c>
      <c r="E121" s="75">
        <v>22</v>
      </c>
      <c r="F121" s="75">
        <v>12.080000000000002</v>
      </c>
      <c r="G121" s="14">
        <f t="shared" si="9"/>
        <v>17.04</v>
      </c>
      <c r="H121" s="16">
        <v>0</v>
      </c>
      <c r="I121" s="16">
        <v>0</v>
      </c>
      <c r="J121" s="15">
        <f t="shared" si="11"/>
        <v>0</v>
      </c>
    </row>
    <row r="122" spans="1:10" x14ac:dyDescent="0.3">
      <c r="A122">
        <f t="shared" si="13"/>
        <v>17</v>
      </c>
      <c r="B122" s="1" t="str">
        <f t="shared" si="8"/>
        <v>Sep</v>
      </c>
      <c r="C122" s="1" t="str">
        <f t="shared" si="10"/>
        <v>2014</v>
      </c>
      <c r="D122" s="1">
        <f t="shared" si="12"/>
        <v>41887</v>
      </c>
      <c r="E122" s="75">
        <v>22.880000000000003</v>
      </c>
      <c r="F122" s="75">
        <v>10.480000000000002</v>
      </c>
      <c r="G122" s="14">
        <f t="shared" si="9"/>
        <v>16.680000000000003</v>
      </c>
      <c r="H122" s="16">
        <v>0</v>
      </c>
      <c r="I122" s="16">
        <v>0</v>
      </c>
      <c r="J122" s="15">
        <f t="shared" si="11"/>
        <v>0</v>
      </c>
    </row>
    <row r="123" spans="1:10" x14ac:dyDescent="0.3">
      <c r="A123">
        <f t="shared" si="13"/>
        <v>18</v>
      </c>
      <c r="B123" s="1" t="str">
        <f t="shared" si="8"/>
        <v>Sep</v>
      </c>
      <c r="C123" s="1" t="str">
        <f t="shared" si="10"/>
        <v>2014</v>
      </c>
      <c r="D123" s="1">
        <f t="shared" si="12"/>
        <v>41888</v>
      </c>
      <c r="E123" s="75">
        <v>24.240000000000002</v>
      </c>
      <c r="F123" s="75">
        <v>10</v>
      </c>
      <c r="G123" s="14">
        <f t="shared" si="9"/>
        <v>17.12</v>
      </c>
      <c r="H123" s="16">
        <v>0</v>
      </c>
      <c r="I123" s="16">
        <v>0</v>
      </c>
      <c r="J123" s="15">
        <f t="shared" si="11"/>
        <v>0</v>
      </c>
    </row>
    <row r="124" spans="1:10" x14ac:dyDescent="0.3">
      <c r="A124">
        <f t="shared" si="13"/>
        <v>18</v>
      </c>
      <c r="B124" s="1" t="str">
        <f t="shared" si="8"/>
        <v>Sep</v>
      </c>
      <c r="C124" s="1" t="str">
        <f t="shared" si="10"/>
        <v>2014</v>
      </c>
      <c r="D124" s="1">
        <f t="shared" si="12"/>
        <v>41889</v>
      </c>
      <c r="E124" s="75">
        <v>24.880000000000003</v>
      </c>
      <c r="F124" s="75">
        <v>10</v>
      </c>
      <c r="G124" s="14">
        <f t="shared" si="9"/>
        <v>17.440000000000001</v>
      </c>
      <c r="H124" s="16">
        <v>0</v>
      </c>
      <c r="I124" s="16">
        <v>0</v>
      </c>
      <c r="J124" s="15">
        <f t="shared" si="11"/>
        <v>0</v>
      </c>
    </row>
    <row r="125" spans="1:10" x14ac:dyDescent="0.3">
      <c r="A125">
        <f t="shared" si="13"/>
        <v>18</v>
      </c>
      <c r="B125" s="1" t="str">
        <f t="shared" si="8"/>
        <v>Sep</v>
      </c>
      <c r="C125" s="1" t="str">
        <f t="shared" si="10"/>
        <v>2014</v>
      </c>
      <c r="D125" s="1">
        <f t="shared" si="12"/>
        <v>41890</v>
      </c>
      <c r="E125" s="75">
        <v>24.240000000000002</v>
      </c>
      <c r="F125" s="75">
        <v>11.200000000000001</v>
      </c>
      <c r="G125" s="14">
        <f t="shared" si="9"/>
        <v>17.720000000000002</v>
      </c>
      <c r="H125" s="16">
        <v>0</v>
      </c>
      <c r="I125" s="16">
        <v>0</v>
      </c>
      <c r="J125" s="15">
        <f t="shared" si="11"/>
        <v>0</v>
      </c>
    </row>
    <row r="126" spans="1:10" x14ac:dyDescent="0.3">
      <c r="A126">
        <f t="shared" si="13"/>
        <v>18</v>
      </c>
      <c r="B126" s="1" t="str">
        <f t="shared" si="8"/>
        <v>Sep</v>
      </c>
      <c r="C126" s="1" t="str">
        <f t="shared" si="10"/>
        <v>2014</v>
      </c>
      <c r="D126" s="1">
        <f t="shared" si="12"/>
        <v>41891</v>
      </c>
      <c r="E126" s="75">
        <v>24.720000000000002</v>
      </c>
      <c r="F126" s="75">
        <v>12.72</v>
      </c>
      <c r="G126" s="14">
        <f t="shared" si="9"/>
        <v>18.720000000000002</v>
      </c>
      <c r="H126" s="16">
        <v>0.26416000000000006</v>
      </c>
      <c r="I126" s="16">
        <v>0</v>
      </c>
      <c r="J126" s="15">
        <f t="shared" si="11"/>
        <v>0.26416000000000006</v>
      </c>
    </row>
    <row r="127" spans="1:10" x14ac:dyDescent="0.3">
      <c r="A127">
        <f t="shared" si="13"/>
        <v>18</v>
      </c>
      <c r="B127" s="1" t="str">
        <f t="shared" si="8"/>
        <v>Sep</v>
      </c>
      <c r="C127" s="1" t="str">
        <f t="shared" si="10"/>
        <v>2014</v>
      </c>
      <c r="D127" s="1">
        <f t="shared" si="12"/>
        <v>41892</v>
      </c>
      <c r="E127" s="75">
        <v>25.040000000000003</v>
      </c>
      <c r="F127" s="75">
        <v>10</v>
      </c>
      <c r="G127" s="14">
        <f t="shared" si="9"/>
        <v>17.520000000000003</v>
      </c>
      <c r="H127" s="16">
        <v>0</v>
      </c>
      <c r="I127" s="16">
        <v>0</v>
      </c>
      <c r="J127" s="15">
        <f t="shared" si="11"/>
        <v>0</v>
      </c>
    </row>
    <row r="128" spans="1:10" x14ac:dyDescent="0.3">
      <c r="A128">
        <f t="shared" si="13"/>
        <v>18</v>
      </c>
      <c r="B128" s="1" t="str">
        <f t="shared" si="8"/>
        <v>Sep</v>
      </c>
      <c r="C128" s="1" t="str">
        <f t="shared" si="10"/>
        <v>2014</v>
      </c>
      <c r="D128" s="1">
        <f t="shared" si="12"/>
        <v>41893</v>
      </c>
      <c r="E128" s="75">
        <v>25.680000000000003</v>
      </c>
      <c r="F128" s="75">
        <v>9.3600000000000012</v>
      </c>
      <c r="G128" s="14">
        <f t="shared" si="9"/>
        <v>17.520000000000003</v>
      </c>
      <c r="H128" s="16">
        <v>0</v>
      </c>
      <c r="I128" s="16">
        <v>0</v>
      </c>
      <c r="J128" s="15">
        <f t="shared" si="11"/>
        <v>0</v>
      </c>
    </row>
    <row r="129" spans="1:10" x14ac:dyDescent="0.3">
      <c r="A129">
        <f t="shared" si="13"/>
        <v>18</v>
      </c>
      <c r="B129" s="1" t="str">
        <f t="shared" si="8"/>
        <v>Sep</v>
      </c>
      <c r="C129" s="1" t="str">
        <f t="shared" si="10"/>
        <v>2014</v>
      </c>
      <c r="D129" s="1">
        <f t="shared" si="12"/>
        <v>41894</v>
      </c>
      <c r="E129" s="75">
        <v>25.36</v>
      </c>
      <c r="F129" s="75">
        <v>9.7600000000000016</v>
      </c>
      <c r="G129" s="14">
        <f t="shared" si="9"/>
        <v>17.560000000000002</v>
      </c>
      <c r="H129" s="16">
        <v>0</v>
      </c>
      <c r="I129" s="16">
        <v>0</v>
      </c>
      <c r="J129" s="15">
        <f t="shared" si="11"/>
        <v>0</v>
      </c>
    </row>
    <row r="130" spans="1:10" x14ac:dyDescent="0.3">
      <c r="A130">
        <f t="shared" si="13"/>
        <v>19</v>
      </c>
      <c r="B130" s="1" t="str">
        <f t="shared" si="8"/>
        <v>Sep</v>
      </c>
      <c r="C130" s="1" t="str">
        <f t="shared" si="10"/>
        <v>2014</v>
      </c>
      <c r="D130" s="1">
        <f t="shared" si="12"/>
        <v>41895</v>
      </c>
      <c r="E130" s="75">
        <v>26.72</v>
      </c>
      <c r="F130" s="75">
        <v>10.080000000000002</v>
      </c>
      <c r="G130" s="14">
        <f t="shared" si="9"/>
        <v>18.399999999999999</v>
      </c>
      <c r="H130" s="16">
        <v>0</v>
      </c>
      <c r="I130" s="16">
        <v>0</v>
      </c>
      <c r="J130" s="15">
        <f t="shared" si="11"/>
        <v>0</v>
      </c>
    </row>
    <row r="131" spans="1:10" x14ac:dyDescent="0.3">
      <c r="A131">
        <f t="shared" si="13"/>
        <v>19</v>
      </c>
      <c r="B131" s="1" t="str">
        <f t="shared" si="8"/>
        <v>Sep</v>
      </c>
      <c r="C131" s="1" t="str">
        <f t="shared" si="10"/>
        <v>2014</v>
      </c>
      <c r="D131" s="1">
        <f t="shared" si="12"/>
        <v>41896</v>
      </c>
      <c r="E131" s="75">
        <v>28.56</v>
      </c>
      <c r="F131" s="75">
        <v>11.600000000000001</v>
      </c>
      <c r="G131" s="14">
        <f t="shared" si="9"/>
        <v>20.079999999999998</v>
      </c>
      <c r="H131" s="16">
        <v>0</v>
      </c>
      <c r="I131" s="16">
        <v>0</v>
      </c>
      <c r="J131" s="15">
        <f t="shared" si="11"/>
        <v>0</v>
      </c>
    </row>
    <row r="132" spans="1:10" x14ac:dyDescent="0.3">
      <c r="A132">
        <f t="shared" si="13"/>
        <v>19</v>
      </c>
      <c r="B132" s="1" t="str">
        <f t="shared" ref="B132:B195" si="14">TEXT(D132,"mmm")</f>
        <v>Sep</v>
      </c>
      <c r="C132" s="1" t="str">
        <f t="shared" si="10"/>
        <v>2014</v>
      </c>
      <c r="D132" s="1">
        <f t="shared" si="12"/>
        <v>41897</v>
      </c>
      <c r="E132" s="75">
        <v>28.159999999999997</v>
      </c>
      <c r="F132" s="75">
        <v>12.32</v>
      </c>
      <c r="G132" s="14">
        <f t="shared" ref="G132:G195" si="15">IF(E132="","",(E132+F132)/2)</f>
        <v>20.239999999999998</v>
      </c>
      <c r="H132" s="16">
        <v>0</v>
      </c>
      <c r="I132" s="16">
        <v>0</v>
      </c>
      <c r="J132" s="15">
        <f t="shared" si="11"/>
        <v>0</v>
      </c>
    </row>
    <row r="133" spans="1:10" x14ac:dyDescent="0.3">
      <c r="A133">
        <f t="shared" si="13"/>
        <v>19</v>
      </c>
      <c r="B133" s="1" t="str">
        <f t="shared" si="14"/>
        <v>Sep</v>
      </c>
      <c r="C133" s="1" t="str">
        <f t="shared" ref="C133:C196" si="16">TEXT(D133,"yyy")</f>
        <v>2014</v>
      </c>
      <c r="D133" s="1">
        <f t="shared" si="12"/>
        <v>41898</v>
      </c>
      <c r="E133" s="75">
        <v>28.08</v>
      </c>
      <c r="F133" s="75">
        <v>13.76</v>
      </c>
      <c r="G133" s="14">
        <f t="shared" si="15"/>
        <v>20.919999999999998</v>
      </c>
      <c r="H133" s="16">
        <v>0</v>
      </c>
      <c r="I133" s="16">
        <v>0</v>
      </c>
      <c r="J133" s="15">
        <f t="shared" ref="J133:J196" si="17">IF(H133="","",(H133+I133))</f>
        <v>0</v>
      </c>
    </row>
    <row r="134" spans="1:10" x14ac:dyDescent="0.3">
      <c r="A134">
        <f t="shared" si="13"/>
        <v>19</v>
      </c>
      <c r="B134" s="1" t="str">
        <f t="shared" si="14"/>
        <v>Sep</v>
      </c>
      <c r="C134" s="1" t="str">
        <f t="shared" si="16"/>
        <v>2014</v>
      </c>
      <c r="D134" s="1">
        <f t="shared" ref="D134:D197" si="18">D133+1</f>
        <v>41899</v>
      </c>
      <c r="E134" s="75">
        <v>26.56</v>
      </c>
      <c r="F134" s="75">
        <v>11.680000000000001</v>
      </c>
      <c r="G134" s="14">
        <f t="shared" si="15"/>
        <v>19.12</v>
      </c>
      <c r="H134" s="16">
        <v>4.4907199999999996</v>
      </c>
      <c r="I134" s="16">
        <v>0</v>
      </c>
      <c r="J134" s="15">
        <f t="shared" si="17"/>
        <v>4.4907199999999996</v>
      </c>
    </row>
    <row r="135" spans="1:10" x14ac:dyDescent="0.3">
      <c r="A135">
        <f t="shared" si="13"/>
        <v>19</v>
      </c>
      <c r="B135" s="1" t="str">
        <f t="shared" si="14"/>
        <v>Sep</v>
      </c>
      <c r="C135" s="1" t="str">
        <f t="shared" si="16"/>
        <v>2014</v>
      </c>
      <c r="D135" s="1">
        <f t="shared" si="18"/>
        <v>41900</v>
      </c>
      <c r="E135" s="75">
        <v>15.600000000000001</v>
      </c>
      <c r="F135" s="75">
        <v>5.36</v>
      </c>
      <c r="G135" s="14">
        <f t="shared" si="15"/>
        <v>10.48</v>
      </c>
      <c r="H135" s="16">
        <v>36.189920000000008</v>
      </c>
      <c r="I135" s="16">
        <v>0</v>
      </c>
      <c r="J135" s="15">
        <f t="shared" si="17"/>
        <v>36.189920000000008</v>
      </c>
    </row>
    <row r="136" spans="1:10" x14ac:dyDescent="0.3">
      <c r="A136">
        <f t="shared" si="13"/>
        <v>19</v>
      </c>
      <c r="B136" s="1" t="str">
        <f t="shared" si="14"/>
        <v>Sep</v>
      </c>
      <c r="C136" s="1" t="str">
        <f t="shared" si="16"/>
        <v>2014</v>
      </c>
      <c r="D136" s="1">
        <f t="shared" si="18"/>
        <v>41901</v>
      </c>
      <c r="E136" s="75">
        <v>16.720000000000002</v>
      </c>
      <c r="F136" s="75">
        <v>2.8000000000000003</v>
      </c>
      <c r="G136" s="14">
        <f t="shared" si="15"/>
        <v>9.7600000000000016</v>
      </c>
      <c r="H136" s="16">
        <v>14.000479999999996</v>
      </c>
      <c r="I136" s="16">
        <v>0</v>
      </c>
      <c r="J136" s="15">
        <f t="shared" si="17"/>
        <v>14.000479999999996</v>
      </c>
    </row>
    <row r="137" spans="1:10" x14ac:dyDescent="0.3">
      <c r="A137">
        <f t="shared" si="13"/>
        <v>20</v>
      </c>
      <c r="B137" s="1" t="str">
        <f t="shared" si="14"/>
        <v>Sep</v>
      </c>
      <c r="C137" s="1" t="str">
        <f t="shared" si="16"/>
        <v>2014</v>
      </c>
      <c r="D137" s="1">
        <f t="shared" si="18"/>
        <v>41902</v>
      </c>
      <c r="E137" s="75">
        <v>13.76</v>
      </c>
      <c r="F137" s="75">
        <v>1.9200000000000004</v>
      </c>
      <c r="G137" s="14">
        <f t="shared" si="15"/>
        <v>7.84</v>
      </c>
      <c r="H137" s="16">
        <v>8.9814399999999992</v>
      </c>
      <c r="I137" s="16">
        <v>0</v>
      </c>
      <c r="J137" s="15">
        <f t="shared" si="17"/>
        <v>8.9814399999999992</v>
      </c>
    </row>
    <row r="138" spans="1:10" x14ac:dyDescent="0.3">
      <c r="A138">
        <f t="shared" si="13"/>
        <v>20</v>
      </c>
      <c r="B138" s="1" t="str">
        <f t="shared" si="14"/>
        <v>Sep</v>
      </c>
      <c r="C138" s="1" t="str">
        <f t="shared" si="16"/>
        <v>2014</v>
      </c>
      <c r="D138" s="1">
        <f t="shared" si="18"/>
        <v>41903</v>
      </c>
      <c r="E138" s="75">
        <v>17.28</v>
      </c>
      <c r="F138" s="75">
        <v>0.16000000000000006</v>
      </c>
      <c r="G138" s="14">
        <f t="shared" si="15"/>
        <v>8.7200000000000006</v>
      </c>
      <c r="H138" s="16">
        <v>0</v>
      </c>
      <c r="I138" s="16">
        <v>0</v>
      </c>
      <c r="J138" s="15">
        <f t="shared" si="17"/>
        <v>0</v>
      </c>
    </row>
    <row r="139" spans="1:10" x14ac:dyDescent="0.3">
      <c r="A139">
        <f t="shared" si="13"/>
        <v>20</v>
      </c>
      <c r="B139" s="1" t="str">
        <f t="shared" si="14"/>
        <v>Sep</v>
      </c>
      <c r="C139" s="1" t="str">
        <f t="shared" si="16"/>
        <v>2014</v>
      </c>
      <c r="D139" s="1">
        <f t="shared" si="18"/>
        <v>41904</v>
      </c>
      <c r="E139" s="75">
        <v>20.720000000000002</v>
      </c>
      <c r="F139" s="75">
        <v>2.4000000000000004</v>
      </c>
      <c r="G139" s="14">
        <f t="shared" si="15"/>
        <v>11.560000000000002</v>
      </c>
      <c r="H139" s="16">
        <v>0</v>
      </c>
      <c r="I139" s="16">
        <v>0</v>
      </c>
      <c r="J139" s="15">
        <f t="shared" si="17"/>
        <v>0</v>
      </c>
    </row>
    <row r="140" spans="1:10" x14ac:dyDescent="0.3">
      <c r="A140">
        <f t="shared" si="13"/>
        <v>20</v>
      </c>
      <c r="B140" s="1" t="str">
        <f t="shared" si="14"/>
        <v>Sep</v>
      </c>
      <c r="C140" s="1" t="str">
        <f t="shared" si="16"/>
        <v>2014</v>
      </c>
      <c r="D140" s="1">
        <f t="shared" si="18"/>
        <v>41905</v>
      </c>
      <c r="E140" s="75">
        <v>22.16</v>
      </c>
      <c r="F140" s="75">
        <v>4.3199999999999994</v>
      </c>
      <c r="G140" s="14">
        <f t="shared" si="15"/>
        <v>13.24</v>
      </c>
      <c r="H140" s="16">
        <v>1.0566400000000002</v>
      </c>
      <c r="I140" s="16">
        <v>0</v>
      </c>
      <c r="J140" s="15">
        <f t="shared" si="17"/>
        <v>1.0566400000000002</v>
      </c>
    </row>
    <row r="141" spans="1:10" x14ac:dyDescent="0.3">
      <c r="A141">
        <f t="shared" si="13"/>
        <v>20</v>
      </c>
      <c r="B141" s="1" t="str">
        <f t="shared" si="14"/>
        <v>Sep</v>
      </c>
      <c r="C141" s="1" t="str">
        <f t="shared" si="16"/>
        <v>2014</v>
      </c>
      <c r="D141" s="1">
        <f t="shared" si="18"/>
        <v>41906</v>
      </c>
      <c r="E141" s="75">
        <v>22.080000000000002</v>
      </c>
      <c r="F141" s="75">
        <v>13.600000000000001</v>
      </c>
      <c r="G141" s="14">
        <f t="shared" si="15"/>
        <v>17.840000000000003</v>
      </c>
      <c r="H141" s="16">
        <v>1.3208</v>
      </c>
      <c r="I141" s="16">
        <v>0</v>
      </c>
      <c r="J141" s="15">
        <f t="shared" si="17"/>
        <v>1.3208</v>
      </c>
    </row>
    <row r="142" spans="1:10" x14ac:dyDescent="0.3">
      <c r="A142">
        <f t="shared" si="13"/>
        <v>20</v>
      </c>
      <c r="B142" s="1" t="str">
        <f t="shared" si="14"/>
        <v>Sep</v>
      </c>
      <c r="C142" s="1" t="str">
        <f t="shared" si="16"/>
        <v>2014</v>
      </c>
      <c r="D142" s="1">
        <f t="shared" si="18"/>
        <v>41907</v>
      </c>
      <c r="E142" s="75">
        <v>20.16</v>
      </c>
      <c r="F142" s="75">
        <v>7.5200000000000005</v>
      </c>
      <c r="G142" s="14">
        <f t="shared" si="15"/>
        <v>13.84</v>
      </c>
      <c r="H142" s="16">
        <v>0</v>
      </c>
      <c r="I142" s="16">
        <v>0</v>
      </c>
      <c r="J142" s="15">
        <f>IF(H142="","",(H142+I142))</f>
        <v>0</v>
      </c>
    </row>
    <row r="143" spans="1:10" x14ac:dyDescent="0.3">
      <c r="A143">
        <f t="shared" si="13"/>
        <v>20</v>
      </c>
      <c r="B143" s="1" t="str">
        <f t="shared" si="14"/>
        <v>Sep</v>
      </c>
      <c r="C143" s="1" t="str">
        <f t="shared" si="16"/>
        <v>2014</v>
      </c>
      <c r="D143" s="1">
        <f t="shared" si="18"/>
        <v>41908</v>
      </c>
      <c r="E143" s="16"/>
      <c r="F143" s="16"/>
      <c r="G143" s="14" t="str">
        <f t="shared" si="15"/>
        <v/>
      </c>
      <c r="H143" s="16"/>
      <c r="I143" s="16"/>
      <c r="J143" s="15" t="str">
        <f t="shared" ref="J143:J148" si="19">IF(H143="","",(H143+I143))</f>
        <v/>
      </c>
    </row>
    <row r="144" spans="1:10" x14ac:dyDescent="0.3">
      <c r="A144">
        <f t="shared" si="13"/>
        <v>21</v>
      </c>
      <c r="B144" s="1" t="str">
        <f t="shared" si="14"/>
        <v>Sep</v>
      </c>
      <c r="C144" s="1" t="str">
        <f t="shared" si="16"/>
        <v>2014</v>
      </c>
      <c r="D144" s="1">
        <f t="shared" si="18"/>
        <v>41909</v>
      </c>
      <c r="E144" s="16"/>
      <c r="F144" s="16"/>
      <c r="G144" s="14" t="str">
        <f t="shared" si="15"/>
        <v/>
      </c>
      <c r="H144" s="16"/>
      <c r="I144" s="16"/>
      <c r="J144" s="15" t="str">
        <f t="shared" si="19"/>
        <v/>
      </c>
    </row>
    <row r="145" spans="1:10" x14ac:dyDescent="0.3">
      <c r="A145">
        <f t="shared" si="13"/>
        <v>21</v>
      </c>
      <c r="B145" s="1" t="str">
        <f t="shared" si="14"/>
        <v>Sep</v>
      </c>
      <c r="C145" s="1" t="str">
        <f t="shared" si="16"/>
        <v>2014</v>
      </c>
      <c r="D145" s="1">
        <f t="shared" si="18"/>
        <v>41910</v>
      </c>
      <c r="E145" s="16"/>
      <c r="F145" s="16"/>
      <c r="G145" s="14" t="str">
        <f t="shared" si="15"/>
        <v/>
      </c>
      <c r="H145" s="16"/>
      <c r="I145" s="16"/>
      <c r="J145" s="15" t="str">
        <f t="shared" si="19"/>
        <v/>
      </c>
    </row>
    <row r="146" spans="1:10" x14ac:dyDescent="0.3">
      <c r="A146">
        <f t="shared" si="13"/>
        <v>21</v>
      </c>
      <c r="B146" s="1" t="str">
        <f t="shared" si="14"/>
        <v>Sep</v>
      </c>
      <c r="C146" s="1" t="str">
        <f t="shared" si="16"/>
        <v>2014</v>
      </c>
      <c r="D146" s="1">
        <f t="shared" si="18"/>
        <v>41911</v>
      </c>
      <c r="E146" s="16"/>
      <c r="F146" s="16"/>
      <c r="G146" s="14" t="str">
        <f t="shared" si="15"/>
        <v/>
      </c>
      <c r="H146" s="16"/>
      <c r="I146" s="16"/>
      <c r="J146" s="15" t="str">
        <f t="shared" si="19"/>
        <v/>
      </c>
    </row>
    <row r="147" spans="1:10" x14ac:dyDescent="0.3">
      <c r="A147">
        <f t="shared" ref="A147:A210" si="20">A140+A$4</f>
        <v>21</v>
      </c>
      <c r="B147" s="1" t="str">
        <f t="shared" si="14"/>
        <v>Sep</v>
      </c>
      <c r="C147" s="1" t="str">
        <f t="shared" si="16"/>
        <v>2014</v>
      </c>
      <c r="D147" s="1">
        <f t="shared" si="18"/>
        <v>41912</v>
      </c>
      <c r="E147" s="16"/>
      <c r="F147" s="16"/>
      <c r="G147" s="14" t="str">
        <f t="shared" si="15"/>
        <v/>
      </c>
      <c r="H147" s="16"/>
      <c r="I147" s="16"/>
      <c r="J147" s="15" t="str">
        <f t="shared" si="19"/>
        <v/>
      </c>
    </row>
    <row r="148" spans="1:10" x14ac:dyDescent="0.3">
      <c r="A148">
        <f t="shared" si="20"/>
        <v>21</v>
      </c>
      <c r="B148" s="1" t="str">
        <f t="shared" si="14"/>
        <v>Oct</v>
      </c>
      <c r="C148" s="1" t="str">
        <f t="shared" si="16"/>
        <v>2014</v>
      </c>
      <c r="D148" s="1">
        <f t="shared" si="18"/>
        <v>41913</v>
      </c>
      <c r="E148" s="16"/>
      <c r="F148" s="16"/>
      <c r="G148" s="14" t="str">
        <f t="shared" si="15"/>
        <v/>
      </c>
      <c r="H148" s="16"/>
      <c r="I148" s="16"/>
      <c r="J148" s="15" t="str">
        <f t="shared" si="19"/>
        <v/>
      </c>
    </row>
    <row r="149" spans="1:10" x14ac:dyDescent="0.3">
      <c r="A149">
        <f t="shared" si="20"/>
        <v>21</v>
      </c>
      <c r="B149" s="1" t="str">
        <f t="shared" si="14"/>
        <v>Oct</v>
      </c>
      <c r="C149" s="1" t="str">
        <f t="shared" si="16"/>
        <v>2014</v>
      </c>
      <c r="D149" s="1">
        <f t="shared" si="18"/>
        <v>41914</v>
      </c>
      <c r="E149" s="16"/>
      <c r="F149" s="16"/>
      <c r="G149" s="14" t="str">
        <f t="shared" si="15"/>
        <v/>
      </c>
      <c r="H149" s="16"/>
      <c r="I149" s="16"/>
      <c r="J149" s="15" t="str">
        <f t="shared" si="17"/>
        <v/>
      </c>
    </row>
    <row r="150" spans="1:10" x14ac:dyDescent="0.3">
      <c r="A150">
        <f t="shared" si="20"/>
        <v>21</v>
      </c>
      <c r="B150" s="1" t="str">
        <f t="shared" si="14"/>
        <v>Oct</v>
      </c>
      <c r="C150" s="1" t="str">
        <f t="shared" si="16"/>
        <v>2014</v>
      </c>
      <c r="D150" s="1">
        <f t="shared" si="18"/>
        <v>41915</v>
      </c>
      <c r="E150" s="16"/>
      <c r="F150" s="16"/>
      <c r="G150" s="14" t="str">
        <f t="shared" si="15"/>
        <v/>
      </c>
      <c r="H150" s="16"/>
      <c r="I150" s="16"/>
      <c r="J150" s="15" t="str">
        <f t="shared" si="17"/>
        <v/>
      </c>
    </row>
    <row r="151" spans="1:10" x14ac:dyDescent="0.3">
      <c r="A151">
        <f t="shared" si="20"/>
        <v>22</v>
      </c>
      <c r="B151" s="1" t="str">
        <f t="shared" si="14"/>
        <v>Oct</v>
      </c>
      <c r="C151" s="1" t="str">
        <f t="shared" si="16"/>
        <v>2014</v>
      </c>
      <c r="D151" s="1">
        <f t="shared" si="18"/>
        <v>41916</v>
      </c>
      <c r="E151" s="16"/>
      <c r="F151" s="16"/>
      <c r="G151" s="14" t="str">
        <f t="shared" si="15"/>
        <v/>
      </c>
      <c r="H151" s="16"/>
      <c r="I151" s="16"/>
      <c r="J151" s="15" t="str">
        <f t="shared" si="17"/>
        <v/>
      </c>
    </row>
    <row r="152" spans="1:10" x14ac:dyDescent="0.3">
      <c r="A152">
        <f t="shared" si="20"/>
        <v>22</v>
      </c>
      <c r="B152" s="1" t="str">
        <f t="shared" si="14"/>
        <v>Oct</v>
      </c>
      <c r="C152" s="1" t="str">
        <f t="shared" si="16"/>
        <v>2014</v>
      </c>
      <c r="D152" s="1">
        <f t="shared" si="18"/>
        <v>41917</v>
      </c>
      <c r="E152" s="16"/>
      <c r="F152" s="16"/>
      <c r="G152" s="14" t="str">
        <f t="shared" si="15"/>
        <v/>
      </c>
      <c r="H152" s="16"/>
      <c r="I152" s="16"/>
      <c r="J152" s="15" t="str">
        <f t="shared" si="17"/>
        <v/>
      </c>
    </row>
    <row r="153" spans="1:10" x14ac:dyDescent="0.3">
      <c r="A153">
        <f t="shared" si="20"/>
        <v>22</v>
      </c>
      <c r="B153" s="1" t="str">
        <f t="shared" si="14"/>
        <v>Oct</v>
      </c>
      <c r="C153" s="1" t="str">
        <f t="shared" si="16"/>
        <v>2014</v>
      </c>
      <c r="D153" s="1">
        <f t="shared" si="18"/>
        <v>41918</v>
      </c>
      <c r="E153" s="16"/>
      <c r="F153" s="16"/>
      <c r="G153" s="14" t="str">
        <f t="shared" si="15"/>
        <v/>
      </c>
      <c r="H153" s="16"/>
      <c r="I153" s="16"/>
      <c r="J153" s="15" t="str">
        <f t="shared" si="17"/>
        <v/>
      </c>
    </row>
    <row r="154" spans="1:10" x14ac:dyDescent="0.3">
      <c r="A154">
        <f t="shared" si="20"/>
        <v>22</v>
      </c>
      <c r="B154" s="1" t="str">
        <f t="shared" si="14"/>
        <v>Oct</v>
      </c>
      <c r="C154" s="1" t="str">
        <f t="shared" si="16"/>
        <v>2014</v>
      </c>
      <c r="D154" s="1">
        <f t="shared" si="18"/>
        <v>41919</v>
      </c>
      <c r="E154" s="16"/>
      <c r="F154" s="16"/>
      <c r="G154" s="14" t="str">
        <f t="shared" si="15"/>
        <v/>
      </c>
      <c r="H154" s="16"/>
      <c r="I154" s="16"/>
      <c r="J154" s="15" t="str">
        <f t="shared" si="17"/>
        <v/>
      </c>
    </row>
    <row r="155" spans="1:10" x14ac:dyDescent="0.3">
      <c r="A155">
        <f t="shared" si="20"/>
        <v>22</v>
      </c>
      <c r="B155" s="1" t="str">
        <f t="shared" si="14"/>
        <v>Oct</v>
      </c>
      <c r="C155" s="1" t="str">
        <f t="shared" si="16"/>
        <v>2014</v>
      </c>
      <c r="D155" s="1">
        <f t="shared" si="18"/>
        <v>41920</v>
      </c>
      <c r="E155" s="2"/>
      <c r="F155" s="2"/>
      <c r="G155" s="14" t="str">
        <f t="shared" si="15"/>
        <v/>
      </c>
      <c r="H155" s="2"/>
      <c r="I155" s="2"/>
      <c r="J155" s="15" t="str">
        <f t="shared" si="17"/>
        <v/>
      </c>
    </row>
    <row r="156" spans="1:10" x14ac:dyDescent="0.3">
      <c r="A156">
        <f t="shared" si="20"/>
        <v>22</v>
      </c>
      <c r="B156" s="1" t="str">
        <f t="shared" si="14"/>
        <v>Oct</v>
      </c>
      <c r="C156" s="1" t="str">
        <f t="shared" si="16"/>
        <v>2014</v>
      </c>
      <c r="D156" s="1">
        <f t="shared" si="18"/>
        <v>41921</v>
      </c>
      <c r="E156" s="2"/>
      <c r="F156" s="2"/>
      <c r="G156" s="14" t="str">
        <f t="shared" si="15"/>
        <v/>
      </c>
      <c r="H156" s="2"/>
      <c r="I156" s="2"/>
      <c r="J156" s="15" t="str">
        <f t="shared" si="17"/>
        <v/>
      </c>
    </row>
    <row r="157" spans="1:10" x14ac:dyDescent="0.3">
      <c r="A157">
        <f t="shared" si="20"/>
        <v>22</v>
      </c>
      <c r="B157" s="1" t="str">
        <f t="shared" si="14"/>
        <v>Oct</v>
      </c>
      <c r="C157" s="1" t="str">
        <f t="shared" si="16"/>
        <v>2014</v>
      </c>
      <c r="D157" s="1">
        <f t="shared" si="18"/>
        <v>41922</v>
      </c>
      <c r="E157" s="2"/>
      <c r="F157" s="2"/>
      <c r="G157" s="14" t="str">
        <f t="shared" si="15"/>
        <v/>
      </c>
      <c r="H157" s="2"/>
      <c r="I157" s="2"/>
      <c r="J157" s="15" t="str">
        <f t="shared" si="17"/>
        <v/>
      </c>
    </row>
    <row r="158" spans="1:10" x14ac:dyDescent="0.3">
      <c r="A158">
        <f t="shared" si="20"/>
        <v>23</v>
      </c>
      <c r="B158" s="1" t="str">
        <f t="shared" si="14"/>
        <v>Oct</v>
      </c>
      <c r="C158" s="1" t="str">
        <f t="shared" si="16"/>
        <v>2014</v>
      </c>
      <c r="D158" s="1">
        <f t="shared" si="18"/>
        <v>41923</v>
      </c>
      <c r="E158" s="2"/>
      <c r="F158" s="2"/>
      <c r="G158" s="14" t="str">
        <f t="shared" si="15"/>
        <v/>
      </c>
      <c r="H158" s="2"/>
      <c r="I158" s="2"/>
      <c r="J158" s="15" t="str">
        <f t="shared" si="17"/>
        <v/>
      </c>
    </row>
    <row r="159" spans="1:10" x14ac:dyDescent="0.3">
      <c r="A159">
        <f t="shared" si="20"/>
        <v>23</v>
      </c>
      <c r="B159" s="1" t="str">
        <f t="shared" si="14"/>
        <v>Oct</v>
      </c>
      <c r="C159" s="1" t="str">
        <f t="shared" si="16"/>
        <v>2014</v>
      </c>
      <c r="D159" s="1">
        <f t="shared" si="18"/>
        <v>41924</v>
      </c>
      <c r="E159" s="2"/>
      <c r="F159" s="2"/>
      <c r="G159" s="14" t="str">
        <f t="shared" si="15"/>
        <v/>
      </c>
      <c r="H159" s="2"/>
      <c r="I159" s="2"/>
      <c r="J159" s="15" t="str">
        <f t="shared" si="17"/>
        <v/>
      </c>
    </row>
    <row r="160" spans="1:10" x14ac:dyDescent="0.3">
      <c r="A160">
        <f t="shared" si="20"/>
        <v>23</v>
      </c>
      <c r="B160" s="1" t="str">
        <f t="shared" si="14"/>
        <v>Oct</v>
      </c>
      <c r="C160" s="1" t="str">
        <f t="shared" si="16"/>
        <v>2014</v>
      </c>
      <c r="D160" s="1">
        <f t="shared" si="18"/>
        <v>41925</v>
      </c>
      <c r="E160" s="2"/>
      <c r="F160" s="2"/>
      <c r="G160" s="14" t="str">
        <f t="shared" si="15"/>
        <v/>
      </c>
      <c r="H160" s="2"/>
      <c r="I160" s="2"/>
      <c r="J160" s="15" t="str">
        <f t="shared" si="17"/>
        <v/>
      </c>
    </row>
    <row r="161" spans="1:10" x14ac:dyDescent="0.3">
      <c r="A161">
        <f t="shared" si="20"/>
        <v>23</v>
      </c>
      <c r="B161" s="1" t="str">
        <f t="shared" si="14"/>
        <v>Oct</v>
      </c>
      <c r="C161" s="1" t="str">
        <f t="shared" si="16"/>
        <v>2014</v>
      </c>
      <c r="D161" s="1">
        <f t="shared" si="18"/>
        <v>41926</v>
      </c>
      <c r="E161" s="2"/>
      <c r="F161" s="2"/>
      <c r="G161" s="14" t="str">
        <f t="shared" si="15"/>
        <v/>
      </c>
      <c r="H161" s="2"/>
      <c r="I161" s="2"/>
      <c r="J161" s="15" t="str">
        <f t="shared" si="17"/>
        <v/>
      </c>
    </row>
    <row r="162" spans="1:10" x14ac:dyDescent="0.3">
      <c r="A162">
        <f t="shared" si="20"/>
        <v>23</v>
      </c>
      <c r="B162" s="1" t="str">
        <f t="shared" si="14"/>
        <v>Oct</v>
      </c>
      <c r="C162" s="1" t="str">
        <f t="shared" si="16"/>
        <v>2014</v>
      </c>
      <c r="D162" s="1">
        <f t="shared" si="18"/>
        <v>41927</v>
      </c>
      <c r="E162" s="2"/>
      <c r="F162" s="2"/>
      <c r="G162" s="14" t="str">
        <f t="shared" si="15"/>
        <v/>
      </c>
      <c r="H162" s="2"/>
      <c r="I162" s="2"/>
      <c r="J162" s="15" t="str">
        <f t="shared" si="17"/>
        <v/>
      </c>
    </row>
    <row r="163" spans="1:10" x14ac:dyDescent="0.3">
      <c r="A163">
        <f t="shared" si="20"/>
        <v>23</v>
      </c>
      <c r="B163" s="1" t="str">
        <f t="shared" si="14"/>
        <v>Oct</v>
      </c>
      <c r="C163" s="1" t="str">
        <f t="shared" si="16"/>
        <v>2014</v>
      </c>
      <c r="D163" s="1">
        <f t="shared" si="18"/>
        <v>41928</v>
      </c>
      <c r="E163" s="2"/>
      <c r="F163" s="2"/>
      <c r="G163" s="14" t="str">
        <f t="shared" si="15"/>
        <v/>
      </c>
      <c r="H163" s="2"/>
      <c r="I163" s="2"/>
      <c r="J163" s="15" t="str">
        <f t="shared" si="17"/>
        <v/>
      </c>
    </row>
    <row r="164" spans="1:10" x14ac:dyDescent="0.3">
      <c r="A164">
        <f t="shared" si="20"/>
        <v>23</v>
      </c>
      <c r="B164" s="1" t="str">
        <f t="shared" si="14"/>
        <v>Oct</v>
      </c>
      <c r="C164" s="1" t="str">
        <f t="shared" si="16"/>
        <v>2014</v>
      </c>
      <c r="D164" s="1">
        <f t="shared" si="18"/>
        <v>41929</v>
      </c>
      <c r="E164" s="2"/>
      <c r="F164" s="2"/>
      <c r="G164" s="14" t="str">
        <f t="shared" si="15"/>
        <v/>
      </c>
      <c r="H164" s="2"/>
      <c r="I164" s="2"/>
      <c r="J164" s="15" t="str">
        <f t="shared" si="17"/>
        <v/>
      </c>
    </row>
    <row r="165" spans="1:10" x14ac:dyDescent="0.3">
      <c r="A165">
        <f t="shared" si="20"/>
        <v>24</v>
      </c>
      <c r="B165" s="1" t="str">
        <f t="shared" si="14"/>
        <v>Oct</v>
      </c>
      <c r="C165" s="1" t="str">
        <f t="shared" si="16"/>
        <v>2014</v>
      </c>
      <c r="D165" s="1">
        <f t="shared" si="18"/>
        <v>41930</v>
      </c>
      <c r="E165" s="2"/>
      <c r="F165" s="2"/>
      <c r="G165" s="14" t="str">
        <f t="shared" si="15"/>
        <v/>
      </c>
      <c r="H165" s="2"/>
      <c r="I165" s="2"/>
      <c r="J165" s="15" t="str">
        <f t="shared" si="17"/>
        <v/>
      </c>
    </row>
    <row r="166" spans="1:10" x14ac:dyDescent="0.3">
      <c r="A166">
        <f t="shared" si="20"/>
        <v>24</v>
      </c>
      <c r="B166" s="1" t="str">
        <f t="shared" si="14"/>
        <v>Oct</v>
      </c>
      <c r="C166" s="1" t="str">
        <f t="shared" si="16"/>
        <v>2014</v>
      </c>
      <c r="D166" s="1">
        <f t="shared" si="18"/>
        <v>41931</v>
      </c>
      <c r="E166" s="2"/>
      <c r="F166" s="2"/>
      <c r="G166" s="14" t="str">
        <f t="shared" si="15"/>
        <v/>
      </c>
      <c r="H166" s="2"/>
      <c r="I166" s="2"/>
      <c r="J166" s="15" t="str">
        <f t="shared" si="17"/>
        <v/>
      </c>
    </row>
    <row r="167" spans="1:10" x14ac:dyDescent="0.3">
      <c r="A167">
        <f t="shared" si="20"/>
        <v>24</v>
      </c>
      <c r="B167" s="1" t="str">
        <f t="shared" si="14"/>
        <v>Oct</v>
      </c>
      <c r="C167" s="1" t="str">
        <f t="shared" si="16"/>
        <v>2014</v>
      </c>
      <c r="D167" s="1">
        <f t="shared" si="18"/>
        <v>41932</v>
      </c>
      <c r="E167" s="2"/>
      <c r="F167" s="2"/>
      <c r="G167" s="14" t="str">
        <f t="shared" si="15"/>
        <v/>
      </c>
      <c r="H167" s="2"/>
      <c r="I167" s="2"/>
      <c r="J167" s="15" t="str">
        <f t="shared" si="17"/>
        <v/>
      </c>
    </row>
    <row r="168" spans="1:10" x14ac:dyDescent="0.3">
      <c r="A168">
        <f t="shared" si="20"/>
        <v>24</v>
      </c>
      <c r="B168" s="1" t="str">
        <f t="shared" si="14"/>
        <v>Oct</v>
      </c>
      <c r="C168" s="1" t="str">
        <f t="shared" si="16"/>
        <v>2014</v>
      </c>
      <c r="D168" s="1">
        <f t="shared" si="18"/>
        <v>41933</v>
      </c>
      <c r="E168" s="2"/>
      <c r="F168" s="2"/>
      <c r="G168" s="14" t="str">
        <f t="shared" si="15"/>
        <v/>
      </c>
      <c r="H168" s="2"/>
      <c r="I168" s="2"/>
      <c r="J168" s="15" t="str">
        <f t="shared" si="17"/>
        <v/>
      </c>
    </row>
    <row r="169" spans="1:10" x14ac:dyDescent="0.3">
      <c r="A169">
        <f t="shared" si="20"/>
        <v>24</v>
      </c>
      <c r="B169" s="1" t="str">
        <f t="shared" si="14"/>
        <v>Oct</v>
      </c>
      <c r="C169" s="1" t="str">
        <f t="shared" si="16"/>
        <v>2014</v>
      </c>
      <c r="D169" s="1">
        <f t="shared" si="18"/>
        <v>41934</v>
      </c>
      <c r="E169" s="2"/>
      <c r="F169" s="2"/>
      <c r="G169" s="14" t="str">
        <f t="shared" si="15"/>
        <v/>
      </c>
      <c r="H169" s="2"/>
      <c r="I169" s="2"/>
      <c r="J169" s="15" t="str">
        <f t="shared" si="17"/>
        <v/>
      </c>
    </row>
    <row r="170" spans="1:10" x14ac:dyDescent="0.3">
      <c r="A170">
        <f t="shared" si="20"/>
        <v>24</v>
      </c>
      <c r="B170" s="1" t="str">
        <f t="shared" si="14"/>
        <v>Oct</v>
      </c>
      <c r="C170" s="1" t="str">
        <f t="shared" si="16"/>
        <v>2014</v>
      </c>
      <c r="D170" s="1">
        <f t="shared" si="18"/>
        <v>41935</v>
      </c>
      <c r="E170" s="2"/>
      <c r="F170" s="2"/>
      <c r="G170" s="14" t="str">
        <f t="shared" si="15"/>
        <v/>
      </c>
      <c r="H170" s="2"/>
      <c r="I170" s="2"/>
      <c r="J170" s="15" t="str">
        <f t="shared" si="17"/>
        <v/>
      </c>
    </row>
    <row r="171" spans="1:10" x14ac:dyDescent="0.3">
      <c r="A171">
        <f t="shared" si="20"/>
        <v>24</v>
      </c>
      <c r="B171" s="1" t="str">
        <f t="shared" si="14"/>
        <v>Oct</v>
      </c>
      <c r="C171" s="1" t="str">
        <f t="shared" si="16"/>
        <v>2014</v>
      </c>
      <c r="D171" s="1">
        <f t="shared" si="18"/>
        <v>41936</v>
      </c>
      <c r="E171" s="2"/>
      <c r="F171" s="2"/>
      <c r="G171" s="14" t="str">
        <f t="shared" si="15"/>
        <v/>
      </c>
      <c r="H171" s="2"/>
      <c r="I171" s="2"/>
      <c r="J171" s="15" t="str">
        <f t="shared" si="17"/>
        <v/>
      </c>
    </row>
    <row r="172" spans="1:10" x14ac:dyDescent="0.3">
      <c r="A172">
        <f t="shared" si="20"/>
        <v>25</v>
      </c>
      <c r="B172" s="1" t="str">
        <f t="shared" si="14"/>
        <v>Oct</v>
      </c>
      <c r="C172" s="1" t="str">
        <f t="shared" si="16"/>
        <v>2014</v>
      </c>
      <c r="D172" s="1">
        <f t="shared" si="18"/>
        <v>41937</v>
      </c>
      <c r="E172" s="2"/>
      <c r="F172" s="2"/>
      <c r="G172" s="14" t="str">
        <f t="shared" si="15"/>
        <v/>
      </c>
      <c r="H172" s="2"/>
      <c r="I172" s="2"/>
      <c r="J172" s="15" t="str">
        <f t="shared" si="17"/>
        <v/>
      </c>
    </row>
    <row r="173" spans="1:10" x14ac:dyDescent="0.3">
      <c r="A173">
        <f t="shared" si="20"/>
        <v>25</v>
      </c>
      <c r="B173" s="1" t="str">
        <f t="shared" si="14"/>
        <v>Oct</v>
      </c>
      <c r="C173" s="1" t="str">
        <f t="shared" si="16"/>
        <v>2014</v>
      </c>
      <c r="D173" s="1">
        <f t="shared" si="18"/>
        <v>41938</v>
      </c>
      <c r="E173" s="2"/>
      <c r="F173" s="2"/>
      <c r="G173" s="14" t="str">
        <f t="shared" si="15"/>
        <v/>
      </c>
      <c r="H173" s="2"/>
      <c r="I173" s="2"/>
      <c r="J173" s="15" t="str">
        <f t="shared" si="17"/>
        <v/>
      </c>
    </row>
    <row r="174" spans="1:10" x14ac:dyDescent="0.3">
      <c r="A174">
        <f t="shared" si="20"/>
        <v>25</v>
      </c>
      <c r="B174" s="1" t="str">
        <f t="shared" si="14"/>
        <v>Oct</v>
      </c>
      <c r="C174" s="1" t="str">
        <f t="shared" si="16"/>
        <v>2014</v>
      </c>
      <c r="D174" s="1">
        <f t="shared" si="18"/>
        <v>41939</v>
      </c>
      <c r="E174" s="2"/>
      <c r="F174" s="2"/>
      <c r="G174" s="14" t="str">
        <f t="shared" si="15"/>
        <v/>
      </c>
      <c r="H174" s="2"/>
      <c r="I174" s="2"/>
      <c r="J174" s="15" t="str">
        <f t="shared" si="17"/>
        <v/>
      </c>
    </row>
    <row r="175" spans="1:10" x14ac:dyDescent="0.3">
      <c r="A175">
        <f t="shared" si="20"/>
        <v>25</v>
      </c>
      <c r="B175" s="1" t="str">
        <f t="shared" si="14"/>
        <v>Oct</v>
      </c>
      <c r="C175" s="1" t="str">
        <f t="shared" si="16"/>
        <v>2014</v>
      </c>
      <c r="D175" s="1">
        <f t="shared" si="18"/>
        <v>41940</v>
      </c>
      <c r="E175" s="2"/>
      <c r="F175" s="2"/>
      <c r="G175" s="14" t="str">
        <f t="shared" si="15"/>
        <v/>
      </c>
      <c r="H175" s="2"/>
      <c r="I175" s="2"/>
      <c r="J175" s="15" t="str">
        <f t="shared" si="17"/>
        <v/>
      </c>
    </row>
    <row r="176" spans="1:10" x14ac:dyDescent="0.3">
      <c r="A176">
        <f t="shared" si="20"/>
        <v>25</v>
      </c>
      <c r="B176" s="1" t="str">
        <f t="shared" si="14"/>
        <v>Oct</v>
      </c>
      <c r="C176" s="1" t="str">
        <f t="shared" si="16"/>
        <v>2014</v>
      </c>
      <c r="D176" s="1">
        <f t="shared" si="18"/>
        <v>41941</v>
      </c>
      <c r="E176" s="2"/>
      <c r="F176" s="2"/>
      <c r="G176" s="14" t="str">
        <f t="shared" si="15"/>
        <v/>
      </c>
      <c r="H176" s="2"/>
      <c r="I176" s="2"/>
      <c r="J176" s="15" t="str">
        <f t="shared" si="17"/>
        <v/>
      </c>
    </row>
    <row r="177" spans="1:10" x14ac:dyDescent="0.3">
      <c r="A177">
        <f t="shared" si="20"/>
        <v>25</v>
      </c>
      <c r="B177" s="1" t="str">
        <f t="shared" si="14"/>
        <v>Oct</v>
      </c>
      <c r="C177" s="1" t="str">
        <f t="shared" si="16"/>
        <v>2014</v>
      </c>
      <c r="D177" s="1">
        <f t="shared" si="18"/>
        <v>41942</v>
      </c>
      <c r="E177" s="2"/>
      <c r="F177" s="2"/>
      <c r="G177" s="14" t="str">
        <f t="shared" si="15"/>
        <v/>
      </c>
      <c r="H177" s="2"/>
      <c r="I177" s="2"/>
      <c r="J177" s="15" t="str">
        <f t="shared" si="17"/>
        <v/>
      </c>
    </row>
    <row r="178" spans="1:10" x14ac:dyDescent="0.3">
      <c r="A178">
        <f t="shared" si="20"/>
        <v>25</v>
      </c>
      <c r="B178" s="1" t="str">
        <f t="shared" si="14"/>
        <v>Oct</v>
      </c>
      <c r="C178" s="1" t="str">
        <f t="shared" si="16"/>
        <v>2014</v>
      </c>
      <c r="D178" s="1">
        <f t="shared" si="18"/>
        <v>41943</v>
      </c>
      <c r="E178" s="2"/>
      <c r="F178" s="2"/>
      <c r="G178" s="14" t="str">
        <f t="shared" si="15"/>
        <v/>
      </c>
      <c r="H178" s="2"/>
      <c r="I178" s="2"/>
      <c r="J178" s="15" t="str">
        <f t="shared" si="17"/>
        <v/>
      </c>
    </row>
    <row r="179" spans="1:10" x14ac:dyDescent="0.3">
      <c r="A179">
        <f t="shared" si="20"/>
        <v>26</v>
      </c>
      <c r="B179" s="1" t="str">
        <f t="shared" si="14"/>
        <v>Nov</v>
      </c>
      <c r="C179" s="1" t="str">
        <f t="shared" si="16"/>
        <v>2014</v>
      </c>
      <c r="D179" s="1">
        <f t="shared" si="18"/>
        <v>41944</v>
      </c>
      <c r="E179" s="2"/>
      <c r="F179" s="2"/>
      <c r="G179" s="14" t="str">
        <f t="shared" si="15"/>
        <v/>
      </c>
      <c r="H179" s="2"/>
      <c r="I179" s="2"/>
      <c r="J179" s="15" t="str">
        <f t="shared" si="17"/>
        <v/>
      </c>
    </row>
    <row r="180" spans="1:10" x14ac:dyDescent="0.3">
      <c r="A180">
        <f t="shared" si="20"/>
        <v>26</v>
      </c>
      <c r="B180" s="1" t="str">
        <f t="shared" si="14"/>
        <v>Nov</v>
      </c>
      <c r="C180" s="1" t="str">
        <f t="shared" si="16"/>
        <v>2014</v>
      </c>
      <c r="D180" s="1">
        <f t="shared" si="18"/>
        <v>41945</v>
      </c>
      <c r="E180" s="2"/>
      <c r="F180" s="2"/>
      <c r="G180" s="14" t="str">
        <f t="shared" si="15"/>
        <v/>
      </c>
      <c r="H180" s="2"/>
      <c r="I180" s="2"/>
      <c r="J180" s="15" t="str">
        <f t="shared" si="17"/>
        <v/>
      </c>
    </row>
    <row r="181" spans="1:10" x14ac:dyDescent="0.3">
      <c r="A181">
        <f t="shared" si="20"/>
        <v>26</v>
      </c>
      <c r="B181" s="1" t="str">
        <f t="shared" si="14"/>
        <v>Nov</v>
      </c>
      <c r="C181" s="1" t="str">
        <f t="shared" si="16"/>
        <v>2014</v>
      </c>
      <c r="D181" s="1">
        <f t="shared" si="18"/>
        <v>41946</v>
      </c>
      <c r="E181" s="2"/>
      <c r="F181" s="2"/>
      <c r="G181" s="14" t="str">
        <f t="shared" si="15"/>
        <v/>
      </c>
      <c r="H181" s="2"/>
      <c r="I181" s="2"/>
      <c r="J181" s="15" t="str">
        <f t="shared" si="17"/>
        <v/>
      </c>
    </row>
    <row r="182" spans="1:10" x14ac:dyDescent="0.3">
      <c r="A182">
        <f t="shared" si="20"/>
        <v>26</v>
      </c>
      <c r="B182" s="1" t="str">
        <f t="shared" si="14"/>
        <v>Nov</v>
      </c>
      <c r="C182" s="1" t="str">
        <f t="shared" si="16"/>
        <v>2014</v>
      </c>
      <c r="D182" s="1">
        <f t="shared" si="18"/>
        <v>41947</v>
      </c>
      <c r="E182" s="2"/>
      <c r="F182" s="2"/>
      <c r="G182" s="14" t="str">
        <f t="shared" si="15"/>
        <v/>
      </c>
      <c r="H182" s="2"/>
      <c r="I182" s="2"/>
      <c r="J182" s="15" t="str">
        <f t="shared" si="17"/>
        <v/>
      </c>
    </row>
    <row r="183" spans="1:10" x14ac:dyDescent="0.3">
      <c r="A183">
        <f t="shared" si="20"/>
        <v>26</v>
      </c>
      <c r="B183" s="1" t="str">
        <f t="shared" si="14"/>
        <v>Nov</v>
      </c>
      <c r="C183" s="1" t="str">
        <f t="shared" si="16"/>
        <v>2014</v>
      </c>
      <c r="D183" s="1">
        <f t="shared" si="18"/>
        <v>41948</v>
      </c>
      <c r="E183" s="2"/>
      <c r="F183" s="2"/>
      <c r="G183" s="14" t="str">
        <f t="shared" si="15"/>
        <v/>
      </c>
      <c r="H183" s="2"/>
      <c r="I183" s="2"/>
      <c r="J183" s="15" t="str">
        <f t="shared" si="17"/>
        <v/>
      </c>
    </row>
    <row r="184" spans="1:10" x14ac:dyDescent="0.3">
      <c r="A184">
        <f t="shared" si="20"/>
        <v>26</v>
      </c>
      <c r="B184" s="1" t="str">
        <f t="shared" si="14"/>
        <v>Nov</v>
      </c>
      <c r="C184" s="1" t="str">
        <f t="shared" si="16"/>
        <v>2014</v>
      </c>
      <c r="D184" s="1">
        <f t="shared" si="18"/>
        <v>41949</v>
      </c>
      <c r="E184" s="2"/>
      <c r="F184" s="2"/>
      <c r="G184" s="14" t="str">
        <f t="shared" si="15"/>
        <v/>
      </c>
      <c r="H184" s="2"/>
      <c r="I184" s="2"/>
      <c r="J184" s="15" t="str">
        <f t="shared" si="17"/>
        <v/>
      </c>
    </row>
    <row r="185" spans="1:10" x14ac:dyDescent="0.3">
      <c r="A185">
        <f t="shared" si="20"/>
        <v>26</v>
      </c>
      <c r="B185" s="1" t="str">
        <f t="shared" si="14"/>
        <v>Nov</v>
      </c>
      <c r="C185" s="1" t="str">
        <f t="shared" si="16"/>
        <v>2014</v>
      </c>
      <c r="D185" s="1">
        <f t="shared" si="18"/>
        <v>41950</v>
      </c>
      <c r="E185" s="2"/>
      <c r="F185" s="2"/>
      <c r="G185" s="14" t="str">
        <f t="shared" si="15"/>
        <v/>
      </c>
      <c r="H185" s="2"/>
      <c r="I185" s="2"/>
      <c r="J185" s="15" t="str">
        <f t="shared" si="17"/>
        <v/>
      </c>
    </row>
    <row r="186" spans="1:10" x14ac:dyDescent="0.3">
      <c r="A186">
        <f t="shared" si="20"/>
        <v>27</v>
      </c>
      <c r="B186" s="1" t="str">
        <f t="shared" si="14"/>
        <v>Nov</v>
      </c>
      <c r="C186" s="1" t="str">
        <f t="shared" si="16"/>
        <v>2014</v>
      </c>
      <c r="D186" s="1">
        <f t="shared" si="18"/>
        <v>41951</v>
      </c>
      <c r="E186" s="2"/>
      <c r="F186" s="2"/>
      <c r="G186" s="14" t="str">
        <f t="shared" si="15"/>
        <v/>
      </c>
      <c r="H186" s="2"/>
      <c r="I186" s="2"/>
      <c r="J186" s="15" t="str">
        <f t="shared" si="17"/>
        <v/>
      </c>
    </row>
    <row r="187" spans="1:10" x14ac:dyDescent="0.3">
      <c r="A187">
        <f t="shared" si="20"/>
        <v>27</v>
      </c>
      <c r="B187" s="1" t="str">
        <f t="shared" si="14"/>
        <v>Nov</v>
      </c>
      <c r="C187" s="1" t="str">
        <f t="shared" si="16"/>
        <v>2014</v>
      </c>
      <c r="D187" s="1">
        <f t="shared" si="18"/>
        <v>41952</v>
      </c>
      <c r="E187" s="2"/>
      <c r="F187" s="2"/>
      <c r="G187" s="14" t="str">
        <f t="shared" si="15"/>
        <v/>
      </c>
      <c r="H187" s="2"/>
      <c r="I187" s="2"/>
      <c r="J187" s="15" t="str">
        <f t="shared" si="17"/>
        <v/>
      </c>
    </row>
    <row r="188" spans="1:10" x14ac:dyDescent="0.3">
      <c r="A188">
        <f t="shared" si="20"/>
        <v>27</v>
      </c>
      <c r="B188" s="1" t="str">
        <f t="shared" si="14"/>
        <v>Nov</v>
      </c>
      <c r="C188" s="1" t="str">
        <f t="shared" si="16"/>
        <v>2014</v>
      </c>
      <c r="D188" s="1">
        <f t="shared" si="18"/>
        <v>41953</v>
      </c>
      <c r="E188" s="2"/>
      <c r="F188" s="2"/>
      <c r="G188" s="14" t="str">
        <f t="shared" si="15"/>
        <v/>
      </c>
      <c r="H188" s="2"/>
      <c r="I188" s="2"/>
      <c r="J188" s="15" t="str">
        <f t="shared" si="17"/>
        <v/>
      </c>
    </row>
    <row r="189" spans="1:10" x14ac:dyDescent="0.3">
      <c r="A189">
        <f t="shared" si="20"/>
        <v>27</v>
      </c>
      <c r="B189" s="1" t="str">
        <f t="shared" si="14"/>
        <v>Nov</v>
      </c>
      <c r="C189" s="1" t="str">
        <f t="shared" si="16"/>
        <v>2014</v>
      </c>
      <c r="D189" s="1">
        <f t="shared" si="18"/>
        <v>41954</v>
      </c>
      <c r="E189" s="2"/>
      <c r="F189" s="2"/>
      <c r="G189" s="14" t="str">
        <f t="shared" si="15"/>
        <v/>
      </c>
      <c r="H189" s="2"/>
      <c r="I189" s="2"/>
      <c r="J189" s="15" t="str">
        <f t="shared" si="17"/>
        <v/>
      </c>
    </row>
    <row r="190" spans="1:10" x14ac:dyDescent="0.3">
      <c r="A190">
        <f t="shared" si="20"/>
        <v>27</v>
      </c>
      <c r="B190" s="1" t="str">
        <f t="shared" si="14"/>
        <v>Nov</v>
      </c>
      <c r="C190" s="1" t="str">
        <f t="shared" si="16"/>
        <v>2014</v>
      </c>
      <c r="D190" s="1">
        <f t="shared" si="18"/>
        <v>41955</v>
      </c>
      <c r="E190" s="2"/>
      <c r="F190" s="2"/>
      <c r="G190" s="14" t="str">
        <f t="shared" si="15"/>
        <v/>
      </c>
      <c r="H190" s="2"/>
      <c r="I190" s="2"/>
      <c r="J190" s="15" t="str">
        <f t="shared" si="17"/>
        <v/>
      </c>
    </row>
    <row r="191" spans="1:10" x14ac:dyDescent="0.3">
      <c r="A191">
        <f t="shared" si="20"/>
        <v>27</v>
      </c>
      <c r="B191" s="1" t="str">
        <f t="shared" si="14"/>
        <v>Nov</v>
      </c>
      <c r="C191" s="1" t="str">
        <f t="shared" si="16"/>
        <v>2014</v>
      </c>
      <c r="D191" s="1">
        <f t="shared" si="18"/>
        <v>41956</v>
      </c>
      <c r="E191" s="2"/>
      <c r="F191" s="2"/>
      <c r="G191" s="14" t="str">
        <f t="shared" si="15"/>
        <v/>
      </c>
      <c r="H191" s="2"/>
      <c r="I191" s="2"/>
      <c r="J191" s="15" t="str">
        <f t="shared" si="17"/>
        <v/>
      </c>
    </row>
    <row r="192" spans="1:10" x14ac:dyDescent="0.3">
      <c r="A192">
        <f t="shared" si="20"/>
        <v>27</v>
      </c>
      <c r="B192" s="1" t="str">
        <f t="shared" si="14"/>
        <v>Nov</v>
      </c>
      <c r="C192" s="1" t="str">
        <f t="shared" si="16"/>
        <v>2014</v>
      </c>
      <c r="D192" s="1">
        <f t="shared" si="18"/>
        <v>41957</v>
      </c>
      <c r="E192" s="2"/>
      <c r="F192" s="2"/>
      <c r="G192" s="14" t="str">
        <f t="shared" si="15"/>
        <v/>
      </c>
      <c r="H192" s="2"/>
      <c r="I192" s="2"/>
      <c r="J192" s="15" t="str">
        <f t="shared" si="17"/>
        <v/>
      </c>
    </row>
    <row r="193" spans="1:10" x14ac:dyDescent="0.3">
      <c r="A193">
        <f t="shared" si="20"/>
        <v>28</v>
      </c>
      <c r="B193" s="1" t="str">
        <f t="shared" si="14"/>
        <v>Nov</v>
      </c>
      <c r="C193" s="1" t="str">
        <f t="shared" si="16"/>
        <v>2014</v>
      </c>
      <c r="D193" s="1">
        <f t="shared" si="18"/>
        <v>41958</v>
      </c>
      <c r="E193" s="2"/>
      <c r="F193" s="2"/>
      <c r="G193" s="14" t="str">
        <f t="shared" si="15"/>
        <v/>
      </c>
      <c r="H193" s="2"/>
      <c r="I193" s="2"/>
      <c r="J193" s="15" t="str">
        <f t="shared" si="17"/>
        <v/>
      </c>
    </row>
    <row r="194" spans="1:10" x14ac:dyDescent="0.3">
      <c r="A194">
        <f t="shared" si="20"/>
        <v>28</v>
      </c>
      <c r="B194" s="1" t="str">
        <f t="shared" si="14"/>
        <v>Nov</v>
      </c>
      <c r="C194" s="1" t="str">
        <f t="shared" si="16"/>
        <v>2014</v>
      </c>
      <c r="D194" s="1">
        <f t="shared" si="18"/>
        <v>41959</v>
      </c>
      <c r="E194" s="2"/>
      <c r="F194" s="2"/>
      <c r="G194" s="14" t="str">
        <f t="shared" si="15"/>
        <v/>
      </c>
      <c r="H194" s="2"/>
      <c r="I194" s="2"/>
      <c r="J194" s="15" t="str">
        <f t="shared" si="17"/>
        <v/>
      </c>
    </row>
    <row r="195" spans="1:10" x14ac:dyDescent="0.3">
      <c r="A195">
        <f t="shared" si="20"/>
        <v>28</v>
      </c>
      <c r="B195" s="1" t="str">
        <f t="shared" si="14"/>
        <v>Nov</v>
      </c>
      <c r="C195" s="1" t="str">
        <f t="shared" si="16"/>
        <v>2014</v>
      </c>
      <c r="D195" s="1">
        <f t="shared" si="18"/>
        <v>41960</v>
      </c>
      <c r="E195" s="2"/>
      <c r="F195" s="2"/>
      <c r="G195" s="14" t="str">
        <f t="shared" si="15"/>
        <v/>
      </c>
      <c r="H195" s="2"/>
      <c r="I195" s="2"/>
      <c r="J195" s="15" t="str">
        <f t="shared" si="17"/>
        <v/>
      </c>
    </row>
    <row r="196" spans="1:10" x14ac:dyDescent="0.3">
      <c r="A196">
        <f t="shared" si="20"/>
        <v>28</v>
      </c>
      <c r="B196" s="1" t="str">
        <f t="shared" ref="B196:B259" si="21">TEXT(D196,"mmm")</f>
        <v>Nov</v>
      </c>
      <c r="C196" s="1" t="str">
        <f t="shared" si="16"/>
        <v>2014</v>
      </c>
      <c r="D196" s="1">
        <f t="shared" si="18"/>
        <v>41961</v>
      </c>
      <c r="E196" s="2"/>
      <c r="F196" s="2"/>
      <c r="G196" s="14" t="str">
        <f t="shared" ref="G196:G259" si="22">IF(E196="","",(E196+F196)/2)</f>
        <v/>
      </c>
      <c r="H196" s="2"/>
      <c r="I196" s="2"/>
      <c r="J196" s="15" t="str">
        <f t="shared" si="17"/>
        <v/>
      </c>
    </row>
    <row r="197" spans="1:10" x14ac:dyDescent="0.3">
      <c r="A197">
        <f t="shared" si="20"/>
        <v>28</v>
      </c>
      <c r="B197" s="1" t="str">
        <f t="shared" si="21"/>
        <v>Nov</v>
      </c>
      <c r="C197" s="1" t="str">
        <f t="shared" ref="C197:C260" si="23">TEXT(D197,"yyy")</f>
        <v>2014</v>
      </c>
      <c r="D197" s="1">
        <f t="shared" si="18"/>
        <v>41962</v>
      </c>
      <c r="E197" s="2"/>
      <c r="F197" s="2"/>
      <c r="G197" s="14" t="str">
        <f t="shared" si="22"/>
        <v/>
      </c>
      <c r="H197" s="2"/>
      <c r="I197" s="2"/>
      <c r="J197" s="15" t="str">
        <f t="shared" ref="J197:J260" si="24">IF(H197="","",(H197+I197))</f>
        <v/>
      </c>
    </row>
    <row r="198" spans="1:10" x14ac:dyDescent="0.3">
      <c r="A198">
        <f t="shared" si="20"/>
        <v>28</v>
      </c>
      <c r="B198" s="1" t="str">
        <f t="shared" si="21"/>
        <v>Nov</v>
      </c>
      <c r="C198" s="1" t="str">
        <f t="shared" si="23"/>
        <v>2014</v>
      </c>
      <c r="D198" s="1">
        <f t="shared" ref="D198:D261" si="25">D197+1</f>
        <v>41963</v>
      </c>
      <c r="E198" s="2"/>
      <c r="F198" s="2"/>
      <c r="G198" s="14" t="str">
        <f t="shared" si="22"/>
        <v/>
      </c>
      <c r="H198" s="2"/>
      <c r="I198" s="2"/>
      <c r="J198" s="15" t="str">
        <f t="shared" si="24"/>
        <v/>
      </c>
    </row>
    <row r="199" spans="1:10" x14ac:dyDescent="0.3">
      <c r="A199">
        <f t="shared" si="20"/>
        <v>28</v>
      </c>
      <c r="B199" s="1" t="str">
        <f t="shared" si="21"/>
        <v>Nov</v>
      </c>
      <c r="C199" s="1" t="str">
        <f t="shared" si="23"/>
        <v>2014</v>
      </c>
      <c r="D199" s="1">
        <f t="shared" si="25"/>
        <v>41964</v>
      </c>
      <c r="E199" s="2"/>
      <c r="F199" s="2"/>
      <c r="G199" s="14" t="str">
        <f t="shared" si="22"/>
        <v/>
      </c>
      <c r="H199" s="2"/>
      <c r="I199" s="2"/>
      <c r="J199" s="15" t="str">
        <f t="shared" si="24"/>
        <v/>
      </c>
    </row>
    <row r="200" spans="1:10" x14ac:dyDescent="0.3">
      <c r="A200">
        <f t="shared" si="20"/>
        <v>29</v>
      </c>
      <c r="B200" s="1" t="str">
        <f t="shared" si="21"/>
        <v>Nov</v>
      </c>
      <c r="C200" s="1" t="str">
        <f t="shared" si="23"/>
        <v>2014</v>
      </c>
      <c r="D200" s="1">
        <f t="shared" si="25"/>
        <v>41965</v>
      </c>
      <c r="E200" s="2"/>
      <c r="F200" s="2"/>
      <c r="G200" s="14" t="str">
        <f t="shared" si="22"/>
        <v/>
      </c>
      <c r="H200" s="2"/>
      <c r="I200" s="2"/>
      <c r="J200" s="15" t="str">
        <f t="shared" si="24"/>
        <v/>
      </c>
    </row>
    <row r="201" spans="1:10" x14ac:dyDescent="0.3">
      <c r="A201">
        <f t="shared" si="20"/>
        <v>29</v>
      </c>
      <c r="B201" s="1" t="str">
        <f t="shared" si="21"/>
        <v>Nov</v>
      </c>
      <c r="C201" s="1" t="str">
        <f t="shared" si="23"/>
        <v>2014</v>
      </c>
      <c r="D201" s="1">
        <f t="shared" si="25"/>
        <v>41966</v>
      </c>
      <c r="E201" s="2"/>
      <c r="F201" s="2"/>
      <c r="G201" s="14" t="str">
        <f t="shared" si="22"/>
        <v/>
      </c>
      <c r="H201" s="2"/>
      <c r="I201" s="2"/>
      <c r="J201" s="15" t="str">
        <f t="shared" si="24"/>
        <v/>
      </c>
    </row>
    <row r="202" spans="1:10" x14ac:dyDescent="0.3">
      <c r="A202">
        <f t="shared" si="20"/>
        <v>29</v>
      </c>
      <c r="B202" s="1" t="str">
        <f t="shared" si="21"/>
        <v>Nov</v>
      </c>
      <c r="C202" s="1" t="str">
        <f t="shared" si="23"/>
        <v>2014</v>
      </c>
      <c r="D202" s="1">
        <f t="shared" si="25"/>
        <v>41967</v>
      </c>
      <c r="E202" s="2"/>
      <c r="F202" s="2"/>
      <c r="G202" s="14" t="str">
        <f t="shared" si="22"/>
        <v/>
      </c>
      <c r="H202" s="2"/>
      <c r="I202" s="2"/>
      <c r="J202" s="15" t="str">
        <f t="shared" si="24"/>
        <v/>
      </c>
    </row>
    <row r="203" spans="1:10" x14ac:dyDescent="0.3">
      <c r="A203">
        <f t="shared" si="20"/>
        <v>29</v>
      </c>
      <c r="B203" s="1" t="str">
        <f t="shared" si="21"/>
        <v>Nov</v>
      </c>
      <c r="C203" s="1" t="str">
        <f t="shared" si="23"/>
        <v>2014</v>
      </c>
      <c r="D203" s="1">
        <f t="shared" si="25"/>
        <v>41968</v>
      </c>
      <c r="E203" s="2"/>
      <c r="F203" s="2"/>
      <c r="G203" s="14" t="str">
        <f t="shared" si="22"/>
        <v/>
      </c>
      <c r="H203" s="2"/>
      <c r="I203" s="2"/>
      <c r="J203" s="15" t="str">
        <f t="shared" si="24"/>
        <v/>
      </c>
    </row>
    <row r="204" spans="1:10" x14ac:dyDescent="0.3">
      <c r="A204">
        <f t="shared" si="20"/>
        <v>29</v>
      </c>
      <c r="B204" s="1" t="str">
        <f t="shared" si="21"/>
        <v>Nov</v>
      </c>
      <c r="C204" s="1" t="str">
        <f t="shared" si="23"/>
        <v>2014</v>
      </c>
      <c r="D204" s="1">
        <f t="shared" si="25"/>
        <v>41969</v>
      </c>
      <c r="E204" s="2"/>
      <c r="F204" s="2"/>
      <c r="G204" s="14" t="str">
        <f t="shared" si="22"/>
        <v/>
      </c>
      <c r="H204" s="2"/>
      <c r="I204" s="2"/>
      <c r="J204" s="15" t="str">
        <f t="shared" si="24"/>
        <v/>
      </c>
    </row>
    <row r="205" spans="1:10" x14ac:dyDescent="0.3">
      <c r="A205">
        <f t="shared" si="20"/>
        <v>29</v>
      </c>
      <c r="B205" s="1" t="str">
        <f t="shared" si="21"/>
        <v>Nov</v>
      </c>
      <c r="C205" s="1" t="str">
        <f t="shared" si="23"/>
        <v>2014</v>
      </c>
      <c r="D205" s="1">
        <f t="shared" si="25"/>
        <v>41970</v>
      </c>
      <c r="E205" s="2"/>
      <c r="F205" s="2"/>
      <c r="G205" s="14" t="str">
        <f t="shared" si="22"/>
        <v/>
      </c>
      <c r="H205" s="2"/>
      <c r="I205" s="2"/>
      <c r="J205" s="15" t="str">
        <f t="shared" si="24"/>
        <v/>
      </c>
    </row>
    <row r="206" spans="1:10" x14ac:dyDescent="0.3">
      <c r="A206">
        <f t="shared" si="20"/>
        <v>29</v>
      </c>
      <c r="B206" s="1" t="str">
        <f t="shared" si="21"/>
        <v>Nov</v>
      </c>
      <c r="C206" s="1" t="str">
        <f t="shared" si="23"/>
        <v>2014</v>
      </c>
      <c r="D206" s="1">
        <f t="shared" si="25"/>
        <v>41971</v>
      </c>
      <c r="E206" s="2"/>
      <c r="F206" s="2"/>
      <c r="G206" s="14" t="str">
        <f t="shared" si="22"/>
        <v/>
      </c>
      <c r="H206" s="2"/>
      <c r="I206" s="2"/>
      <c r="J206" s="15" t="str">
        <f t="shared" si="24"/>
        <v/>
      </c>
    </row>
    <row r="207" spans="1:10" x14ac:dyDescent="0.3">
      <c r="A207">
        <f t="shared" si="20"/>
        <v>30</v>
      </c>
      <c r="B207" s="1" t="str">
        <f t="shared" si="21"/>
        <v>Nov</v>
      </c>
      <c r="C207" s="1" t="str">
        <f t="shared" si="23"/>
        <v>2014</v>
      </c>
      <c r="D207" s="1">
        <f t="shared" si="25"/>
        <v>41972</v>
      </c>
      <c r="E207" s="2"/>
      <c r="F207" s="2"/>
      <c r="G207" s="14" t="str">
        <f t="shared" si="22"/>
        <v/>
      </c>
      <c r="H207" s="2"/>
      <c r="I207" s="2"/>
      <c r="J207" s="15" t="str">
        <f t="shared" si="24"/>
        <v/>
      </c>
    </row>
    <row r="208" spans="1:10" x14ac:dyDescent="0.3">
      <c r="A208">
        <f t="shared" si="20"/>
        <v>30</v>
      </c>
      <c r="B208" s="1" t="str">
        <f t="shared" si="21"/>
        <v>Nov</v>
      </c>
      <c r="C208" s="1" t="str">
        <f t="shared" si="23"/>
        <v>2014</v>
      </c>
      <c r="D208" s="1">
        <f t="shared" si="25"/>
        <v>41973</v>
      </c>
      <c r="E208" s="2"/>
      <c r="F208" s="2"/>
      <c r="G208" s="14" t="str">
        <f t="shared" si="22"/>
        <v/>
      </c>
      <c r="H208" s="2"/>
      <c r="I208" s="2"/>
      <c r="J208" s="15" t="str">
        <f t="shared" si="24"/>
        <v/>
      </c>
    </row>
    <row r="209" spans="1:10" x14ac:dyDescent="0.3">
      <c r="A209">
        <f t="shared" si="20"/>
        <v>30</v>
      </c>
      <c r="B209" s="1" t="str">
        <f t="shared" si="21"/>
        <v>Dec</v>
      </c>
      <c r="C209" s="1" t="str">
        <f t="shared" si="23"/>
        <v>2014</v>
      </c>
      <c r="D209" s="1">
        <f t="shared" si="25"/>
        <v>41974</v>
      </c>
      <c r="E209" s="2"/>
      <c r="F209" s="2"/>
      <c r="G209" s="14" t="str">
        <f t="shared" si="22"/>
        <v/>
      </c>
      <c r="H209" s="2"/>
      <c r="I209" s="2"/>
      <c r="J209" s="15" t="str">
        <f t="shared" si="24"/>
        <v/>
      </c>
    </row>
    <row r="210" spans="1:10" x14ac:dyDescent="0.3">
      <c r="A210">
        <f t="shared" si="20"/>
        <v>30</v>
      </c>
      <c r="B210" s="1" t="str">
        <f t="shared" si="21"/>
        <v>Dec</v>
      </c>
      <c r="C210" s="1" t="str">
        <f t="shared" si="23"/>
        <v>2014</v>
      </c>
      <c r="D210" s="1">
        <f t="shared" si="25"/>
        <v>41975</v>
      </c>
      <c r="E210" s="2"/>
      <c r="F210" s="2"/>
      <c r="G210" s="14" t="str">
        <f t="shared" si="22"/>
        <v/>
      </c>
      <c r="H210" s="2"/>
      <c r="I210" s="2"/>
      <c r="J210" s="15" t="str">
        <f t="shared" si="24"/>
        <v/>
      </c>
    </row>
    <row r="211" spans="1:10" x14ac:dyDescent="0.3">
      <c r="A211">
        <f t="shared" ref="A211:A274" si="26">A204+A$4</f>
        <v>30</v>
      </c>
      <c r="B211" s="1" t="str">
        <f t="shared" si="21"/>
        <v>Dec</v>
      </c>
      <c r="C211" s="1" t="str">
        <f t="shared" si="23"/>
        <v>2014</v>
      </c>
      <c r="D211" s="1">
        <f t="shared" si="25"/>
        <v>41976</v>
      </c>
      <c r="E211" s="2"/>
      <c r="F211" s="2"/>
      <c r="G211" s="14" t="str">
        <f t="shared" si="22"/>
        <v/>
      </c>
      <c r="H211" s="2"/>
      <c r="I211" s="2"/>
      <c r="J211" s="15" t="str">
        <f t="shared" si="24"/>
        <v/>
      </c>
    </row>
    <row r="212" spans="1:10" x14ac:dyDescent="0.3">
      <c r="A212">
        <f t="shared" si="26"/>
        <v>30</v>
      </c>
      <c r="B212" s="1" t="str">
        <f t="shared" si="21"/>
        <v>Dec</v>
      </c>
      <c r="C212" s="1" t="str">
        <f t="shared" si="23"/>
        <v>2014</v>
      </c>
      <c r="D212" s="1">
        <f t="shared" si="25"/>
        <v>41977</v>
      </c>
      <c r="E212" s="2"/>
      <c r="F212" s="2"/>
      <c r="G212" s="14" t="str">
        <f t="shared" si="22"/>
        <v/>
      </c>
      <c r="H212" s="2"/>
      <c r="I212" s="2"/>
      <c r="J212" s="15" t="str">
        <f t="shared" si="24"/>
        <v/>
      </c>
    </row>
    <row r="213" spans="1:10" x14ac:dyDescent="0.3">
      <c r="A213">
        <f t="shared" si="26"/>
        <v>30</v>
      </c>
      <c r="B213" s="1" t="str">
        <f t="shared" si="21"/>
        <v>Dec</v>
      </c>
      <c r="C213" s="1" t="str">
        <f t="shared" si="23"/>
        <v>2014</v>
      </c>
      <c r="D213" s="1">
        <f t="shared" si="25"/>
        <v>41978</v>
      </c>
      <c r="E213" s="2"/>
      <c r="F213" s="2"/>
      <c r="G213" s="14" t="str">
        <f t="shared" si="22"/>
        <v/>
      </c>
      <c r="H213" s="2"/>
      <c r="I213" s="2"/>
      <c r="J213" s="15" t="str">
        <f t="shared" si="24"/>
        <v/>
      </c>
    </row>
    <row r="214" spans="1:10" x14ac:dyDescent="0.3">
      <c r="A214">
        <f t="shared" si="26"/>
        <v>31</v>
      </c>
      <c r="B214" s="1" t="str">
        <f t="shared" si="21"/>
        <v>Dec</v>
      </c>
      <c r="C214" s="1" t="str">
        <f t="shared" si="23"/>
        <v>2014</v>
      </c>
      <c r="D214" s="1">
        <f t="shared" si="25"/>
        <v>41979</v>
      </c>
      <c r="E214" s="2"/>
      <c r="F214" s="2"/>
      <c r="G214" s="14" t="str">
        <f t="shared" si="22"/>
        <v/>
      </c>
      <c r="H214" s="2"/>
      <c r="I214" s="2"/>
      <c r="J214" s="15" t="str">
        <f t="shared" si="24"/>
        <v/>
      </c>
    </row>
    <row r="215" spans="1:10" x14ac:dyDescent="0.3">
      <c r="A215">
        <f t="shared" si="26"/>
        <v>31</v>
      </c>
      <c r="B215" s="1" t="str">
        <f t="shared" si="21"/>
        <v>Dec</v>
      </c>
      <c r="C215" s="1" t="str">
        <f t="shared" si="23"/>
        <v>2014</v>
      </c>
      <c r="D215" s="1">
        <f t="shared" si="25"/>
        <v>41980</v>
      </c>
      <c r="E215" s="2"/>
      <c r="F215" s="2"/>
      <c r="G215" s="14" t="str">
        <f t="shared" si="22"/>
        <v/>
      </c>
      <c r="H215" s="2"/>
      <c r="I215" s="2"/>
      <c r="J215" s="15" t="str">
        <f t="shared" si="24"/>
        <v/>
      </c>
    </row>
    <row r="216" spans="1:10" x14ac:dyDescent="0.3">
      <c r="A216">
        <f t="shared" si="26"/>
        <v>31</v>
      </c>
      <c r="B216" s="1" t="str">
        <f t="shared" si="21"/>
        <v>Dec</v>
      </c>
      <c r="C216" s="1" t="str">
        <f t="shared" si="23"/>
        <v>2014</v>
      </c>
      <c r="D216" s="1">
        <f t="shared" si="25"/>
        <v>41981</v>
      </c>
      <c r="E216" s="2"/>
      <c r="F216" s="2"/>
      <c r="G216" s="14" t="str">
        <f t="shared" si="22"/>
        <v/>
      </c>
      <c r="H216" s="2"/>
      <c r="I216" s="2"/>
      <c r="J216" s="15" t="str">
        <f t="shared" si="24"/>
        <v/>
      </c>
    </row>
    <row r="217" spans="1:10" x14ac:dyDescent="0.3">
      <c r="A217">
        <f t="shared" si="26"/>
        <v>31</v>
      </c>
      <c r="B217" s="1" t="str">
        <f t="shared" si="21"/>
        <v>Dec</v>
      </c>
      <c r="C217" s="1" t="str">
        <f t="shared" si="23"/>
        <v>2014</v>
      </c>
      <c r="D217" s="1">
        <f t="shared" si="25"/>
        <v>41982</v>
      </c>
      <c r="E217" s="2"/>
      <c r="F217" s="2"/>
      <c r="G217" s="14" t="str">
        <f t="shared" si="22"/>
        <v/>
      </c>
      <c r="H217" s="2"/>
      <c r="I217" s="2"/>
      <c r="J217" s="15" t="str">
        <f t="shared" si="24"/>
        <v/>
      </c>
    </row>
    <row r="218" spans="1:10" x14ac:dyDescent="0.3">
      <c r="A218">
        <f t="shared" si="26"/>
        <v>31</v>
      </c>
      <c r="B218" s="1" t="str">
        <f t="shared" si="21"/>
        <v>Dec</v>
      </c>
      <c r="C218" s="1" t="str">
        <f t="shared" si="23"/>
        <v>2014</v>
      </c>
      <c r="D218" s="1">
        <f t="shared" si="25"/>
        <v>41983</v>
      </c>
      <c r="E218" s="2"/>
      <c r="F218" s="2"/>
      <c r="G218" s="14" t="str">
        <f t="shared" si="22"/>
        <v/>
      </c>
      <c r="H218" s="2"/>
      <c r="I218" s="2"/>
      <c r="J218" s="15" t="str">
        <f t="shared" si="24"/>
        <v/>
      </c>
    </row>
    <row r="219" spans="1:10" x14ac:dyDescent="0.3">
      <c r="A219">
        <f t="shared" si="26"/>
        <v>31</v>
      </c>
      <c r="B219" s="1" t="str">
        <f t="shared" si="21"/>
        <v>Dec</v>
      </c>
      <c r="C219" s="1" t="str">
        <f t="shared" si="23"/>
        <v>2014</v>
      </c>
      <c r="D219" s="1">
        <f t="shared" si="25"/>
        <v>41984</v>
      </c>
      <c r="E219" s="2"/>
      <c r="F219" s="2"/>
      <c r="G219" s="14" t="str">
        <f t="shared" si="22"/>
        <v/>
      </c>
      <c r="H219" s="2"/>
      <c r="I219" s="2"/>
      <c r="J219" s="15" t="str">
        <f t="shared" si="24"/>
        <v/>
      </c>
    </row>
    <row r="220" spans="1:10" x14ac:dyDescent="0.3">
      <c r="A220">
        <f t="shared" si="26"/>
        <v>31</v>
      </c>
      <c r="B220" s="1" t="str">
        <f t="shared" si="21"/>
        <v>Dec</v>
      </c>
      <c r="C220" s="1" t="str">
        <f t="shared" si="23"/>
        <v>2014</v>
      </c>
      <c r="D220" s="1">
        <f t="shared" si="25"/>
        <v>41985</v>
      </c>
      <c r="E220" s="2"/>
      <c r="F220" s="2"/>
      <c r="G220" s="14" t="str">
        <f t="shared" si="22"/>
        <v/>
      </c>
      <c r="H220" s="2"/>
      <c r="I220" s="2"/>
      <c r="J220" s="15" t="str">
        <f t="shared" si="24"/>
        <v/>
      </c>
    </row>
    <row r="221" spans="1:10" x14ac:dyDescent="0.3">
      <c r="A221">
        <f t="shared" si="26"/>
        <v>32</v>
      </c>
      <c r="B221" s="1" t="str">
        <f t="shared" si="21"/>
        <v>Dec</v>
      </c>
      <c r="C221" s="1" t="str">
        <f t="shared" si="23"/>
        <v>2014</v>
      </c>
      <c r="D221" s="1">
        <f t="shared" si="25"/>
        <v>41986</v>
      </c>
      <c r="E221" s="2"/>
      <c r="F221" s="2"/>
      <c r="G221" s="14" t="str">
        <f t="shared" si="22"/>
        <v/>
      </c>
      <c r="H221" s="2"/>
      <c r="I221" s="2"/>
      <c r="J221" s="15" t="str">
        <f t="shared" si="24"/>
        <v/>
      </c>
    </row>
    <row r="222" spans="1:10" x14ac:dyDescent="0.3">
      <c r="A222">
        <f t="shared" si="26"/>
        <v>32</v>
      </c>
      <c r="B222" s="1" t="str">
        <f t="shared" si="21"/>
        <v>Dec</v>
      </c>
      <c r="C222" s="1" t="str">
        <f t="shared" si="23"/>
        <v>2014</v>
      </c>
      <c r="D222" s="1">
        <f t="shared" si="25"/>
        <v>41987</v>
      </c>
      <c r="E222" s="2"/>
      <c r="F222" s="2"/>
      <c r="G222" s="14" t="str">
        <f t="shared" si="22"/>
        <v/>
      </c>
      <c r="H222" s="2"/>
      <c r="I222" s="2"/>
      <c r="J222" s="15" t="str">
        <f t="shared" si="24"/>
        <v/>
      </c>
    </row>
    <row r="223" spans="1:10" x14ac:dyDescent="0.3">
      <c r="A223">
        <f t="shared" si="26"/>
        <v>32</v>
      </c>
      <c r="B223" s="1" t="str">
        <f t="shared" si="21"/>
        <v>Dec</v>
      </c>
      <c r="C223" s="1" t="str">
        <f t="shared" si="23"/>
        <v>2014</v>
      </c>
      <c r="D223" s="1">
        <f t="shared" si="25"/>
        <v>41988</v>
      </c>
      <c r="E223" s="2"/>
      <c r="F223" s="2"/>
      <c r="G223" s="14" t="str">
        <f t="shared" si="22"/>
        <v/>
      </c>
      <c r="H223" s="2"/>
      <c r="I223" s="2"/>
      <c r="J223" s="15" t="str">
        <f t="shared" si="24"/>
        <v/>
      </c>
    </row>
    <row r="224" spans="1:10" x14ac:dyDescent="0.3">
      <c r="A224">
        <f t="shared" si="26"/>
        <v>32</v>
      </c>
      <c r="B224" s="1" t="str">
        <f t="shared" si="21"/>
        <v>Dec</v>
      </c>
      <c r="C224" s="1" t="str">
        <f t="shared" si="23"/>
        <v>2014</v>
      </c>
      <c r="D224" s="1">
        <f t="shared" si="25"/>
        <v>41989</v>
      </c>
      <c r="E224" s="2"/>
      <c r="F224" s="2"/>
      <c r="G224" s="14" t="str">
        <f t="shared" si="22"/>
        <v/>
      </c>
      <c r="H224" s="2"/>
      <c r="I224" s="2"/>
      <c r="J224" s="15" t="str">
        <f t="shared" si="24"/>
        <v/>
      </c>
    </row>
    <row r="225" spans="1:10" x14ac:dyDescent="0.3">
      <c r="A225">
        <f t="shared" si="26"/>
        <v>32</v>
      </c>
      <c r="B225" s="1" t="str">
        <f t="shared" si="21"/>
        <v>Dec</v>
      </c>
      <c r="C225" s="1" t="str">
        <f t="shared" si="23"/>
        <v>2014</v>
      </c>
      <c r="D225" s="1">
        <f t="shared" si="25"/>
        <v>41990</v>
      </c>
      <c r="E225" s="2"/>
      <c r="F225" s="2"/>
      <c r="G225" s="14" t="str">
        <f t="shared" si="22"/>
        <v/>
      </c>
      <c r="H225" s="2"/>
      <c r="I225" s="2"/>
      <c r="J225" s="15" t="str">
        <f t="shared" si="24"/>
        <v/>
      </c>
    </row>
    <row r="226" spans="1:10" x14ac:dyDescent="0.3">
      <c r="A226">
        <f t="shared" si="26"/>
        <v>32</v>
      </c>
      <c r="B226" s="1" t="str">
        <f t="shared" si="21"/>
        <v>Dec</v>
      </c>
      <c r="C226" s="1" t="str">
        <f t="shared" si="23"/>
        <v>2014</v>
      </c>
      <c r="D226" s="1">
        <f t="shared" si="25"/>
        <v>41991</v>
      </c>
      <c r="E226" s="2"/>
      <c r="F226" s="2"/>
      <c r="G226" s="14" t="str">
        <f t="shared" si="22"/>
        <v/>
      </c>
      <c r="H226" s="2"/>
      <c r="I226" s="2"/>
      <c r="J226" s="15" t="str">
        <f t="shared" si="24"/>
        <v/>
      </c>
    </row>
    <row r="227" spans="1:10" x14ac:dyDescent="0.3">
      <c r="A227">
        <f t="shared" si="26"/>
        <v>32</v>
      </c>
      <c r="B227" s="1" t="str">
        <f t="shared" si="21"/>
        <v>Dec</v>
      </c>
      <c r="C227" s="1" t="str">
        <f t="shared" si="23"/>
        <v>2014</v>
      </c>
      <c r="D227" s="1">
        <f t="shared" si="25"/>
        <v>41992</v>
      </c>
      <c r="E227" s="2"/>
      <c r="F227" s="2"/>
      <c r="G227" s="14" t="str">
        <f t="shared" si="22"/>
        <v/>
      </c>
      <c r="H227" s="2"/>
      <c r="I227" s="2"/>
      <c r="J227" s="15" t="str">
        <f t="shared" si="24"/>
        <v/>
      </c>
    </row>
    <row r="228" spans="1:10" x14ac:dyDescent="0.3">
      <c r="A228">
        <f t="shared" si="26"/>
        <v>33</v>
      </c>
      <c r="B228" s="1" t="str">
        <f t="shared" si="21"/>
        <v>Dec</v>
      </c>
      <c r="C228" s="1" t="str">
        <f t="shared" si="23"/>
        <v>2014</v>
      </c>
      <c r="D228" s="1">
        <f t="shared" si="25"/>
        <v>41993</v>
      </c>
      <c r="E228" s="2"/>
      <c r="F228" s="2"/>
      <c r="G228" s="14" t="str">
        <f t="shared" si="22"/>
        <v/>
      </c>
      <c r="H228" s="2"/>
      <c r="I228" s="2"/>
      <c r="J228" s="15" t="str">
        <f t="shared" si="24"/>
        <v/>
      </c>
    </row>
    <row r="229" spans="1:10" x14ac:dyDescent="0.3">
      <c r="A229">
        <f t="shared" si="26"/>
        <v>33</v>
      </c>
      <c r="B229" s="1" t="str">
        <f t="shared" si="21"/>
        <v>Dec</v>
      </c>
      <c r="C229" s="1" t="str">
        <f t="shared" si="23"/>
        <v>2014</v>
      </c>
      <c r="D229" s="1">
        <f t="shared" si="25"/>
        <v>41994</v>
      </c>
      <c r="E229" s="2"/>
      <c r="F229" s="2"/>
      <c r="G229" s="14" t="str">
        <f t="shared" si="22"/>
        <v/>
      </c>
      <c r="H229" s="2"/>
      <c r="I229" s="2"/>
      <c r="J229" s="15" t="str">
        <f t="shared" si="24"/>
        <v/>
      </c>
    </row>
    <row r="230" spans="1:10" x14ac:dyDescent="0.3">
      <c r="A230">
        <f t="shared" si="26"/>
        <v>33</v>
      </c>
      <c r="B230" s="1" t="str">
        <f t="shared" si="21"/>
        <v>Dec</v>
      </c>
      <c r="C230" s="1" t="str">
        <f t="shared" si="23"/>
        <v>2014</v>
      </c>
      <c r="D230" s="1">
        <f t="shared" si="25"/>
        <v>41995</v>
      </c>
      <c r="E230" s="2"/>
      <c r="F230" s="2"/>
      <c r="G230" s="14" t="str">
        <f t="shared" si="22"/>
        <v/>
      </c>
      <c r="H230" s="2"/>
      <c r="I230" s="2"/>
      <c r="J230" s="15" t="str">
        <f t="shared" si="24"/>
        <v/>
      </c>
    </row>
    <row r="231" spans="1:10" x14ac:dyDescent="0.3">
      <c r="A231">
        <f t="shared" si="26"/>
        <v>33</v>
      </c>
      <c r="B231" s="1" t="str">
        <f t="shared" si="21"/>
        <v>Dec</v>
      </c>
      <c r="C231" s="1" t="str">
        <f t="shared" si="23"/>
        <v>2014</v>
      </c>
      <c r="D231" s="1">
        <f t="shared" si="25"/>
        <v>41996</v>
      </c>
      <c r="E231" s="2"/>
      <c r="F231" s="2"/>
      <c r="G231" s="14" t="str">
        <f t="shared" si="22"/>
        <v/>
      </c>
      <c r="H231" s="2"/>
      <c r="I231" s="2"/>
      <c r="J231" s="15" t="str">
        <f t="shared" si="24"/>
        <v/>
      </c>
    </row>
    <row r="232" spans="1:10" x14ac:dyDescent="0.3">
      <c r="A232">
        <f t="shared" si="26"/>
        <v>33</v>
      </c>
      <c r="B232" s="1" t="str">
        <f t="shared" si="21"/>
        <v>Dec</v>
      </c>
      <c r="C232" s="1" t="str">
        <f t="shared" si="23"/>
        <v>2014</v>
      </c>
      <c r="D232" s="1">
        <f t="shared" si="25"/>
        <v>41997</v>
      </c>
      <c r="E232" s="2"/>
      <c r="F232" s="2"/>
      <c r="G232" s="14" t="str">
        <f t="shared" si="22"/>
        <v/>
      </c>
      <c r="H232" s="2"/>
      <c r="I232" s="2"/>
      <c r="J232" s="15" t="str">
        <f t="shared" si="24"/>
        <v/>
      </c>
    </row>
    <row r="233" spans="1:10" x14ac:dyDescent="0.3">
      <c r="A233">
        <f t="shared" si="26"/>
        <v>33</v>
      </c>
      <c r="B233" s="1" t="str">
        <f t="shared" si="21"/>
        <v>Dec</v>
      </c>
      <c r="C233" s="1" t="str">
        <f t="shared" si="23"/>
        <v>2014</v>
      </c>
      <c r="D233" s="1">
        <f t="shared" si="25"/>
        <v>41998</v>
      </c>
      <c r="E233" s="2"/>
      <c r="F233" s="2"/>
      <c r="G233" s="14" t="str">
        <f t="shared" si="22"/>
        <v/>
      </c>
      <c r="H233" s="2"/>
      <c r="I233" s="2"/>
      <c r="J233" s="15" t="str">
        <f t="shared" si="24"/>
        <v/>
      </c>
    </row>
    <row r="234" spans="1:10" x14ac:dyDescent="0.3">
      <c r="A234">
        <f t="shared" si="26"/>
        <v>33</v>
      </c>
      <c r="B234" s="1" t="str">
        <f t="shared" si="21"/>
        <v>Dec</v>
      </c>
      <c r="C234" s="1" t="str">
        <f t="shared" si="23"/>
        <v>2014</v>
      </c>
      <c r="D234" s="1">
        <f t="shared" si="25"/>
        <v>41999</v>
      </c>
      <c r="E234" s="2"/>
      <c r="F234" s="2"/>
      <c r="G234" s="14" t="str">
        <f t="shared" si="22"/>
        <v/>
      </c>
      <c r="H234" s="2"/>
      <c r="I234" s="2"/>
      <c r="J234" s="15" t="str">
        <f t="shared" si="24"/>
        <v/>
      </c>
    </row>
    <row r="235" spans="1:10" x14ac:dyDescent="0.3">
      <c r="A235">
        <f t="shared" si="26"/>
        <v>34</v>
      </c>
      <c r="B235" s="1" t="str">
        <f t="shared" si="21"/>
        <v>Dec</v>
      </c>
      <c r="C235" s="1" t="str">
        <f t="shared" si="23"/>
        <v>2014</v>
      </c>
      <c r="D235" s="1">
        <f t="shared" si="25"/>
        <v>42000</v>
      </c>
      <c r="E235" s="2"/>
      <c r="F235" s="2"/>
      <c r="G235" s="14" t="str">
        <f t="shared" si="22"/>
        <v/>
      </c>
      <c r="H235" s="2"/>
      <c r="I235" s="2"/>
      <c r="J235" s="15" t="str">
        <f t="shared" si="24"/>
        <v/>
      </c>
    </row>
    <row r="236" spans="1:10" x14ac:dyDescent="0.3">
      <c r="A236">
        <f t="shared" si="26"/>
        <v>34</v>
      </c>
      <c r="B236" s="1" t="str">
        <f t="shared" si="21"/>
        <v>Dec</v>
      </c>
      <c r="C236" s="1" t="str">
        <f t="shared" si="23"/>
        <v>2014</v>
      </c>
      <c r="D236" s="1">
        <f t="shared" si="25"/>
        <v>42001</v>
      </c>
      <c r="E236" s="2"/>
      <c r="F236" s="2"/>
      <c r="G236" s="14" t="str">
        <f t="shared" si="22"/>
        <v/>
      </c>
      <c r="H236" s="2"/>
      <c r="I236" s="2"/>
      <c r="J236" s="15" t="str">
        <f t="shared" si="24"/>
        <v/>
      </c>
    </row>
    <row r="237" spans="1:10" x14ac:dyDescent="0.3">
      <c r="A237">
        <f t="shared" si="26"/>
        <v>34</v>
      </c>
      <c r="B237" s="1" t="str">
        <f t="shared" si="21"/>
        <v>Dec</v>
      </c>
      <c r="C237" s="1" t="str">
        <f t="shared" si="23"/>
        <v>2014</v>
      </c>
      <c r="D237" s="1">
        <f t="shared" si="25"/>
        <v>42002</v>
      </c>
      <c r="E237" s="2"/>
      <c r="F237" s="2"/>
      <c r="G237" s="14" t="str">
        <f t="shared" si="22"/>
        <v/>
      </c>
      <c r="H237" s="2"/>
      <c r="I237" s="2"/>
      <c r="J237" s="15" t="str">
        <f t="shared" si="24"/>
        <v/>
      </c>
    </row>
    <row r="238" spans="1:10" x14ac:dyDescent="0.3">
      <c r="A238">
        <f t="shared" si="26"/>
        <v>34</v>
      </c>
      <c r="B238" s="1" t="str">
        <f t="shared" si="21"/>
        <v>Dec</v>
      </c>
      <c r="C238" s="1" t="str">
        <f t="shared" si="23"/>
        <v>2014</v>
      </c>
      <c r="D238" s="1">
        <f t="shared" si="25"/>
        <v>42003</v>
      </c>
      <c r="E238" s="2"/>
      <c r="F238" s="2"/>
      <c r="G238" s="14" t="str">
        <f t="shared" si="22"/>
        <v/>
      </c>
      <c r="H238" s="2"/>
      <c r="I238" s="2"/>
      <c r="J238" s="15" t="str">
        <f t="shared" si="24"/>
        <v/>
      </c>
    </row>
    <row r="239" spans="1:10" x14ac:dyDescent="0.3">
      <c r="A239">
        <f t="shared" si="26"/>
        <v>34</v>
      </c>
      <c r="B239" s="1" t="str">
        <f t="shared" si="21"/>
        <v>Dec</v>
      </c>
      <c r="C239" s="1" t="str">
        <f t="shared" si="23"/>
        <v>2014</v>
      </c>
      <c r="D239" s="1">
        <f t="shared" si="25"/>
        <v>42004</v>
      </c>
      <c r="E239" s="2"/>
      <c r="F239" s="2"/>
      <c r="G239" s="14" t="str">
        <f t="shared" si="22"/>
        <v/>
      </c>
      <c r="H239" s="2"/>
      <c r="I239" s="2"/>
      <c r="J239" s="15" t="str">
        <f t="shared" si="24"/>
        <v/>
      </c>
    </row>
    <row r="240" spans="1:10" x14ac:dyDescent="0.3">
      <c r="A240">
        <f t="shared" si="26"/>
        <v>34</v>
      </c>
      <c r="B240" s="1" t="str">
        <f t="shared" si="21"/>
        <v>Jan</v>
      </c>
      <c r="C240" s="1" t="str">
        <f t="shared" si="23"/>
        <v>2015</v>
      </c>
      <c r="D240" s="1">
        <f t="shared" si="25"/>
        <v>42005</v>
      </c>
      <c r="E240" s="2"/>
      <c r="F240" s="2"/>
      <c r="G240" s="14" t="str">
        <f t="shared" si="22"/>
        <v/>
      </c>
      <c r="H240" s="2"/>
      <c r="I240" s="2"/>
      <c r="J240" s="15" t="str">
        <f t="shared" si="24"/>
        <v/>
      </c>
    </row>
    <row r="241" spans="1:10" x14ac:dyDescent="0.3">
      <c r="A241">
        <f t="shared" si="26"/>
        <v>34</v>
      </c>
      <c r="B241" s="1" t="str">
        <f t="shared" si="21"/>
        <v>Jan</v>
      </c>
      <c r="C241" s="1" t="str">
        <f t="shared" si="23"/>
        <v>2015</v>
      </c>
      <c r="D241" s="1">
        <f t="shared" si="25"/>
        <v>42006</v>
      </c>
      <c r="E241" s="2"/>
      <c r="F241" s="2"/>
      <c r="G241" s="14" t="str">
        <f t="shared" si="22"/>
        <v/>
      </c>
      <c r="H241" s="2"/>
      <c r="I241" s="2"/>
      <c r="J241" s="15" t="str">
        <f t="shared" si="24"/>
        <v/>
      </c>
    </row>
    <row r="242" spans="1:10" x14ac:dyDescent="0.3">
      <c r="A242">
        <f t="shared" si="26"/>
        <v>35</v>
      </c>
      <c r="B242" s="1" t="str">
        <f t="shared" si="21"/>
        <v>Jan</v>
      </c>
      <c r="C242" s="1" t="str">
        <f t="shared" si="23"/>
        <v>2015</v>
      </c>
      <c r="D242" s="1">
        <f t="shared" si="25"/>
        <v>42007</v>
      </c>
      <c r="E242" s="2"/>
      <c r="F242" s="2"/>
      <c r="G242" s="14" t="str">
        <f t="shared" si="22"/>
        <v/>
      </c>
      <c r="H242" s="2"/>
      <c r="I242" s="2"/>
      <c r="J242" s="15" t="str">
        <f t="shared" si="24"/>
        <v/>
      </c>
    </row>
    <row r="243" spans="1:10" x14ac:dyDescent="0.3">
      <c r="A243">
        <f t="shared" si="26"/>
        <v>35</v>
      </c>
      <c r="B243" s="1" t="str">
        <f t="shared" si="21"/>
        <v>Jan</v>
      </c>
      <c r="C243" s="1" t="str">
        <f t="shared" si="23"/>
        <v>2015</v>
      </c>
      <c r="D243" s="1">
        <f t="shared" si="25"/>
        <v>42008</v>
      </c>
      <c r="E243" s="2"/>
      <c r="F243" s="2"/>
      <c r="G243" s="14" t="str">
        <f t="shared" si="22"/>
        <v/>
      </c>
      <c r="H243" s="2"/>
      <c r="I243" s="2"/>
      <c r="J243" s="15" t="str">
        <f t="shared" si="24"/>
        <v/>
      </c>
    </row>
    <row r="244" spans="1:10" x14ac:dyDescent="0.3">
      <c r="A244">
        <f t="shared" si="26"/>
        <v>35</v>
      </c>
      <c r="B244" s="1" t="str">
        <f t="shared" si="21"/>
        <v>Jan</v>
      </c>
      <c r="C244" s="1" t="str">
        <f t="shared" si="23"/>
        <v>2015</v>
      </c>
      <c r="D244" s="1">
        <f t="shared" si="25"/>
        <v>42009</v>
      </c>
      <c r="E244" s="2"/>
      <c r="F244" s="2"/>
      <c r="G244" s="14" t="str">
        <f t="shared" si="22"/>
        <v/>
      </c>
      <c r="H244" s="2"/>
      <c r="I244" s="2"/>
      <c r="J244" s="15" t="str">
        <f t="shared" si="24"/>
        <v/>
      </c>
    </row>
    <row r="245" spans="1:10" x14ac:dyDescent="0.3">
      <c r="A245">
        <f t="shared" si="26"/>
        <v>35</v>
      </c>
      <c r="B245" s="1" t="str">
        <f t="shared" si="21"/>
        <v>Jan</v>
      </c>
      <c r="C245" s="1" t="str">
        <f t="shared" si="23"/>
        <v>2015</v>
      </c>
      <c r="D245" s="1">
        <f t="shared" si="25"/>
        <v>42010</v>
      </c>
      <c r="E245" s="2"/>
      <c r="F245" s="2"/>
      <c r="G245" s="14" t="str">
        <f t="shared" si="22"/>
        <v/>
      </c>
      <c r="H245" s="2"/>
      <c r="I245" s="2"/>
      <c r="J245" s="15" t="str">
        <f t="shared" si="24"/>
        <v/>
      </c>
    </row>
    <row r="246" spans="1:10" x14ac:dyDescent="0.3">
      <c r="A246">
        <f t="shared" si="26"/>
        <v>35</v>
      </c>
      <c r="B246" s="1" t="str">
        <f t="shared" si="21"/>
        <v>Jan</v>
      </c>
      <c r="C246" s="1" t="str">
        <f t="shared" si="23"/>
        <v>2015</v>
      </c>
      <c r="D246" s="1">
        <f t="shared" si="25"/>
        <v>42011</v>
      </c>
      <c r="E246" s="2"/>
      <c r="F246" s="2"/>
      <c r="G246" s="14" t="str">
        <f t="shared" si="22"/>
        <v/>
      </c>
      <c r="H246" s="2"/>
      <c r="I246" s="2"/>
      <c r="J246" s="15" t="str">
        <f t="shared" si="24"/>
        <v/>
      </c>
    </row>
    <row r="247" spans="1:10" x14ac:dyDescent="0.3">
      <c r="A247">
        <f t="shared" si="26"/>
        <v>35</v>
      </c>
      <c r="B247" s="1" t="str">
        <f t="shared" si="21"/>
        <v>Jan</v>
      </c>
      <c r="C247" s="1" t="str">
        <f t="shared" si="23"/>
        <v>2015</v>
      </c>
      <c r="D247" s="1">
        <f t="shared" si="25"/>
        <v>42012</v>
      </c>
      <c r="E247" s="2"/>
      <c r="F247" s="2"/>
      <c r="G247" s="14" t="str">
        <f t="shared" si="22"/>
        <v/>
      </c>
      <c r="H247" s="2"/>
      <c r="I247" s="2"/>
      <c r="J247" s="15" t="str">
        <f t="shared" si="24"/>
        <v/>
      </c>
    </row>
    <row r="248" spans="1:10" x14ac:dyDescent="0.3">
      <c r="A248">
        <f t="shared" si="26"/>
        <v>35</v>
      </c>
      <c r="B248" s="1" t="str">
        <f t="shared" si="21"/>
        <v>Jan</v>
      </c>
      <c r="C248" s="1" t="str">
        <f t="shared" si="23"/>
        <v>2015</v>
      </c>
      <c r="D248" s="1">
        <f t="shared" si="25"/>
        <v>42013</v>
      </c>
      <c r="E248" s="2"/>
      <c r="F248" s="2"/>
      <c r="G248" s="14" t="str">
        <f t="shared" si="22"/>
        <v/>
      </c>
      <c r="H248" s="2"/>
      <c r="I248" s="2"/>
      <c r="J248" s="15" t="str">
        <f t="shared" si="24"/>
        <v/>
      </c>
    </row>
    <row r="249" spans="1:10" x14ac:dyDescent="0.3">
      <c r="A249">
        <f t="shared" si="26"/>
        <v>36</v>
      </c>
      <c r="B249" s="1" t="str">
        <f t="shared" si="21"/>
        <v>Jan</v>
      </c>
      <c r="C249" s="1" t="str">
        <f t="shared" si="23"/>
        <v>2015</v>
      </c>
      <c r="D249" s="1">
        <f t="shared" si="25"/>
        <v>42014</v>
      </c>
      <c r="E249" s="2"/>
      <c r="F249" s="2"/>
      <c r="G249" s="14" t="str">
        <f t="shared" si="22"/>
        <v/>
      </c>
      <c r="H249" s="2"/>
      <c r="I249" s="2"/>
      <c r="J249" s="15" t="str">
        <f t="shared" si="24"/>
        <v/>
      </c>
    </row>
    <row r="250" spans="1:10" x14ac:dyDescent="0.3">
      <c r="A250">
        <f t="shared" si="26"/>
        <v>36</v>
      </c>
      <c r="B250" s="1" t="str">
        <f t="shared" si="21"/>
        <v>Jan</v>
      </c>
      <c r="C250" s="1" t="str">
        <f t="shared" si="23"/>
        <v>2015</v>
      </c>
      <c r="D250" s="1">
        <f t="shared" si="25"/>
        <v>42015</v>
      </c>
      <c r="E250" s="2"/>
      <c r="F250" s="2"/>
      <c r="G250" s="14" t="str">
        <f t="shared" si="22"/>
        <v/>
      </c>
      <c r="H250" s="2"/>
      <c r="I250" s="2"/>
      <c r="J250" s="15" t="str">
        <f t="shared" si="24"/>
        <v/>
      </c>
    </row>
    <row r="251" spans="1:10" x14ac:dyDescent="0.3">
      <c r="A251">
        <f t="shared" si="26"/>
        <v>36</v>
      </c>
      <c r="B251" s="1" t="str">
        <f t="shared" si="21"/>
        <v>Jan</v>
      </c>
      <c r="C251" s="1" t="str">
        <f t="shared" si="23"/>
        <v>2015</v>
      </c>
      <c r="D251" s="1">
        <f t="shared" si="25"/>
        <v>42016</v>
      </c>
      <c r="E251" s="2"/>
      <c r="F251" s="2"/>
      <c r="G251" s="14" t="str">
        <f t="shared" si="22"/>
        <v/>
      </c>
      <c r="H251" s="2"/>
      <c r="I251" s="2"/>
      <c r="J251" s="15" t="str">
        <f t="shared" si="24"/>
        <v/>
      </c>
    </row>
    <row r="252" spans="1:10" x14ac:dyDescent="0.3">
      <c r="A252">
        <f t="shared" si="26"/>
        <v>36</v>
      </c>
      <c r="B252" s="1" t="str">
        <f t="shared" si="21"/>
        <v>Jan</v>
      </c>
      <c r="C252" s="1" t="str">
        <f t="shared" si="23"/>
        <v>2015</v>
      </c>
      <c r="D252" s="1">
        <f t="shared" si="25"/>
        <v>42017</v>
      </c>
      <c r="E252" s="2"/>
      <c r="F252" s="2"/>
      <c r="G252" s="14" t="str">
        <f t="shared" si="22"/>
        <v/>
      </c>
      <c r="H252" s="2"/>
      <c r="I252" s="2"/>
      <c r="J252" s="15" t="str">
        <f t="shared" si="24"/>
        <v/>
      </c>
    </row>
    <row r="253" spans="1:10" x14ac:dyDescent="0.3">
      <c r="A253">
        <f t="shared" si="26"/>
        <v>36</v>
      </c>
      <c r="B253" s="1" t="str">
        <f t="shared" si="21"/>
        <v>Jan</v>
      </c>
      <c r="C253" s="1" t="str">
        <f t="shared" si="23"/>
        <v>2015</v>
      </c>
      <c r="D253" s="1">
        <f t="shared" si="25"/>
        <v>42018</v>
      </c>
      <c r="E253" s="2"/>
      <c r="F253" s="2"/>
      <c r="G253" s="14" t="str">
        <f t="shared" si="22"/>
        <v/>
      </c>
      <c r="H253" s="2"/>
      <c r="I253" s="2"/>
      <c r="J253" s="15" t="str">
        <f t="shared" si="24"/>
        <v/>
      </c>
    </row>
    <row r="254" spans="1:10" x14ac:dyDescent="0.3">
      <c r="A254">
        <f t="shared" si="26"/>
        <v>36</v>
      </c>
      <c r="B254" s="1" t="str">
        <f t="shared" si="21"/>
        <v>Jan</v>
      </c>
      <c r="C254" s="1" t="str">
        <f t="shared" si="23"/>
        <v>2015</v>
      </c>
      <c r="D254" s="1">
        <f t="shared" si="25"/>
        <v>42019</v>
      </c>
      <c r="E254" s="2"/>
      <c r="F254" s="2"/>
      <c r="G254" s="14" t="str">
        <f t="shared" si="22"/>
        <v/>
      </c>
      <c r="H254" s="2"/>
      <c r="I254" s="2"/>
      <c r="J254" s="15" t="str">
        <f t="shared" si="24"/>
        <v/>
      </c>
    </row>
    <row r="255" spans="1:10" x14ac:dyDescent="0.3">
      <c r="A255">
        <f t="shared" si="26"/>
        <v>36</v>
      </c>
      <c r="B255" s="1" t="str">
        <f t="shared" si="21"/>
        <v>Jan</v>
      </c>
      <c r="C255" s="1" t="str">
        <f t="shared" si="23"/>
        <v>2015</v>
      </c>
      <c r="D255" s="1">
        <f t="shared" si="25"/>
        <v>42020</v>
      </c>
      <c r="E255" s="2"/>
      <c r="F255" s="2"/>
      <c r="G255" s="14" t="str">
        <f t="shared" si="22"/>
        <v/>
      </c>
      <c r="H255" s="2"/>
      <c r="I255" s="2"/>
      <c r="J255" s="15" t="str">
        <f t="shared" si="24"/>
        <v/>
      </c>
    </row>
    <row r="256" spans="1:10" x14ac:dyDescent="0.3">
      <c r="A256">
        <f t="shared" si="26"/>
        <v>37</v>
      </c>
      <c r="B256" s="1" t="str">
        <f t="shared" si="21"/>
        <v>Jan</v>
      </c>
      <c r="C256" s="1" t="str">
        <f t="shared" si="23"/>
        <v>2015</v>
      </c>
      <c r="D256" s="1">
        <f t="shared" si="25"/>
        <v>42021</v>
      </c>
      <c r="E256" s="2"/>
      <c r="F256" s="2"/>
      <c r="G256" s="14" t="str">
        <f t="shared" si="22"/>
        <v/>
      </c>
      <c r="H256" s="2"/>
      <c r="I256" s="2"/>
      <c r="J256" s="15" t="str">
        <f t="shared" si="24"/>
        <v/>
      </c>
    </row>
    <row r="257" spans="1:10" x14ac:dyDescent="0.3">
      <c r="A257">
        <f t="shared" si="26"/>
        <v>37</v>
      </c>
      <c r="B257" s="1" t="str">
        <f t="shared" si="21"/>
        <v>Jan</v>
      </c>
      <c r="C257" s="1" t="str">
        <f t="shared" si="23"/>
        <v>2015</v>
      </c>
      <c r="D257" s="1">
        <f t="shared" si="25"/>
        <v>42022</v>
      </c>
      <c r="E257" s="2"/>
      <c r="F257" s="2"/>
      <c r="G257" s="14" t="str">
        <f t="shared" si="22"/>
        <v/>
      </c>
      <c r="H257" s="2"/>
      <c r="I257" s="2"/>
      <c r="J257" s="15" t="str">
        <f t="shared" si="24"/>
        <v/>
      </c>
    </row>
    <row r="258" spans="1:10" x14ac:dyDescent="0.3">
      <c r="A258">
        <f t="shared" si="26"/>
        <v>37</v>
      </c>
      <c r="B258" s="1" t="str">
        <f t="shared" si="21"/>
        <v>Jan</v>
      </c>
      <c r="C258" s="1" t="str">
        <f t="shared" si="23"/>
        <v>2015</v>
      </c>
      <c r="D258" s="1">
        <f t="shared" si="25"/>
        <v>42023</v>
      </c>
      <c r="E258" s="2"/>
      <c r="F258" s="2"/>
      <c r="G258" s="14" t="str">
        <f t="shared" si="22"/>
        <v/>
      </c>
      <c r="H258" s="2"/>
      <c r="I258" s="2"/>
      <c r="J258" s="15" t="str">
        <f t="shared" si="24"/>
        <v/>
      </c>
    </row>
    <row r="259" spans="1:10" x14ac:dyDescent="0.3">
      <c r="A259">
        <f t="shared" si="26"/>
        <v>37</v>
      </c>
      <c r="B259" s="1" t="str">
        <f t="shared" si="21"/>
        <v>Jan</v>
      </c>
      <c r="C259" s="1" t="str">
        <f t="shared" si="23"/>
        <v>2015</v>
      </c>
      <c r="D259" s="1">
        <f t="shared" si="25"/>
        <v>42024</v>
      </c>
      <c r="E259" s="2"/>
      <c r="F259" s="2"/>
      <c r="G259" s="14" t="str">
        <f t="shared" si="22"/>
        <v/>
      </c>
      <c r="H259" s="2"/>
      <c r="I259" s="2"/>
      <c r="J259" s="15" t="str">
        <f t="shared" si="24"/>
        <v/>
      </c>
    </row>
    <row r="260" spans="1:10" x14ac:dyDescent="0.3">
      <c r="A260">
        <f t="shared" si="26"/>
        <v>37</v>
      </c>
      <c r="B260" s="1" t="str">
        <f t="shared" ref="B260:B323" si="27">TEXT(D260,"mmm")</f>
        <v>Jan</v>
      </c>
      <c r="C260" s="1" t="str">
        <f t="shared" si="23"/>
        <v>2015</v>
      </c>
      <c r="D260" s="1">
        <f t="shared" si="25"/>
        <v>42025</v>
      </c>
      <c r="E260" s="2"/>
      <c r="F260" s="2"/>
      <c r="G260" s="14" t="str">
        <f t="shared" ref="G260:G323" si="28">IF(E260="","",(E260+F260)/2)</f>
        <v/>
      </c>
      <c r="H260" s="2"/>
      <c r="I260" s="2"/>
      <c r="J260" s="15" t="str">
        <f t="shared" si="24"/>
        <v/>
      </c>
    </row>
    <row r="261" spans="1:10" x14ac:dyDescent="0.3">
      <c r="A261">
        <f t="shared" si="26"/>
        <v>37</v>
      </c>
      <c r="B261" s="1" t="str">
        <f t="shared" si="27"/>
        <v>Jan</v>
      </c>
      <c r="C261" s="1" t="str">
        <f t="shared" ref="C261:C324" si="29">TEXT(D261,"yyy")</f>
        <v>2015</v>
      </c>
      <c r="D261" s="1">
        <f t="shared" si="25"/>
        <v>42026</v>
      </c>
      <c r="E261" s="2"/>
      <c r="F261" s="2"/>
      <c r="G261" s="14" t="str">
        <f t="shared" si="28"/>
        <v/>
      </c>
      <c r="H261" s="2"/>
      <c r="I261" s="2"/>
      <c r="J261" s="15" t="str">
        <f t="shared" ref="J261:J324" si="30">IF(H261="","",(H261+I261))</f>
        <v/>
      </c>
    </row>
    <row r="262" spans="1:10" x14ac:dyDescent="0.3">
      <c r="A262">
        <f t="shared" si="26"/>
        <v>37</v>
      </c>
      <c r="B262" s="1" t="str">
        <f t="shared" si="27"/>
        <v>Jan</v>
      </c>
      <c r="C262" s="1" t="str">
        <f t="shared" si="29"/>
        <v>2015</v>
      </c>
      <c r="D262" s="1">
        <f t="shared" ref="D262:D325" si="31">D261+1</f>
        <v>42027</v>
      </c>
      <c r="E262" s="2"/>
      <c r="F262" s="2"/>
      <c r="G262" s="14" t="str">
        <f t="shared" si="28"/>
        <v/>
      </c>
      <c r="H262" s="2"/>
      <c r="I262" s="2"/>
      <c r="J262" s="15" t="str">
        <f t="shared" si="30"/>
        <v/>
      </c>
    </row>
    <row r="263" spans="1:10" x14ac:dyDescent="0.3">
      <c r="A263">
        <f t="shared" si="26"/>
        <v>38</v>
      </c>
      <c r="B263" s="1" t="str">
        <f t="shared" si="27"/>
        <v>Jan</v>
      </c>
      <c r="C263" s="1" t="str">
        <f t="shared" si="29"/>
        <v>2015</v>
      </c>
      <c r="D263" s="1">
        <f t="shared" si="31"/>
        <v>42028</v>
      </c>
      <c r="E263" s="2"/>
      <c r="F263" s="2"/>
      <c r="G263" s="14" t="str">
        <f t="shared" si="28"/>
        <v/>
      </c>
      <c r="H263" s="2"/>
      <c r="I263" s="2"/>
      <c r="J263" s="15" t="str">
        <f t="shared" si="30"/>
        <v/>
      </c>
    </row>
    <row r="264" spans="1:10" x14ac:dyDescent="0.3">
      <c r="A264">
        <f t="shared" si="26"/>
        <v>38</v>
      </c>
      <c r="B264" s="1" t="str">
        <f t="shared" si="27"/>
        <v>Jan</v>
      </c>
      <c r="C264" s="1" t="str">
        <f t="shared" si="29"/>
        <v>2015</v>
      </c>
      <c r="D264" s="1">
        <f t="shared" si="31"/>
        <v>42029</v>
      </c>
      <c r="E264" s="2"/>
      <c r="F264" s="2"/>
      <c r="G264" s="14" t="str">
        <f t="shared" si="28"/>
        <v/>
      </c>
      <c r="H264" s="2"/>
      <c r="I264" s="2"/>
      <c r="J264" s="15" t="str">
        <f t="shared" si="30"/>
        <v/>
      </c>
    </row>
    <row r="265" spans="1:10" x14ac:dyDescent="0.3">
      <c r="A265">
        <f t="shared" si="26"/>
        <v>38</v>
      </c>
      <c r="B265" s="1" t="str">
        <f t="shared" si="27"/>
        <v>Jan</v>
      </c>
      <c r="C265" s="1" t="str">
        <f t="shared" si="29"/>
        <v>2015</v>
      </c>
      <c r="D265" s="1">
        <f t="shared" si="31"/>
        <v>42030</v>
      </c>
      <c r="E265" s="2"/>
      <c r="F265" s="2"/>
      <c r="G265" s="14" t="str">
        <f t="shared" si="28"/>
        <v/>
      </c>
      <c r="H265" s="2"/>
      <c r="I265" s="2"/>
      <c r="J265" s="15" t="str">
        <f t="shared" si="30"/>
        <v/>
      </c>
    </row>
    <row r="266" spans="1:10" x14ac:dyDescent="0.3">
      <c r="A266">
        <f t="shared" si="26"/>
        <v>38</v>
      </c>
      <c r="B266" s="1" t="str">
        <f t="shared" si="27"/>
        <v>Jan</v>
      </c>
      <c r="C266" s="1" t="str">
        <f t="shared" si="29"/>
        <v>2015</v>
      </c>
      <c r="D266" s="1">
        <f t="shared" si="31"/>
        <v>42031</v>
      </c>
      <c r="E266" s="2"/>
      <c r="F266" s="2"/>
      <c r="G266" s="14" t="str">
        <f t="shared" si="28"/>
        <v/>
      </c>
      <c r="H266" s="2"/>
      <c r="I266" s="2"/>
      <c r="J266" s="15" t="str">
        <f t="shared" si="30"/>
        <v/>
      </c>
    </row>
    <row r="267" spans="1:10" x14ac:dyDescent="0.3">
      <c r="A267">
        <f t="shared" si="26"/>
        <v>38</v>
      </c>
      <c r="B267" s="1" t="str">
        <f t="shared" si="27"/>
        <v>Jan</v>
      </c>
      <c r="C267" s="1" t="str">
        <f t="shared" si="29"/>
        <v>2015</v>
      </c>
      <c r="D267" s="1">
        <f t="shared" si="31"/>
        <v>42032</v>
      </c>
      <c r="E267" s="2"/>
      <c r="F267" s="2"/>
      <c r="G267" s="14" t="str">
        <f t="shared" si="28"/>
        <v/>
      </c>
      <c r="H267" s="2"/>
      <c r="I267" s="2"/>
      <c r="J267" s="15" t="str">
        <f t="shared" si="30"/>
        <v/>
      </c>
    </row>
    <row r="268" spans="1:10" x14ac:dyDescent="0.3">
      <c r="A268">
        <f t="shared" si="26"/>
        <v>38</v>
      </c>
      <c r="B268" s="1" t="str">
        <f t="shared" si="27"/>
        <v>Jan</v>
      </c>
      <c r="C268" s="1" t="str">
        <f t="shared" si="29"/>
        <v>2015</v>
      </c>
      <c r="D268" s="1">
        <f t="shared" si="31"/>
        <v>42033</v>
      </c>
      <c r="E268" s="2"/>
      <c r="F268" s="2"/>
      <c r="G268" s="14" t="str">
        <f t="shared" si="28"/>
        <v/>
      </c>
      <c r="H268" s="2"/>
      <c r="I268" s="2"/>
      <c r="J268" s="15" t="str">
        <f t="shared" si="30"/>
        <v/>
      </c>
    </row>
    <row r="269" spans="1:10" x14ac:dyDescent="0.3">
      <c r="A269">
        <f t="shared" si="26"/>
        <v>38</v>
      </c>
      <c r="B269" s="1" t="str">
        <f t="shared" si="27"/>
        <v>Jan</v>
      </c>
      <c r="C269" s="1" t="str">
        <f t="shared" si="29"/>
        <v>2015</v>
      </c>
      <c r="D269" s="1">
        <f t="shared" si="31"/>
        <v>42034</v>
      </c>
      <c r="E269" s="2"/>
      <c r="F269" s="2"/>
      <c r="G269" s="14" t="str">
        <f t="shared" si="28"/>
        <v/>
      </c>
      <c r="H269" s="2"/>
      <c r="I269" s="2"/>
      <c r="J269" s="15" t="str">
        <f t="shared" si="30"/>
        <v/>
      </c>
    </row>
    <row r="270" spans="1:10" x14ac:dyDescent="0.3">
      <c r="A270">
        <f t="shared" si="26"/>
        <v>39</v>
      </c>
      <c r="B270" s="1" t="str">
        <f t="shared" si="27"/>
        <v>Jan</v>
      </c>
      <c r="C270" s="1" t="str">
        <f t="shared" si="29"/>
        <v>2015</v>
      </c>
      <c r="D270" s="1">
        <f t="shared" si="31"/>
        <v>42035</v>
      </c>
      <c r="E270" s="2"/>
      <c r="F270" s="2"/>
      <c r="G270" s="14" t="str">
        <f t="shared" si="28"/>
        <v/>
      </c>
      <c r="H270" s="2"/>
      <c r="I270" s="2"/>
      <c r="J270" s="15" t="str">
        <f t="shared" si="30"/>
        <v/>
      </c>
    </row>
    <row r="271" spans="1:10" x14ac:dyDescent="0.3">
      <c r="A271">
        <f t="shared" si="26"/>
        <v>39</v>
      </c>
      <c r="B271" s="1" t="str">
        <f t="shared" si="27"/>
        <v>Feb</v>
      </c>
      <c r="C271" s="1" t="str">
        <f t="shared" si="29"/>
        <v>2015</v>
      </c>
      <c r="D271" s="1">
        <f t="shared" si="31"/>
        <v>42036</v>
      </c>
      <c r="E271" s="2"/>
      <c r="F271" s="2"/>
      <c r="G271" s="14" t="str">
        <f t="shared" si="28"/>
        <v/>
      </c>
      <c r="H271" s="2"/>
      <c r="I271" s="2"/>
      <c r="J271" s="15" t="str">
        <f t="shared" si="30"/>
        <v/>
      </c>
    </row>
    <row r="272" spans="1:10" x14ac:dyDescent="0.3">
      <c r="A272">
        <f t="shared" si="26"/>
        <v>39</v>
      </c>
      <c r="B272" s="1" t="str">
        <f t="shared" si="27"/>
        <v>Feb</v>
      </c>
      <c r="C272" s="1" t="str">
        <f t="shared" si="29"/>
        <v>2015</v>
      </c>
      <c r="D272" s="1">
        <f t="shared" si="31"/>
        <v>42037</v>
      </c>
      <c r="E272" s="2"/>
      <c r="F272" s="2"/>
      <c r="G272" s="14" t="str">
        <f t="shared" si="28"/>
        <v/>
      </c>
      <c r="H272" s="2"/>
      <c r="I272" s="2"/>
      <c r="J272" s="15" t="str">
        <f t="shared" si="30"/>
        <v/>
      </c>
    </row>
    <row r="273" spans="1:10" x14ac:dyDescent="0.3">
      <c r="A273">
        <f t="shared" si="26"/>
        <v>39</v>
      </c>
      <c r="B273" s="1" t="str">
        <f t="shared" si="27"/>
        <v>Feb</v>
      </c>
      <c r="C273" s="1" t="str">
        <f t="shared" si="29"/>
        <v>2015</v>
      </c>
      <c r="D273" s="1">
        <f t="shared" si="31"/>
        <v>42038</v>
      </c>
      <c r="E273" s="2"/>
      <c r="F273" s="2"/>
      <c r="G273" s="14" t="str">
        <f t="shared" si="28"/>
        <v/>
      </c>
      <c r="H273" s="2"/>
      <c r="I273" s="2"/>
      <c r="J273" s="15" t="str">
        <f t="shared" si="30"/>
        <v/>
      </c>
    </row>
    <row r="274" spans="1:10" x14ac:dyDescent="0.3">
      <c r="A274">
        <f t="shared" si="26"/>
        <v>39</v>
      </c>
      <c r="B274" s="1" t="str">
        <f t="shared" si="27"/>
        <v>Feb</v>
      </c>
      <c r="C274" s="1" t="str">
        <f t="shared" si="29"/>
        <v>2015</v>
      </c>
      <c r="D274" s="1">
        <f t="shared" si="31"/>
        <v>42039</v>
      </c>
      <c r="E274" s="2"/>
      <c r="F274" s="2"/>
      <c r="G274" s="14" t="str">
        <f t="shared" si="28"/>
        <v/>
      </c>
      <c r="H274" s="2"/>
      <c r="I274" s="2"/>
      <c r="J274" s="15" t="str">
        <f t="shared" si="30"/>
        <v/>
      </c>
    </row>
    <row r="275" spans="1:10" x14ac:dyDescent="0.3">
      <c r="A275">
        <f t="shared" ref="A275:A338" si="32">A268+A$4</f>
        <v>39</v>
      </c>
      <c r="B275" s="1" t="str">
        <f t="shared" si="27"/>
        <v>Feb</v>
      </c>
      <c r="C275" s="1" t="str">
        <f t="shared" si="29"/>
        <v>2015</v>
      </c>
      <c r="D275" s="1">
        <f t="shared" si="31"/>
        <v>42040</v>
      </c>
      <c r="E275" s="2"/>
      <c r="F275" s="2"/>
      <c r="G275" s="14" t="str">
        <f t="shared" si="28"/>
        <v/>
      </c>
      <c r="H275" s="2"/>
      <c r="I275" s="2"/>
      <c r="J275" s="15" t="str">
        <f t="shared" si="30"/>
        <v/>
      </c>
    </row>
    <row r="276" spans="1:10" x14ac:dyDescent="0.3">
      <c r="A276">
        <f t="shared" si="32"/>
        <v>39</v>
      </c>
      <c r="B276" s="1" t="str">
        <f t="shared" si="27"/>
        <v>Feb</v>
      </c>
      <c r="C276" s="1" t="str">
        <f t="shared" si="29"/>
        <v>2015</v>
      </c>
      <c r="D276" s="1">
        <f t="shared" si="31"/>
        <v>42041</v>
      </c>
      <c r="E276" s="2"/>
      <c r="F276" s="2"/>
      <c r="G276" s="14" t="str">
        <f t="shared" si="28"/>
        <v/>
      </c>
      <c r="H276" s="2"/>
      <c r="I276" s="2"/>
      <c r="J276" s="15" t="str">
        <f t="shared" si="30"/>
        <v/>
      </c>
    </row>
    <row r="277" spans="1:10" x14ac:dyDescent="0.3">
      <c r="A277">
        <f t="shared" si="32"/>
        <v>40</v>
      </c>
      <c r="B277" s="1" t="str">
        <f t="shared" si="27"/>
        <v>Feb</v>
      </c>
      <c r="C277" s="1" t="str">
        <f t="shared" si="29"/>
        <v>2015</v>
      </c>
      <c r="D277" s="1">
        <f t="shared" si="31"/>
        <v>42042</v>
      </c>
      <c r="E277" s="2"/>
      <c r="F277" s="2"/>
      <c r="G277" s="14" t="str">
        <f t="shared" si="28"/>
        <v/>
      </c>
      <c r="H277" s="2"/>
      <c r="I277" s="2"/>
      <c r="J277" s="15" t="str">
        <f t="shared" si="30"/>
        <v/>
      </c>
    </row>
    <row r="278" spans="1:10" x14ac:dyDescent="0.3">
      <c r="A278">
        <f t="shared" si="32"/>
        <v>40</v>
      </c>
      <c r="B278" s="1" t="str">
        <f t="shared" si="27"/>
        <v>Feb</v>
      </c>
      <c r="C278" s="1" t="str">
        <f t="shared" si="29"/>
        <v>2015</v>
      </c>
      <c r="D278" s="1">
        <f t="shared" si="31"/>
        <v>42043</v>
      </c>
      <c r="E278" s="2"/>
      <c r="F278" s="2"/>
      <c r="G278" s="14" t="str">
        <f t="shared" si="28"/>
        <v/>
      </c>
      <c r="H278" s="2"/>
      <c r="I278" s="2"/>
      <c r="J278" s="15" t="str">
        <f t="shared" si="30"/>
        <v/>
      </c>
    </row>
    <row r="279" spans="1:10" x14ac:dyDescent="0.3">
      <c r="A279">
        <f t="shared" si="32"/>
        <v>40</v>
      </c>
      <c r="B279" s="1" t="str">
        <f t="shared" si="27"/>
        <v>Feb</v>
      </c>
      <c r="C279" s="1" t="str">
        <f t="shared" si="29"/>
        <v>2015</v>
      </c>
      <c r="D279" s="1">
        <f t="shared" si="31"/>
        <v>42044</v>
      </c>
      <c r="E279" s="2"/>
      <c r="F279" s="2"/>
      <c r="G279" s="14" t="str">
        <f t="shared" si="28"/>
        <v/>
      </c>
      <c r="H279" s="2"/>
      <c r="I279" s="2"/>
      <c r="J279" s="15" t="str">
        <f t="shared" si="30"/>
        <v/>
      </c>
    </row>
    <row r="280" spans="1:10" x14ac:dyDescent="0.3">
      <c r="A280">
        <f t="shared" si="32"/>
        <v>40</v>
      </c>
      <c r="B280" s="1" t="str">
        <f t="shared" si="27"/>
        <v>Feb</v>
      </c>
      <c r="C280" s="1" t="str">
        <f t="shared" si="29"/>
        <v>2015</v>
      </c>
      <c r="D280" s="1">
        <f t="shared" si="31"/>
        <v>42045</v>
      </c>
      <c r="E280" s="2"/>
      <c r="F280" s="2"/>
      <c r="G280" s="14" t="str">
        <f t="shared" si="28"/>
        <v/>
      </c>
      <c r="H280" s="2"/>
      <c r="I280" s="2"/>
      <c r="J280" s="15" t="str">
        <f t="shared" si="30"/>
        <v/>
      </c>
    </row>
    <row r="281" spans="1:10" x14ac:dyDescent="0.3">
      <c r="A281">
        <f t="shared" si="32"/>
        <v>40</v>
      </c>
      <c r="B281" s="1" t="str">
        <f t="shared" si="27"/>
        <v>Feb</v>
      </c>
      <c r="C281" s="1" t="str">
        <f t="shared" si="29"/>
        <v>2015</v>
      </c>
      <c r="D281" s="1">
        <f t="shared" si="31"/>
        <v>42046</v>
      </c>
      <c r="E281" s="2"/>
      <c r="F281" s="2"/>
      <c r="G281" s="14" t="str">
        <f t="shared" si="28"/>
        <v/>
      </c>
      <c r="H281" s="2"/>
      <c r="I281" s="2"/>
      <c r="J281" s="15" t="str">
        <f t="shared" si="30"/>
        <v/>
      </c>
    </row>
    <row r="282" spans="1:10" x14ac:dyDescent="0.3">
      <c r="A282">
        <f t="shared" si="32"/>
        <v>40</v>
      </c>
      <c r="B282" s="1" t="str">
        <f t="shared" si="27"/>
        <v>Feb</v>
      </c>
      <c r="C282" s="1" t="str">
        <f t="shared" si="29"/>
        <v>2015</v>
      </c>
      <c r="D282" s="1">
        <f t="shared" si="31"/>
        <v>42047</v>
      </c>
      <c r="E282" s="2"/>
      <c r="F282" s="2"/>
      <c r="G282" s="14" t="str">
        <f t="shared" si="28"/>
        <v/>
      </c>
      <c r="H282" s="2"/>
      <c r="I282" s="2"/>
      <c r="J282" s="15" t="str">
        <f t="shared" si="30"/>
        <v/>
      </c>
    </row>
    <row r="283" spans="1:10" x14ac:dyDescent="0.3">
      <c r="A283">
        <f t="shared" si="32"/>
        <v>40</v>
      </c>
      <c r="B283" s="1" t="str">
        <f t="shared" si="27"/>
        <v>Feb</v>
      </c>
      <c r="C283" s="1" t="str">
        <f t="shared" si="29"/>
        <v>2015</v>
      </c>
      <c r="D283" s="1">
        <f t="shared" si="31"/>
        <v>42048</v>
      </c>
      <c r="E283" s="2"/>
      <c r="F283" s="2"/>
      <c r="G283" s="14" t="str">
        <f t="shared" si="28"/>
        <v/>
      </c>
      <c r="H283" s="2"/>
      <c r="I283" s="2"/>
      <c r="J283" s="15" t="str">
        <f t="shared" si="30"/>
        <v/>
      </c>
    </row>
    <row r="284" spans="1:10" x14ac:dyDescent="0.3">
      <c r="A284">
        <f t="shared" si="32"/>
        <v>41</v>
      </c>
      <c r="B284" s="1" t="str">
        <f t="shared" si="27"/>
        <v>Feb</v>
      </c>
      <c r="C284" s="1" t="str">
        <f t="shared" si="29"/>
        <v>2015</v>
      </c>
      <c r="D284" s="1">
        <f t="shared" si="31"/>
        <v>42049</v>
      </c>
      <c r="E284" s="2"/>
      <c r="F284" s="2"/>
      <c r="G284" s="14" t="str">
        <f t="shared" si="28"/>
        <v/>
      </c>
      <c r="H284" s="2"/>
      <c r="I284" s="2"/>
      <c r="J284" s="15" t="str">
        <f t="shared" si="30"/>
        <v/>
      </c>
    </row>
    <row r="285" spans="1:10" x14ac:dyDescent="0.3">
      <c r="A285">
        <f t="shared" si="32"/>
        <v>41</v>
      </c>
      <c r="B285" s="1" t="str">
        <f t="shared" si="27"/>
        <v>Feb</v>
      </c>
      <c r="C285" s="1" t="str">
        <f t="shared" si="29"/>
        <v>2015</v>
      </c>
      <c r="D285" s="1">
        <f t="shared" si="31"/>
        <v>42050</v>
      </c>
      <c r="E285" s="2"/>
      <c r="F285" s="2"/>
      <c r="G285" s="14" t="str">
        <f t="shared" si="28"/>
        <v/>
      </c>
      <c r="H285" s="2"/>
      <c r="I285" s="2"/>
      <c r="J285" s="15" t="str">
        <f t="shared" si="30"/>
        <v/>
      </c>
    </row>
    <row r="286" spans="1:10" x14ac:dyDescent="0.3">
      <c r="A286">
        <f t="shared" si="32"/>
        <v>41</v>
      </c>
      <c r="B286" s="1" t="str">
        <f t="shared" si="27"/>
        <v>Feb</v>
      </c>
      <c r="C286" s="1" t="str">
        <f t="shared" si="29"/>
        <v>2015</v>
      </c>
      <c r="D286" s="1">
        <f t="shared" si="31"/>
        <v>42051</v>
      </c>
      <c r="E286" s="2"/>
      <c r="F286" s="2"/>
      <c r="G286" s="14" t="str">
        <f t="shared" si="28"/>
        <v/>
      </c>
      <c r="H286" s="2"/>
      <c r="I286" s="2"/>
      <c r="J286" s="15" t="str">
        <f t="shared" si="30"/>
        <v/>
      </c>
    </row>
    <row r="287" spans="1:10" x14ac:dyDescent="0.3">
      <c r="A287">
        <f t="shared" si="32"/>
        <v>41</v>
      </c>
      <c r="B287" s="1" t="str">
        <f t="shared" si="27"/>
        <v>Feb</v>
      </c>
      <c r="C287" s="1" t="str">
        <f t="shared" si="29"/>
        <v>2015</v>
      </c>
      <c r="D287" s="1">
        <f t="shared" si="31"/>
        <v>42052</v>
      </c>
      <c r="E287" s="2"/>
      <c r="F287" s="2"/>
      <c r="G287" s="14" t="str">
        <f t="shared" si="28"/>
        <v/>
      </c>
      <c r="H287" s="2"/>
      <c r="I287" s="2"/>
      <c r="J287" s="15" t="str">
        <f t="shared" si="30"/>
        <v/>
      </c>
    </row>
    <row r="288" spans="1:10" x14ac:dyDescent="0.3">
      <c r="A288">
        <f t="shared" si="32"/>
        <v>41</v>
      </c>
      <c r="B288" s="1" t="str">
        <f t="shared" si="27"/>
        <v>Feb</v>
      </c>
      <c r="C288" s="1" t="str">
        <f t="shared" si="29"/>
        <v>2015</v>
      </c>
      <c r="D288" s="1">
        <f t="shared" si="31"/>
        <v>42053</v>
      </c>
      <c r="E288" s="2"/>
      <c r="F288" s="2"/>
      <c r="G288" s="14" t="str">
        <f t="shared" si="28"/>
        <v/>
      </c>
      <c r="H288" s="2"/>
      <c r="I288" s="2"/>
      <c r="J288" s="15" t="str">
        <f t="shared" si="30"/>
        <v/>
      </c>
    </row>
    <row r="289" spans="1:10" x14ac:dyDescent="0.3">
      <c r="A289">
        <f t="shared" si="32"/>
        <v>41</v>
      </c>
      <c r="B289" s="1" t="str">
        <f t="shared" si="27"/>
        <v>Feb</v>
      </c>
      <c r="C289" s="1" t="str">
        <f t="shared" si="29"/>
        <v>2015</v>
      </c>
      <c r="D289" s="1">
        <f t="shared" si="31"/>
        <v>42054</v>
      </c>
      <c r="E289" s="2"/>
      <c r="F289" s="2"/>
      <c r="G289" s="14" t="str">
        <f t="shared" si="28"/>
        <v/>
      </c>
      <c r="H289" s="2"/>
      <c r="I289" s="2"/>
      <c r="J289" s="15" t="str">
        <f t="shared" si="30"/>
        <v/>
      </c>
    </row>
    <row r="290" spans="1:10" x14ac:dyDescent="0.3">
      <c r="A290">
        <f t="shared" si="32"/>
        <v>41</v>
      </c>
      <c r="B290" s="1" t="str">
        <f t="shared" si="27"/>
        <v>Feb</v>
      </c>
      <c r="C290" s="1" t="str">
        <f t="shared" si="29"/>
        <v>2015</v>
      </c>
      <c r="D290" s="1">
        <f t="shared" si="31"/>
        <v>42055</v>
      </c>
      <c r="E290" s="2"/>
      <c r="F290" s="2"/>
      <c r="G290" s="14" t="str">
        <f t="shared" si="28"/>
        <v/>
      </c>
      <c r="H290" s="2"/>
      <c r="I290" s="2"/>
      <c r="J290" s="15" t="str">
        <f t="shared" si="30"/>
        <v/>
      </c>
    </row>
    <row r="291" spans="1:10" x14ac:dyDescent="0.3">
      <c r="A291">
        <f t="shared" si="32"/>
        <v>42</v>
      </c>
      <c r="B291" s="1" t="str">
        <f t="shared" si="27"/>
        <v>Feb</v>
      </c>
      <c r="C291" s="1" t="str">
        <f t="shared" si="29"/>
        <v>2015</v>
      </c>
      <c r="D291" s="1">
        <f t="shared" si="31"/>
        <v>42056</v>
      </c>
      <c r="E291" s="2"/>
      <c r="F291" s="2"/>
      <c r="G291" s="14" t="str">
        <f t="shared" si="28"/>
        <v/>
      </c>
      <c r="H291" s="2"/>
      <c r="I291" s="2"/>
      <c r="J291" s="15" t="str">
        <f t="shared" si="30"/>
        <v/>
      </c>
    </row>
    <row r="292" spans="1:10" x14ac:dyDescent="0.3">
      <c r="A292">
        <f t="shared" si="32"/>
        <v>42</v>
      </c>
      <c r="B292" s="1" t="str">
        <f t="shared" si="27"/>
        <v>Feb</v>
      </c>
      <c r="C292" s="1" t="str">
        <f t="shared" si="29"/>
        <v>2015</v>
      </c>
      <c r="D292" s="1">
        <f t="shared" si="31"/>
        <v>42057</v>
      </c>
      <c r="E292" s="2"/>
      <c r="F292" s="2"/>
      <c r="G292" s="14" t="str">
        <f t="shared" si="28"/>
        <v/>
      </c>
      <c r="H292" s="2"/>
      <c r="I292" s="2"/>
      <c r="J292" s="15" t="str">
        <f t="shared" si="30"/>
        <v/>
      </c>
    </row>
    <row r="293" spans="1:10" x14ac:dyDescent="0.3">
      <c r="A293">
        <f t="shared" si="32"/>
        <v>42</v>
      </c>
      <c r="B293" s="1" t="str">
        <f t="shared" si="27"/>
        <v>Feb</v>
      </c>
      <c r="C293" s="1" t="str">
        <f t="shared" si="29"/>
        <v>2015</v>
      </c>
      <c r="D293" s="1">
        <f t="shared" si="31"/>
        <v>42058</v>
      </c>
      <c r="E293" s="2"/>
      <c r="F293" s="2"/>
      <c r="G293" s="14" t="str">
        <f t="shared" si="28"/>
        <v/>
      </c>
      <c r="H293" s="2"/>
      <c r="I293" s="2"/>
      <c r="J293" s="15" t="str">
        <f t="shared" si="30"/>
        <v/>
      </c>
    </row>
    <row r="294" spans="1:10" x14ac:dyDescent="0.3">
      <c r="A294">
        <f t="shared" si="32"/>
        <v>42</v>
      </c>
      <c r="B294" s="1" t="str">
        <f t="shared" si="27"/>
        <v>Feb</v>
      </c>
      <c r="C294" s="1" t="str">
        <f t="shared" si="29"/>
        <v>2015</v>
      </c>
      <c r="D294" s="1">
        <f t="shared" si="31"/>
        <v>42059</v>
      </c>
      <c r="E294" s="2"/>
      <c r="F294" s="2"/>
      <c r="G294" s="14" t="str">
        <f t="shared" si="28"/>
        <v/>
      </c>
      <c r="H294" s="2"/>
      <c r="I294" s="2"/>
      <c r="J294" s="15" t="str">
        <f t="shared" si="30"/>
        <v/>
      </c>
    </row>
    <row r="295" spans="1:10" x14ac:dyDescent="0.3">
      <c r="A295">
        <f t="shared" si="32"/>
        <v>42</v>
      </c>
      <c r="B295" s="1" t="str">
        <f t="shared" si="27"/>
        <v>Feb</v>
      </c>
      <c r="C295" s="1" t="str">
        <f t="shared" si="29"/>
        <v>2015</v>
      </c>
      <c r="D295" s="1">
        <f t="shared" si="31"/>
        <v>42060</v>
      </c>
      <c r="E295" s="2"/>
      <c r="F295" s="2"/>
      <c r="G295" s="14" t="str">
        <f t="shared" si="28"/>
        <v/>
      </c>
      <c r="H295" s="2"/>
      <c r="I295" s="2"/>
      <c r="J295" s="15" t="str">
        <f t="shared" si="30"/>
        <v/>
      </c>
    </row>
    <row r="296" spans="1:10" x14ac:dyDescent="0.3">
      <c r="A296">
        <f t="shared" si="32"/>
        <v>42</v>
      </c>
      <c r="B296" s="1" t="str">
        <f t="shared" si="27"/>
        <v>Feb</v>
      </c>
      <c r="C296" s="1" t="str">
        <f t="shared" si="29"/>
        <v>2015</v>
      </c>
      <c r="D296" s="1">
        <f t="shared" si="31"/>
        <v>42061</v>
      </c>
      <c r="E296" s="2"/>
      <c r="F296" s="2"/>
      <c r="G296" s="14" t="str">
        <f t="shared" si="28"/>
        <v/>
      </c>
      <c r="H296" s="2"/>
      <c r="I296" s="2"/>
      <c r="J296" s="15" t="str">
        <f t="shared" si="30"/>
        <v/>
      </c>
    </row>
    <row r="297" spans="1:10" x14ac:dyDescent="0.3">
      <c r="A297">
        <f t="shared" si="32"/>
        <v>42</v>
      </c>
      <c r="B297" s="1" t="str">
        <f t="shared" si="27"/>
        <v>Feb</v>
      </c>
      <c r="C297" s="1" t="str">
        <f t="shared" si="29"/>
        <v>2015</v>
      </c>
      <c r="D297" s="1">
        <f t="shared" si="31"/>
        <v>42062</v>
      </c>
      <c r="E297" s="2"/>
      <c r="F297" s="2"/>
      <c r="G297" s="14" t="str">
        <f t="shared" si="28"/>
        <v/>
      </c>
      <c r="H297" s="2"/>
      <c r="I297" s="2"/>
      <c r="J297" s="15" t="str">
        <f t="shared" si="30"/>
        <v/>
      </c>
    </row>
    <row r="298" spans="1:10" x14ac:dyDescent="0.3">
      <c r="A298">
        <f t="shared" si="32"/>
        <v>43</v>
      </c>
      <c r="B298" s="1" t="str">
        <f t="shared" si="27"/>
        <v>Feb</v>
      </c>
      <c r="C298" s="1" t="str">
        <f t="shared" si="29"/>
        <v>2015</v>
      </c>
      <c r="D298" s="1">
        <f t="shared" si="31"/>
        <v>42063</v>
      </c>
      <c r="E298" s="2"/>
      <c r="F298" s="2"/>
      <c r="G298" s="14" t="str">
        <f t="shared" si="28"/>
        <v/>
      </c>
      <c r="H298" s="2"/>
      <c r="I298" s="2"/>
      <c r="J298" s="15" t="str">
        <f t="shared" si="30"/>
        <v/>
      </c>
    </row>
    <row r="299" spans="1:10" x14ac:dyDescent="0.3">
      <c r="A299">
        <f t="shared" si="32"/>
        <v>43</v>
      </c>
      <c r="B299" s="1" t="str">
        <f t="shared" si="27"/>
        <v>Mar</v>
      </c>
      <c r="C299" s="1" t="str">
        <f t="shared" si="29"/>
        <v>2015</v>
      </c>
      <c r="D299" s="1">
        <f t="shared" si="31"/>
        <v>42064</v>
      </c>
      <c r="E299" s="2"/>
      <c r="F299" s="2"/>
      <c r="G299" s="14" t="str">
        <f t="shared" si="28"/>
        <v/>
      </c>
      <c r="H299" s="2"/>
      <c r="I299" s="2"/>
      <c r="J299" s="15" t="str">
        <f t="shared" si="30"/>
        <v/>
      </c>
    </row>
    <row r="300" spans="1:10" x14ac:dyDescent="0.3">
      <c r="A300">
        <f t="shared" si="32"/>
        <v>43</v>
      </c>
      <c r="B300" s="1" t="str">
        <f t="shared" si="27"/>
        <v>Mar</v>
      </c>
      <c r="C300" s="1" t="str">
        <f t="shared" si="29"/>
        <v>2015</v>
      </c>
      <c r="D300" s="1">
        <f t="shared" si="31"/>
        <v>42065</v>
      </c>
      <c r="E300" s="2"/>
      <c r="F300" s="2"/>
      <c r="G300" s="14" t="str">
        <f t="shared" si="28"/>
        <v/>
      </c>
      <c r="H300" s="2"/>
      <c r="I300" s="2"/>
      <c r="J300" s="15" t="str">
        <f t="shared" si="30"/>
        <v/>
      </c>
    </row>
    <row r="301" spans="1:10" x14ac:dyDescent="0.3">
      <c r="A301">
        <f t="shared" si="32"/>
        <v>43</v>
      </c>
      <c r="B301" s="1" t="str">
        <f t="shared" si="27"/>
        <v>Mar</v>
      </c>
      <c r="C301" s="1" t="str">
        <f t="shared" si="29"/>
        <v>2015</v>
      </c>
      <c r="D301" s="1">
        <f t="shared" si="31"/>
        <v>42066</v>
      </c>
      <c r="E301" s="2"/>
      <c r="F301" s="2"/>
      <c r="G301" s="14" t="str">
        <f t="shared" si="28"/>
        <v/>
      </c>
      <c r="H301" s="2"/>
      <c r="I301" s="2"/>
      <c r="J301" s="15" t="str">
        <f t="shared" si="30"/>
        <v/>
      </c>
    </row>
    <row r="302" spans="1:10" x14ac:dyDescent="0.3">
      <c r="A302">
        <f t="shared" si="32"/>
        <v>43</v>
      </c>
      <c r="B302" s="1" t="str">
        <f t="shared" si="27"/>
        <v>Mar</v>
      </c>
      <c r="C302" s="1" t="str">
        <f t="shared" si="29"/>
        <v>2015</v>
      </c>
      <c r="D302" s="1">
        <f t="shared" si="31"/>
        <v>42067</v>
      </c>
      <c r="E302" s="2"/>
      <c r="F302" s="2"/>
      <c r="G302" s="14" t="str">
        <f t="shared" si="28"/>
        <v/>
      </c>
      <c r="H302" s="2"/>
      <c r="I302" s="2"/>
      <c r="J302" s="15" t="str">
        <f t="shared" si="30"/>
        <v/>
      </c>
    </row>
    <row r="303" spans="1:10" x14ac:dyDescent="0.3">
      <c r="A303">
        <f t="shared" si="32"/>
        <v>43</v>
      </c>
      <c r="B303" s="1" t="str">
        <f t="shared" si="27"/>
        <v>Mar</v>
      </c>
      <c r="C303" s="1" t="str">
        <f t="shared" si="29"/>
        <v>2015</v>
      </c>
      <c r="D303" s="1">
        <f t="shared" si="31"/>
        <v>42068</v>
      </c>
      <c r="E303" s="2"/>
      <c r="F303" s="2"/>
      <c r="G303" s="14" t="str">
        <f t="shared" si="28"/>
        <v/>
      </c>
      <c r="H303" s="2"/>
      <c r="I303" s="2"/>
      <c r="J303" s="15" t="str">
        <f t="shared" si="30"/>
        <v/>
      </c>
    </row>
    <row r="304" spans="1:10" x14ac:dyDescent="0.3">
      <c r="A304">
        <f t="shared" si="32"/>
        <v>43</v>
      </c>
      <c r="B304" s="1" t="str">
        <f t="shared" si="27"/>
        <v>Mar</v>
      </c>
      <c r="C304" s="1" t="str">
        <f t="shared" si="29"/>
        <v>2015</v>
      </c>
      <c r="D304" s="1">
        <f t="shared" si="31"/>
        <v>42069</v>
      </c>
      <c r="E304" s="2"/>
      <c r="F304" s="2"/>
      <c r="G304" s="14" t="str">
        <f t="shared" si="28"/>
        <v/>
      </c>
      <c r="H304" s="2"/>
      <c r="I304" s="2"/>
      <c r="J304" s="15" t="str">
        <f t="shared" si="30"/>
        <v/>
      </c>
    </row>
    <row r="305" spans="1:10" x14ac:dyDescent="0.3">
      <c r="A305">
        <f t="shared" si="32"/>
        <v>44</v>
      </c>
      <c r="B305" s="1" t="str">
        <f t="shared" si="27"/>
        <v>Mar</v>
      </c>
      <c r="C305" s="1" t="str">
        <f t="shared" si="29"/>
        <v>2015</v>
      </c>
      <c r="D305" s="1">
        <f t="shared" si="31"/>
        <v>42070</v>
      </c>
      <c r="E305" s="2"/>
      <c r="F305" s="2"/>
      <c r="G305" s="14" t="str">
        <f t="shared" si="28"/>
        <v/>
      </c>
      <c r="H305" s="2"/>
      <c r="I305" s="2"/>
      <c r="J305" s="15" t="str">
        <f t="shared" si="30"/>
        <v/>
      </c>
    </row>
    <row r="306" spans="1:10" x14ac:dyDescent="0.3">
      <c r="A306">
        <f t="shared" si="32"/>
        <v>44</v>
      </c>
      <c r="B306" s="1" t="str">
        <f t="shared" si="27"/>
        <v>Mar</v>
      </c>
      <c r="C306" s="1" t="str">
        <f t="shared" si="29"/>
        <v>2015</v>
      </c>
      <c r="D306" s="1">
        <f t="shared" si="31"/>
        <v>42071</v>
      </c>
      <c r="E306" s="2"/>
      <c r="F306" s="2"/>
      <c r="G306" s="14" t="str">
        <f t="shared" si="28"/>
        <v/>
      </c>
      <c r="H306" s="2"/>
      <c r="I306" s="2"/>
      <c r="J306" s="15" t="str">
        <f t="shared" si="30"/>
        <v/>
      </c>
    </row>
    <row r="307" spans="1:10" x14ac:dyDescent="0.3">
      <c r="A307">
        <f t="shared" si="32"/>
        <v>44</v>
      </c>
      <c r="B307" s="1" t="str">
        <f t="shared" si="27"/>
        <v>Mar</v>
      </c>
      <c r="C307" s="1" t="str">
        <f t="shared" si="29"/>
        <v>2015</v>
      </c>
      <c r="D307" s="1">
        <f t="shared" si="31"/>
        <v>42072</v>
      </c>
      <c r="E307" s="2"/>
      <c r="F307" s="2"/>
      <c r="G307" s="14" t="str">
        <f t="shared" si="28"/>
        <v/>
      </c>
      <c r="H307" s="2"/>
      <c r="I307" s="2"/>
      <c r="J307" s="15" t="str">
        <f t="shared" si="30"/>
        <v/>
      </c>
    </row>
    <row r="308" spans="1:10" x14ac:dyDescent="0.3">
      <c r="A308">
        <f t="shared" si="32"/>
        <v>44</v>
      </c>
      <c r="B308" s="1" t="str">
        <f t="shared" si="27"/>
        <v>Mar</v>
      </c>
      <c r="C308" s="1" t="str">
        <f t="shared" si="29"/>
        <v>2015</v>
      </c>
      <c r="D308" s="1">
        <f t="shared" si="31"/>
        <v>42073</v>
      </c>
      <c r="E308" s="2"/>
      <c r="F308" s="2"/>
      <c r="G308" s="14" t="str">
        <f t="shared" si="28"/>
        <v/>
      </c>
      <c r="H308" s="2"/>
      <c r="I308" s="2"/>
      <c r="J308" s="15" t="str">
        <f t="shared" si="30"/>
        <v/>
      </c>
    </row>
    <row r="309" spans="1:10" x14ac:dyDescent="0.3">
      <c r="A309">
        <f t="shared" si="32"/>
        <v>44</v>
      </c>
      <c r="B309" s="1" t="str">
        <f t="shared" si="27"/>
        <v>Mar</v>
      </c>
      <c r="C309" s="1" t="str">
        <f t="shared" si="29"/>
        <v>2015</v>
      </c>
      <c r="D309" s="1">
        <f t="shared" si="31"/>
        <v>42074</v>
      </c>
      <c r="E309" s="2"/>
      <c r="F309" s="2"/>
      <c r="G309" s="14" t="str">
        <f t="shared" si="28"/>
        <v/>
      </c>
      <c r="H309" s="2"/>
      <c r="I309" s="2"/>
      <c r="J309" s="15" t="str">
        <f t="shared" si="30"/>
        <v/>
      </c>
    </row>
    <row r="310" spans="1:10" x14ac:dyDescent="0.3">
      <c r="A310">
        <f t="shared" si="32"/>
        <v>44</v>
      </c>
      <c r="B310" s="1" t="str">
        <f t="shared" si="27"/>
        <v>Mar</v>
      </c>
      <c r="C310" s="1" t="str">
        <f t="shared" si="29"/>
        <v>2015</v>
      </c>
      <c r="D310" s="1">
        <f t="shared" si="31"/>
        <v>42075</v>
      </c>
      <c r="E310" s="2"/>
      <c r="F310" s="2"/>
      <c r="G310" s="14" t="str">
        <f t="shared" si="28"/>
        <v/>
      </c>
      <c r="H310" s="2"/>
      <c r="I310" s="2"/>
      <c r="J310" s="15" t="str">
        <f t="shared" si="30"/>
        <v/>
      </c>
    </row>
    <row r="311" spans="1:10" x14ac:dyDescent="0.3">
      <c r="A311">
        <f t="shared" si="32"/>
        <v>44</v>
      </c>
      <c r="B311" s="1" t="str">
        <f t="shared" si="27"/>
        <v>Mar</v>
      </c>
      <c r="C311" s="1" t="str">
        <f t="shared" si="29"/>
        <v>2015</v>
      </c>
      <c r="D311" s="1">
        <f t="shared" si="31"/>
        <v>42076</v>
      </c>
      <c r="E311" s="2"/>
      <c r="F311" s="2"/>
      <c r="G311" s="14" t="str">
        <f t="shared" si="28"/>
        <v/>
      </c>
      <c r="H311" s="2"/>
      <c r="I311" s="2"/>
      <c r="J311" s="15" t="str">
        <f t="shared" si="30"/>
        <v/>
      </c>
    </row>
    <row r="312" spans="1:10" x14ac:dyDescent="0.3">
      <c r="A312">
        <f t="shared" si="32"/>
        <v>45</v>
      </c>
      <c r="B312" s="1" t="str">
        <f t="shared" si="27"/>
        <v>Mar</v>
      </c>
      <c r="C312" s="1" t="str">
        <f t="shared" si="29"/>
        <v>2015</v>
      </c>
      <c r="D312" s="1">
        <f t="shared" si="31"/>
        <v>42077</v>
      </c>
      <c r="E312" s="2"/>
      <c r="F312" s="2"/>
      <c r="G312" s="14" t="str">
        <f t="shared" si="28"/>
        <v/>
      </c>
      <c r="H312" s="2"/>
      <c r="I312" s="2"/>
      <c r="J312" s="15" t="str">
        <f t="shared" si="30"/>
        <v/>
      </c>
    </row>
    <row r="313" spans="1:10" x14ac:dyDescent="0.3">
      <c r="A313">
        <f t="shared" si="32"/>
        <v>45</v>
      </c>
      <c r="B313" s="1" t="str">
        <f t="shared" si="27"/>
        <v>Mar</v>
      </c>
      <c r="C313" s="1" t="str">
        <f t="shared" si="29"/>
        <v>2015</v>
      </c>
      <c r="D313" s="1">
        <f t="shared" si="31"/>
        <v>42078</v>
      </c>
      <c r="E313" s="2"/>
      <c r="F313" s="2"/>
      <c r="G313" s="14" t="str">
        <f t="shared" si="28"/>
        <v/>
      </c>
      <c r="H313" s="2"/>
      <c r="I313" s="2"/>
      <c r="J313" s="15" t="str">
        <f t="shared" si="30"/>
        <v/>
      </c>
    </row>
    <row r="314" spans="1:10" x14ac:dyDescent="0.3">
      <c r="A314">
        <f t="shared" si="32"/>
        <v>45</v>
      </c>
      <c r="B314" s="1" t="str">
        <f t="shared" si="27"/>
        <v>Mar</v>
      </c>
      <c r="C314" s="1" t="str">
        <f t="shared" si="29"/>
        <v>2015</v>
      </c>
      <c r="D314" s="1">
        <f t="shared" si="31"/>
        <v>42079</v>
      </c>
      <c r="E314" s="2"/>
      <c r="F314" s="2"/>
      <c r="G314" s="14" t="str">
        <f t="shared" si="28"/>
        <v/>
      </c>
      <c r="H314" s="2"/>
      <c r="I314" s="2"/>
      <c r="J314" s="15" t="str">
        <f t="shared" si="30"/>
        <v/>
      </c>
    </row>
    <row r="315" spans="1:10" x14ac:dyDescent="0.3">
      <c r="A315">
        <f t="shared" si="32"/>
        <v>45</v>
      </c>
      <c r="B315" s="1" t="str">
        <f t="shared" si="27"/>
        <v>Mar</v>
      </c>
      <c r="C315" s="1" t="str">
        <f t="shared" si="29"/>
        <v>2015</v>
      </c>
      <c r="D315" s="1">
        <f t="shared" si="31"/>
        <v>42080</v>
      </c>
      <c r="E315" s="2"/>
      <c r="F315" s="2"/>
      <c r="G315" s="14" t="str">
        <f t="shared" si="28"/>
        <v/>
      </c>
      <c r="H315" s="2"/>
      <c r="I315" s="2"/>
      <c r="J315" s="15" t="str">
        <f t="shared" si="30"/>
        <v/>
      </c>
    </row>
    <row r="316" spans="1:10" x14ac:dyDescent="0.3">
      <c r="A316">
        <f t="shared" si="32"/>
        <v>45</v>
      </c>
      <c r="B316" s="1" t="str">
        <f t="shared" si="27"/>
        <v>Mar</v>
      </c>
      <c r="C316" s="1" t="str">
        <f t="shared" si="29"/>
        <v>2015</v>
      </c>
      <c r="D316" s="1">
        <f t="shared" si="31"/>
        <v>42081</v>
      </c>
      <c r="E316" s="2"/>
      <c r="F316" s="2"/>
      <c r="G316" s="14" t="str">
        <f t="shared" si="28"/>
        <v/>
      </c>
      <c r="H316" s="2"/>
      <c r="I316" s="2"/>
      <c r="J316" s="15" t="str">
        <f t="shared" si="30"/>
        <v/>
      </c>
    </row>
    <row r="317" spans="1:10" x14ac:dyDescent="0.3">
      <c r="A317">
        <f t="shared" si="32"/>
        <v>45</v>
      </c>
      <c r="B317" s="1" t="str">
        <f t="shared" si="27"/>
        <v>Mar</v>
      </c>
      <c r="C317" s="1" t="str">
        <f t="shared" si="29"/>
        <v>2015</v>
      </c>
      <c r="D317" s="1">
        <f t="shared" si="31"/>
        <v>42082</v>
      </c>
      <c r="E317" s="2"/>
      <c r="F317" s="2"/>
      <c r="G317" s="14" t="str">
        <f t="shared" si="28"/>
        <v/>
      </c>
      <c r="H317" s="2"/>
      <c r="I317" s="2"/>
      <c r="J317" s="15" t="str">
        <f t="shared" si="30"/>
        <v/>
      </c>
    </row>
    <row r="318" spans="1:10" x14ac:dyDescent="0.3">
      <c r="A318">
        <f t="shared" si="32"/>
        <v>45</v>
      </c>
      <c r="B318" s="1" t="str">
        <f t="shared" si="27"/>
        <v>Mar</v>
      </c>
      <c r="C318" s="1" t="str">
        <f t="shared" si="29"/>
        <v>2015</v>
      </c>
      <c r="D318" s="1">
        <f t="shared" si="31"/>
        <v>42083</v>
      </c>
      <c r="E318" s="2"/>
      <c r="F318" s="2"/>
      <c r="G318" s="14" t="str">
        <f t="shared" si="28"/>
        <v/>
      </c>
      <c r="H318" s="2"/>
      <c r="I318" s="2"/>
      <c r="J318" s="15" t="str">
        <f t="shared" si="30"/>
        <v/>
      </c>
    </row>
    <row r="319" spans="1:10" x14ac:dyDescent="0.3">
      <c r="A319">
        <f t="shared" si="32"/>
        <v>46</v>
      </c>
      <c r="B319" s="1" t="str">
        <f t="shared" si="27"/>
        <v>Mar</v>
      </c>
      <c r="C319" s="1" t="str">
        <f t="shared" si="29"/>
        <v>2015</v>
      </c>
      <c r="D319" s="1">
        <f t="shared" si="31"/>
        <v>42084</v>
      </c>
      <c r="E319" s="2"/>
      <c r="F319" s="2"/>
      <c r="G319" s="14" t="str">
        <f t="shared" si="28"/>
        <v/>
      </c>
      <c r="H319" s="2"/>
      <c r="I319" s="2"/>
      <c r="J319" s="15" t="str">
        <f t="shared" si="30"/>
        <v/>
      </c>
    </row>
    <row r="320" spans="1:10" x14ac:dyDescent="0.3">
      <c r="A320">
        <f t="shared" si="32"/>
        <v>46</v>
      </c>
      <c r="B320" s="1" t="str">
        <f t="shared" si="27"/>
        <v>Mar</v>
      </c>
      <c r="C320" s="1" t="str">
        <f t="shared" si="29"/>
        <v>2015</v>
      </c>
      <c r="D320" s="1">
        <f t="shared" si="31"/>
        <v>42085</v>
      </c>
      <c r="E320" s="2"/>
      <c r="F320" s="2"/>
      <c r="G320" s="14" t="str">
        <f t="shared" si="28"/>
        <v/>
      </c>
      <c r="H320" s="2"/>
      <c r="I320" s="2"/>
      <c r="J320" s="15" t="str">
        <f t="shared" si="30"/>
        <v/>
      </c>
    </row>
    <row r="321" spans="1:10" x14ac:dyDescent="0.3">
      <c r="A321">
        <f t="shared" si="32"/>
        <v>46</v>
      </c>
      <c r="B321" s="1" t="str">
        <f t="shared" si="27"/>
        <v>Mar</v>
      </c>
      <c r="C321" s="1" t="str">
        <f t="shared" si="29"/>
        <v>2015</v>
      </c>
      <c r="D321" s="1">
        <f t="shared" si="31"/>
        <v>42086</v>
      </c>
      <c r="E321" s="2"/>
      <c r="F321" s="2"/>
      <c r="G321" s="14" t="str">
        <f t="shared" si="28"/>
        <v/>
      </c>
      <c r="H321" s="2"/>
      <c r="I321" s="2"/>
      <c r="J321" s="15" t="str">
        <f t="shared" si="30"/>
        <v/>
      </c>
    </row>
    <row r="322" spans="1:10" x14ac:dyDescent="0.3">
      <c r="A322">
        <f t="shared" si="32"/>
        <v>46</v>
      </c>
      <c r="B322" s="1" t="str">
        <f t="shared" si="27"/>
        <v>Mar</v>
      </c>
      <c r="C322" s="1" t="str">
        <f t="shared" si="29"/>
        <v>2015</v>
      </c>
      <c r="D322" s="1">
        <f t="shared" si="31"/>
        <v>42087</v>
      </c>
      <c r="E322" s="2"/>
      <c r="F322" s="2"/>
      <c r="G322" s="14" t="str">
        <f t="shared" si="28"/>
        <v/>
      </c>
      <c r="H322" s="2"/>
      <c r="I322" s="2"/>
      <c r="J322" s="15" t="str">
        <f t="shared" si="30"/>
        <v/>
      </c>
    </row>
    <row r="323" spans="1:10" x14ac:dyDescent="0.3">
      <c r="A323">
        <f t="shared" si="32"/>
        <v>46</v>
      </c>
      <c r="B323" s="1" t="str">
        <f t="shared" si="27"/>
        <v>Mar</v>
      </c>
      <c r="C323" s="1" t="str">
        <f t="shared" si="29"/>
        <v>2015</v>
      </c>
      <c r="D323" s="1">
        <f t="shared" si="31"/>
        <v>42088</v>
      </c>
      <c r="E323" s="2"/>
      <c r="F323" s="2"/>
      <c r="G323" s="14" t="str">
        <f t="shared" si="28"/>
        <v/>
      </c>
      <c r="H323" s="2"/>
      <c r="I323" s="2"/>
      <c r="J323" s="15" t="str">
        <f t="shared" si="30"/>
        <v/>
      </c>
    </row>
    <row r="324" spans="1:10" x14ac:dyDescent="0.3">
      <c r="A324">
        <f t="shared" si="32"/>
        <v>46</v>
      </c>
      <c r="B324" s="1" t="str">
        <f t="shared" ref="B324:B368" si="33">TEXT(D324,"mmm")</f>
        <v>Mar</v>
      </c>
      <c r="C324" s="1" t="str">
        <f t="shared" si="29"/>
        <v>2015</v>
      </c>
      <c r="D324" s="1">
        <f t="shared" si="31"/>
        <v>42089</v>
      </c>
      <c r="E324" s="2"/>
      <c r="F324" s="2"/>
      <c r="G324" s="14" t="str">
        <f t="shared" ref="G324:G368" si="34">IF(E324="","",(E324+F324)/2)</f>
        <v/>
      </c>
      <c r="H324" s="2"/>
      <c r="I324" s="2"/>
      <c r="J324" s="15" t="str">
        <f t="shared" si="30"/>
        <v/>
      </c>
    </row>
    <row r="325" spans="1:10" x14ac:dyDescent="0.3">
      <c r="A325">
        <f t="shared" si="32"/>
        <v>46</v>
      </c>
      <c r="B325" s="1" t="str">
        <f t="shared" si="33"/>
        <v>Mar</v>
      </c>
      <c r="C325" s="1" t="str">
        <f t="shared" ref="C325:C368" si="35">TEXT(D325,"yyy")</f>
        <v>2015</v>
      </c>
      <c r="D325" s="1">
        <f t="shared" si="31"/>
        <v>42090</v>
      </c>
      <c r="E325" s="2"/>
      <c r="F325" s="2"/>
      <c r="G325" s="14" t="str">
        <f t="shared" si="34"/>
        <v/>
      </c>
      <c r="H325" s="2"/>
      <c r="I325" s="2"/>
      <c r="J325" s="15" t="str">
        <f t="shared" ref="J325:J368" si="36">IF(H325="","",(H325+I325))</f>
        <v/>
      </c>
    </row>
    <row r="326" spans="1:10" x14ac:dyDescent="0.3">
      <c r="A326">
        <f t="shared" si="32"/>
        <v>47</v>
      </c>
      <c r="B326" s="1" t="str">
        <f t="shared" si="33"/>
        <v>Mar</v>
      </c>
      <c r="C326" s="1" t="str">
        <f t="shared" si="35"/>
        <v>2015</v>
      </c>
      <c r="D326" s="1">
        <f t="shared" ref="D326:D368" si="37">D325+1</f>
        <v>42091</v>
      </c>
      <c r="E326" s="2"/>
      <c r="F326" s="2"/>
      <c r="G326" s="14" t="str">
        <f t="shared" si="34"/>
        <v/>
      </c>
      <c r="H326" s="2"/>
      <c r="I326" s="2"/>
      <c r="J326" s="15" t="str">
        <f t="shared" si="36"/>
        <v/>
      </c>
    </row>
    <row r="327" spans="1:10" x14ac:dyDescent="0.3">
      <c r="A327">
        <f t="shared" si="32"/>
        <v>47</v>
      </c>
      <c r="B327" s="1" t="str">
        <f t="shared" si="33"/>
        <v>Mar</v>
      </c>
      <c r="C327" s="1" t="str">
        <f t="shared" si="35"/>
        <v>2015</v>
      </c>
      <c r="D327" s="1">
        <f t="shared" si="37"/>
        <v>42092</v>
      </c>
      <c r="E327" s="2"/>
      <c r="F327" s="2"/>
      <c r="G327" s="14" t="str">
        <f t="shared" si="34"/>
        <v/>
      </c>
      <c r="H327" s="2"/>
      <c r="I327" s="2"/>
      <c r="J327" s="15" t="str">
        <f t="shared" si="36"/>
        <v/>
      </c>
    </row>
    <row r="328" spans="1:10" x14ac:dyDescent="0.3">
      <c r="A328">
        <f t="shared" si="32"/>
        <v>47</v>
      </c>
      <c r="B328" s="1" t="str">
        <f t="shared" si="33"/>
        <v>Mar</v>
      </c>
      <c r="C328" s="1" t="str">
        <f t="shared" si="35"/>
        <v>2015</v>
      </c>
      <c r="D328" s="1">
        <f t="shared" si="37"/>
        <v>42093</v>
      </c>
      <c r="E328" s="2"/>
      <c r="F328" s="2"/>
      <c r="G328" s="14" t="str">
        <f t="shared" si="34"/>
        <v/>
      </c>
      <c r="H328" s="2"/>
      <c r="I328" s="2"/>
      <c r="J328" s="15" t="str">
        <f t="shared" si="36"/>
        <v/>
      </c>
    </row>
    <row r="329" spans="1:10" x14ac:dyDescent="0.3">
      <c r="A329">
        <f t="shared" si="32"/>
        <v>47</v>
      </c>
      <c r="B329" s="1" t="str">
        <f t="shared" si="33"/>
        <v>Mar</v>
      </c>
      <c r="C329" s="1" t="str">
        <f t="shared" si="35"/>
        <v>2015</v>
      </c>
      <c r="D329" s="1">
        <f t="shared" si="37"/>
        <v>42094</v>
      </c>
      <c r="E329" s="2"/>
      <c r="F329" s="2"/>
      <c r="G329" s="14" t="str">
        <f t="shared" si="34"/>
        <v/>
      </c>
      <c r="H329" s="2"/>
      <c r="I329" s="2"/>
      <c r="J329" s="15" t="str">
        <f t="shared" si="36"/>
        <v/>
      </c>
    </row>
    <row r="330" spans="1:10" x14ac:dyDescent="0.3">
      <c r="A330">
        <f t="shared" si="32"/>
        <v>47</v>
      </c>
      <c r="B330" s="1" t="str">
        <f t="shared" si="33"/>
        <v>Apr</v>
      </c>
      <c r="C330" s="1" t="str">
        <f t="shared" si="35"/>
        <v>2015</v>
      </c>
      <c r="D330" s="1">
        <f t="shared" si="37"/>
        <v>42095</v>
      </c>
      <c r="E330" s="2"/>
      <c r="F330" s="2"/>
      <c r="G330" s="14" t="str">
        <f t="shared" si="34"/>
        <v/>
      </c>
      <c r="H330" s="2"/>
      <c r="I330" s="2"/>
      <c r="J330" s="15" t="str">
        <f t="shared" si="36"/>
        <v/>
      </c>
    </row>
    <row r="331" spans="1:10" x14ac:dyDescent="0.3">
      <c r="A331">
        <f t="shared" si="32"/>
        <v>47</v>
      </c>
      <c r="B331" s="1" t="str">
        <f t="shared" si="33"/>
        <v>Apr</v>
      </c>
      <c r="C331" s="1" t="str">
        <f t="shared" si="35"/>
        <v>2015</v>
      </c>
      <c r="D331" s="1">
        <f t="shared" si="37"/>
        <v>42096</v>
      </c>
      <c r="E331" s="2"/>
      <c r="F331" s="2"/>
      <c r="G331" s="14" t="str">
        <f t="shared" si="34"/>
        <v/>
      </c>
      <c r="H331" s="2"/>
      <c r="I331" s="2"/>
      <c r="J331" s="15" t="str">
        <f t="shared" si="36"/>
        <v/>
      </c>
    </row>
    <row r="332" spans="1:10" x14ac:dyDescent="0.3">
      <c r="A332">
        <f t="shared" si="32"/>
        <v>47</v>
      </c>
      <c r="B332" s="1" t="str">
        <f t="shared" si="33"/>
        <v>Apr</v>
      </c>
      <c r="C332" s="1" t="str">
        <f t="shared" si="35"/>
        <v>2015</v>
      </c>
      <c r="D332" s="1">
        <f t="shared" si="37"/>
        <v>42097</v>
      </c>
      <c r="E332" s="2"/>
      <c r="F332" s="2"/>
      <c r="G332" s="14" t="str">
        <f t="shared" si="34"/>
        <v/>
      </c>
      <c r="H332" s="2"/>
      <c r="I332" s="2"/>
      <c r="J332" s="15" t="str">
        <f t="shared" si="36"/>
        <v/>
      </c>
    </row>
    <row r="333" spans="1:10" x14ac:dyDescent="0.3">
      <c r="A333">
        <f t="shared" si="32"/>
        <v>48</v>
      </c>
      <c r="B333" s="1" t="str">
        <f t="shared" si="33"/>
        <v>Apr</v>
      </c>
      <c r="C333" s="1" t="str">
        <f t="shared" si="35"/>
        <v>2015</v>
      </c>
      <c r="D333" s="1">
        <f t="shared" si="37"/>
        <v>42098</v>
      </c>
      <c r="E333" s="2"/>
      <c r="F333" s="2"/>
      <c r="G333" s="14" t="str">
        <f t="shared" si="34"/>
        <v/>
      </c>
      <c r="H333" s="2"/>
      <c r="I333" s="2"/>
      <c r="J333" s="15" t="str">
        <f t="shared" si="36"/>
        <v/>
      </c>
    </row>
    <row r="334" spans="1:10" x14ac:dyDescent="0.3">
      <c r="A334">
        <f t="shared" si="32"/>
        <v>48</v>
      </c>
      <c r="B334" s="1" t="str">
        <f t="shared" si="33"/>
        <v>Apr</v>
      </c>
      <c r="C334" s="1" t="str">
        <f t="shared" si="35"/>
        <v>2015</v>
      </c>
      <c r="D334" s="1">
        <f t="shared" si="37"/>
        <v>42099</v>
      </c>
      <c r="E334" s="2"/>
      <c r="F334" s="2"/>
      <c r="G334" s="14" t="str">
        <f t="shared" si="34"/>
        <v/>
      </c>
      <c r="H334" s="2"/>
      <c r="I334" s="2"/>
      <c r="J334" s="15" t="str">
        <f t="shared" si="36"/>
        <v/>
      </c>
    </row>
    <row r="335" spans="1:10" x14ac:dyDescent="0.3">
      <c r="A335">
        <f t="shared" si="32"/>
        <v>48</v>
      </c>
      <c r="B335" s="1" t="str">
        <f t="shared" si="33"/>
        <v>Apr</v>
      </c>
      <c r="C335" s="1" t="str">
        <f t="shared" si="35"/>
        <v>2015</v>
      </c>
      <c r="D335" s="1">
        <f t="shared" si="37"/>
        <v>42100</v>
      </c>
      <c r="E335" s="2"/>
      <c r="F335" s="2"/>
      <c r="G335" s="14" t="str">
        <f t="shared" si="34"/>
        <v/>
      </c>
      <c r="H335" s="2"/>
      <c r="I335" s="2"/>
      <c r="J335" s="15" t="str">
        <f t="shared" si="36"/>
        <v/>
      </c>
    </row>
    <row r="336" spans="1:10" x14ac:dyDescent="0.3">
      <c r="A336">
        <f t="shared" si="32"/>
        <v>48</v>
      </c>
      <c r="B336" s="1" t="str">
        <f t="shared" si="33"/>
        <v>Apr</v>
      </c>
      <c r="C336" s="1" t="str">
        <f t="shared" si="35"/>
        <v>2015</v>
      </c>
      <c r="D336" s="1">
        <f t="shared" si="37"/>
        <v>42101</v>
      </c>
      <c r="E336" s="2"/>
      <c r="F336" s="2"/>
      <c r="G336" s="14" t="str">
        <f t="shared" si="34"/>
        <v/>
      </c>
      <c r="H336" s="2"/>
      <c r="I336" s="2"/>
      <c r="J336" s="15" t="str">
        <f t="shared" si="36"/>
        <v/>
      </c>
    </row>
    <row r="337" spans="1:10" x14ac:dyDescent="0.3">
      <c r="A337">
        <f t="shared" si="32"/>
        <v>48</v>
      </c>
      <c r="B337" s="1" t="str">
        <f t="shared" si="33"/>
        <v>Apr</v>
      </c>
      <c r="C337" s="1" t="str">
        <f t="shared" si="35"/>
        <v>2015</v>
      </c>
      <c r="D337" s="1">
        <f t="shared" si="37"/>
        <v>42102</v>
      </c>
      <c r="E337" s="2"/>
      <c r="F337" s="2"/>
      <c r="G337" s="14" t="str">
        <f t="shared" si="34"/>
        <v/>
      </c>
      <c r="H337" s="2"/>
      <c r="I337" s="2"/>
      <c r="J337" s="15" t="str">
        <f t="shared" si="36"/>
        <v/>
      </c>
    </row>
    <row r="338" spans="1:10" x14ac:dyDescent="0.3">
      <c r="A338">
        <f t="shared" si="32"/>
        <v>48</v>
      </c>
      <c r="B338" s="1" t="str">
        <f t="shared" si="33"/>
        <v>Apr</v>
      </c>
      <c r="C338" s="1" t="str">
        <f t="shared" si="35"/>
        <v>2015</v>
      </c>
      <c r="D338" s="1">
        <f t="shared" si="37"/>
        <v>42103</v>
      </c>
      <c r="E338" s="2"/>
      <c r="F338" s="2"/>
      <c r="G338" s="14" t="str">
        <f t="shared" si="34"/>
        <v/>
      </c>
      <c r="H338" s="2"/>
      <c r="I338" s="2"/>
      <c r="J338" s="15" t="str">
        <f t="shared" si="36"/>
        <v/>
      </c>
    </row>
    <row r="339" spans="1:10" x14ac:dyDescent="0.3">
      <c r="A339">
        <f t="shared" ref="A339:A368" si="38">A332+A$4</f>
        <v>48</v>
      </c>
      <c r="B339" s="1" t="str">
        <f t="shared" si="33"/>
        <v>Apr</v>
      </c>
      <c r="C339" s="1" t="str">
        <f t="shared" si="35"/>
        <v>2015</v>
      </c>
      <c r="D339" s="1">
        <f t="shared" si="37"/>
        <v>42104</v>
      </c>
      <c r="E339" s="2"/>
      <c r="F339" s="2"/>
      <c r="G339" s="14" t="str">
        <f t="shared" si="34"/>
        <v/>
      </c>
      <c r="H339" s="2"/>
      <c r="I339" s="2"/>
      <c r="J339" s="15" t="str">
        <f t="shared" si="36"/>
        <v/>
      </c>
    </row>
    <row r="340" spans="1:10" x14ac:dyDescent="0.3">
      <c r="A340">
        <f t="shared" si="38"/>
        <v>49</v>
      </c>
      <c r="B340" s="1" t="str">
        <f t="shared" si="33"/>
        <v>Apr</v>
      </c>
      <c r="C340" s="1" t="str">
        <f t="shared" si="35"/>
        <v>2015</v>
      </c>
      <c r="D340" s="1">
        <f t="shared" si="37"/>
        <v>42105</v>
      </c>
      <c r="E340" s="2"/>
      <c r="F340" s="2"/>
      <c r="G340" s="14" t="str">
        <f t="shared" si="34"/>
        <v/>
      </c>
      <c r="H340" s="2"/>
      <c r="I340" s="2"/>
      <c r="J340" s="15" t="str">
        <f t="shared" si="36"/>
        <v/>
      </c>
    </row>
    <row r="341" spans="1:10" x14ac:dyDescent="0.3">
      <c r="A341">
        <f t="shared" si="38"/>
        <v>49</v>
      </c>
      <c r="B341" s="1" t="str">
        <f t="shared" si="33"/>
        <v>Apr</v>
      </c>
      <c r="C341" s="1" t="str">
        <f t="shared" si="35"/>
        <v>2015</v>
      </c>
      <c r="D341" s="1">
        <f t="shared" si="37"/>
        <v>42106</v>
      </c>
      <c r="E341" s="2"/>
      <c r="F341" s="2"/>
      <c r="G341" s="14" t="str">
        <f t="shared" si="34"/>
        <v/>
      </c>
      <c r="H341" s="2"/>
      <c r="I341" s="2"/>
      <c r="J341" s="15" t="str">
        <f t="shared" si="36"/>
        <v/>
      </c>
    </row>
    <row r="342" spans="1:10" x14ac:dyDescent="0.3">
      <c r="A342">
        <f t="shared" si="38"/>
        <v>49</v>
      </c>
      <c r="B342" s="1" t="str">
        <f t="shared" si="33"/>
        <v>Apr</v>
      </c>
      <c r="C342" s="1" t="str">
        <f t="shared" si="35"/>
        <v>2015</v>
      </c>
      <c r="D342" s="1">
        <f t="shared" si="37"/>
        <v>42107</v>
      </c>
      <c r="E342" s="2"/>
      <c r="F342" s="2"/>
      <c r="G342" s="14" t="str">
        <f t="shared" si="34"/>
        <v/>
      </c>
      <c r="H342" s="2"/>
      <c r="I342" s="2"/>
      <c r="J342" s="15" t="str">
        <f t="shared" si="36"/>
        <v/>
      </c>
    </row>
    <row r="343" spans="1:10" x14ac:dyDescent="0.3">
      <c r="A343">
        <f t="shared" si="38"/>
        <v>49</v>
      </c>
      <c r="B343" s="1" t="str">
        <f t="shared" si="33"/>
        <v>Apr</v>
      </c>
      <c r="C343" s="1" t="str">
        <f t="shared" si="35"/>
        <v>2015</v>
      </c>
      <c r="D343" s="1">
        <f t="shared" si="37"/>
        <v>42108</v>
      </c>
      <c r="E343" s="2"/>
      <c r="F343" s="2"/>
      <c r="G343" s="14" t="str">
        <f t="shared" si="34"/>
        <v/>
      </c>
      <c r="H343" s="2"/>
      <c r="I343" s="2"/>
      <c r="J343" s="15" t="str">
        <f t="shared" si="36"/>
        <v/>
      </c>
    </row>
    <row r="344" spans="1:10" x14ac:dyDescent="0.3">
      <c r="A344">
        <f t="shared" si="38"/>
        <v>49</v>
      </c>
      <c r="B344" s="1" t="str">
        <f t="shared" si="33"/>
        <v>Apr</v>
      </c>
      <c r="C344" s="1" t="str">
        <f t="shared" si="35"/>
        <v>2015</v>
      </c>
      <c r="D344" s="1">
        <f t="shared" si="37"/>
        <v>42109</v>
      </c>
      <c r="E344" s="2"/>
      <c r="F344" s="2"/>
      <c r="G344" s="14" t="str">
        <f t="shared" si="34"/>
        <v/>
      </c>
      <c r="H344" s="2"/>
      <c r="I344" s="2"/>
      <c r="J344" s="15" t="str">
        <f t="shared" si="36"/>
        <v/>
      </c>
    </row>
    <row r="345" spans="1:10" x14ac:dyDescent="0.3">
      <c r="A345">
        <f t="shared" si="38"/>
        <v>49</v>
      </c>
      <c r="B345" s="1" t="str">
        <f t="shared" si="33"/>
        <v>Apr</v>
      </c>
      <c r="C345" s="1" t="str">
        <f t="shared" si="35"/>
        <v>2015</v>
      </c>
      <c r="D345" s="1">
        <f t="shared" si="37"/>
        <v>42110</v>
      </c>
      <c r="E345" s="2"/>
      <c r="F345" s="2"/>
      <c r="G345" s="14" t="str">
        <f t="shared" si="34"/>
        <v/>
      </c>
      <c r="H345" s="2"/>
      <c r="I345" s="2"/>
      <c r="J345" s="15" t="str">
        <f t="shared" si="36"/>
        <v/>
      </c>
    </row>
    <row r="346" spans="1:10" x14ac:dyDescent="0.3">
      <c r="A346">
        <f t="shared" si="38"/>
        <v>49</v>
      </c>
      <c r="B346" s="1" t="str">
        <f t="shared" si="33"/>
        <v>Apr</v>
      </c>
      <c r="C346" s="1" t="str">
        <f t="shared" si="35"/>
        <v>2015</v>
      </c>
      <c r="D346" s="1">
        <f t="shared" si="37"/>
        <v>42111</v>
      </c>
      <c r="E346" s="2"/>
      <c r="F346" s="2"/>
      <c r="G346" s="14" t="str">
        <f t="shared" si="34"/>
        <v/>
      </c>
      <c r="H346" s="2"/>
      <c r="I346" s="2"/>
      <c r="J346" s="15" t="str">
        <f t="shared" si="36"/>
        <v/>
      </c>
    </row>
    <row r="347" spans="1:10" x14ac:dyDescent="0.3">
      <c r="A347">
        <f t="shared" si="38"/>
        <v>50</v>
      </c>
      <c r="B347" s="1" t="str">
        <f t="shared" si="33"/>
        <v>Apr</v>
      </c>
      <c r="C347" s="1" t="str">
        <f t="shared" si="35"/>
        <v>2015</v>
      </c>
      <c r="D347" s="1">
        <f t="shared" si="37"/>
        <v>42112</v>
      </c>
      <c r="E347" s="2"/>
      <c r="F347" s="2"/>
      <c r="G347" s="14" t="str">
        <f t="shared" si="34"/>
        <v/>
      </c>
      <c r="H347" s="2"/>
      <c r="I347" s="2"/>
      <c r="J347" s="15" t="str">
        <f t="shared" si="36"/>
        <v/>
      </c>
    </row>
    <row r="348" spans="1:10" x14ac:dyDescent="0.3">
      <c r="A348">
        <f t="shared" si="38"/>
        <v>50</v>
      </c>
      <c r="B348" s="1" t="str">
        <f t="shared" si="33"/>
        <v>Apr</v>
      </c>
      <c r="C348" s="1" t="str">
        <f t="shared" si="35"/>
        <v>2015</v>
      </c>
      <c r="D348" s="1">
        <f t="shared" si="37"/>
        <v>42113</v>
      </c>
      <c r="E348" s="2"/>
      <c r="F348" s="2"/>
      <c r="G348" s="14" t="str">
        <f t="shared" si="34"/>
        <v/>
      </c>
      <c r="H348" s="2"/>
      <c r="I348" s="2"/>
      <c r="J348" s="15" t="str">
        <f t="shared" si="36"/>
        <v/>
      </c>
    </row>
    <row r="349" spans="1:10" x14ac:dyDescent="0.3">
      <c r="A349">
        <f t="shared" si="38"/>
        <v>50</v>
      </c>
      <c r="B349" s="1" t="str">
        <f t="shared" si="33"/>
        <v>Apr</v>
      </c>
      <c r="C349" s="1" t="str">
        <f t="shared" si="35"/>
        <v>2015</v>
      </c>
      <c r="D349" s="1">
        <f t="shared" si="37"/>
        <v>42114</v>
      </c>
      <c r="E349" s="2"/>
      <c r="F349" s="2"/>
      <c r="G349" s="14" t="str">
        <f t="shared" si="34"/>
        <v/>
      </c>
      <c r="H349" s="2"/>
      <c r="I349" s="2"/>
      <c r="J349" s="15" t="str">
        <f t="shared" si="36"/>
        <v/>
      </c>
    </row>
    <row r="350" spans="1:10" x14ac:dyDescent="0.3">
      <c r="A350">
        <f t="shared" si="38"/>
        <v>50</v>
      </c>
      <c r="B350" s="1" t="str">
        <f t="shared" si="33"/>
        <v>Apr</v>
      </c>
      <c r="C350" s="1" t="str">
        <f t="shared" si="35"/>
        <v>2015</v>
      </c>
      <c r="D350" s="1">
        <f t="shared" si="37"/>
        <v>42115</v>
      </c>
      <c r="E350" s="2"/>
      <c r="F350" s="2"/>
      <c r="G350" s="14" t="str">
        <f t="shared" si="34"/>
        <v/>
      </c>
      <c r="H350" s="2"/>
      <c r="I350" s="2"/>
      <c r="J350" s="15" t="str">
        <f t="shared" si="36"/>
        <v/>
      </c>
    </row>
    <row r="351" spans="1:10" x14ac:dyDescent="0.3">
      <c r="A351">
        <f t="shared" si="38"/>
        <v>50</v>
      </c>
      <c r="B351" s="1" t="str">
        <f t="shared" si="33"/>
        <v>Apr</v>
      </c>
      <c r="C351" s="1" t="str">
        <f t="shared" si="35"/>
        <v>2015</v>
      </c>
      <c r="D351" s="1">
        <f t="shared" si="37"/>
        <v>42116</v>
      </c>
      <c r="E351" s="2"/>
      <c r="F351" s="2"/>
      <c r="G351" s="14" t="str">
        <f t="shared" si="34"/>
        <v/>
      </c>
      <c r="H351" s="2"/>
      <c r="I351" s="2"/>
      <c r="J351" s="15" t="str">
        <f t="shared" si="36"/>
        <v/>
      </c>
    </row>
    <row r="352" spans="1:10" x14ac:dyDescent="0.3">
      <c r="A352">
        <f t="shared" si="38"/>
        <v>50</v>
      </c>
      <c r="B352" s="1" t="str">
        <f t="shared" si="33"/>
        <v>Apr</v>
      </c>
      <c r="C352" s="1" t="str">
        <f t="shared" si="35"/>
        <v>2015</v>
      </c>
      <c r="D352" s="1">
        <f t="shared" si="37"/>
        <v>42117</v>
      </c>
      <c r="E352" s="2"/>
      <c r="F352" s="2"/>
      <c r="G352" s="14" t="str">
        <f t="shared" si="34"/>
        <v/>
      </c>
      <c r="H352" s="2"/>
      <c r="I352" s="2"/>
      <c r="J352" s="15" t="str">
        <f t="shared" si="36"/>
        <v/>
      </c>
    </row>
    <row r="353" spans="1:10" x14ac:dyDescent="0.3">
      <c r="A353">
        <f t="shared" si="38"/>
        <v>50</v>
      </c>
      <c r="B353" s="1" t="str">
        <f t="shared" si="33"/>
        <v>Apr</v>
      </c>
      <c r="C353" s="1" t="str">
        <f t="shared" si="35"/>
        <v>2015</v>
      </c>
      <c r="D353" s="1">
        <f t="shared" si="37"/>
        <v>42118</v>
      </c>
      <c r="E353" s="2"/>
      <c r="F353" s="2"/>
      <c r="G353" s="14" t="str">
        <f t="shared" si="34"/>
        <v/>
      </c>
      <c r="H353" s="2"/>
      <c r="I353" s="2"/>
      <c r="J353" s="15" t="str">
        <f t="shared" si="36"/>
        <v/>
      </c>
    </row>
    <row r="354" spans="1:10" x14ac:dyDescent="0.3">
      <c r="A354">
        <f t="shared" si="38"/>
        <v>51</v>
      </c>
      <c r="B354" s="1" t="str">
        <f t="shared" si="33"/>
        <v>Apr</v>
      </c>
      <c r="C354" s="1" t="str">
        <f t="shared" si="35"/>
        <v>2015</v>
      </c>
      <c r="D354" s="1">
        <f t="shared" si="37"/>
        <v>42119</v>
      </c>
      <c r="E354" s="2"/>
      <c r="F354" s="2"/>
      <c r="G354" s="14" t="str">
        <f t="shared" si="34"/>
        <v/>
      </c>
      <c r="H354" s="2"/>
      <c r="I354" s="2"/>
      <c r="J354" s="15" t="str">
        <f t="shared" si="36"/>
        <v/>
      </c>
    </row>
    <row r="355" spans="1:10" x14ac:dyDescent="0.3">
      <c r="A355">
        <f t="shared" si="38"/>
        <v>51</v>
      </c>
      <c r="B355" s="1" t="str">
        <f t="shared" si="33"/>
        <v>Apr</v>
      </c>
      <c r="C355" s="1" t="str">
        <f t="shared" si="35"/>
        <v>2015</v>
      </c>
      <c r="D355" s="1">
        <f t="shared" si="37"/>
        <v>42120</v>
      </c>
      <c r="E355" s="2"/>
      <c r="F355" s="2"/>
      <c r="G355" s="14" t="str">
        <f t="shared" si="34"/>
        <v/>
      </c>
      <c r="H355" s="2"/>
      <c r="I355" s="2"/>
      <c r="J355" s="15" t="str">
        <f t="shared" si="36"/>
        <v/>
      </c>
    </row>
    <row r="356" spans="1:10" x14ac:dyDescent="0.3">
      <c r="A356">
        <f t="shared" si="38"/>
        <v>51</v>
      </c>
      <c r="B356" s="1" t="str">
        <f t="shared" si="33"/>
        <v>Apr</v>
      </c>
      <c r="C356" s="1" t="str">
        <f t="shared" si="35"/>
        <v>2015</v>
      </c>
      <c r="D356" s="1">
        <f t="shared" si="37"/>
        <v>42121</v>
      </c>
      <c r="E356" s="2"/>
      <c r="F356" s="2"/>
      <c r="G356" s="14" t="str">
        <f t="shared" si="34"/>
        <v/>
      </c>
      <c r="H356" s="2"/>
      <c r="I356" s="2"/>
      <c r="J356" s="15" t="str">
        <f t="shared" si="36"/>
        <v/>
      </c>
    </row>
    <row r="357" spans="1:10" x14ac:dyDescent="0.3">
      <c r="A357">
        <f t="shared" si="38"/>
        <v>51</v>
      </c>
      <c r="B357" s="1" t="str">
        <f t="shared" si="33"/>
        <v>Apr</v>
      </c>
      <c r="C357" s="1" t="str">
        <f t="shared" si="35"/>
        <v>2015</v>
      </c>
      <c r="D357" s="1">
        <f t="shared" si="37"/>
        <v>42122</v>
      </c>
      <c r="E357" s="2"/>
      <c r="F357" s="2"/>
      <c r="G357" s="14" t="str">
        <f t="shared" si="34"/>
        <v/>
      </c>
      <c r="H357" s="2"/>
      <c r="I357" s="2"/>
      <c r="J357" s="15" t="str">
        <f t="shared" si="36"/>
        <v/>
      </c>
    </row>
    <row r="358" spans="1:10" x14ac:dyDescent="0.3">
      <c r="A358">
        <f t="shared" si="38"/>
        <v>51</v>
      </c>
      <c r="B358" s="1" t="str">
        <f t="shared" si="33"/>
        <v>Apr</v>
      </c>
      <c r="C358" s="1" t="str">
        <f t="shared" si="35"/>
        <v>2015</v>
      </c>
      <c r="D358" s="1">
        <f t="shared" si="37"/>
        <v>42123</v>
      </c>
      <c r="E358" s="2"/>
      <c r="F358" s="2"/>
      <c r="G358" s="14" t="str">
        <f t="shared" si="34"/>
        <v/>
      </c>
      <c r="H358" s="2"/>
      <c r="I358" s="2"/>
      <c r="J358" s="15" t="str">
        <f t="shared" si="36"/>
        <v/>
      </c>
    </row>
    <row r="359" spans="1:10" x14ac:dyDescent="0.3">
      <c r="A359">
        <f t="shared" si="38"/>
        <v>51</v>
      </c>
      <c r="B359" s="1" t="str">
        <f t="shared" si="33"/>
        <v>Apr</v>
      </c>
      <c r="C359" s="1" t="str">
        <f t="shared" si="35"/>
        <v>2015</v>
      </c>
      <c r="D359" s="1">
        <f t="shared" si="37"/>
        <v>42124</v>
      </c>
      <c r="E359" s="2"/>
      <c r="F359" s="2"/>
      <c r="G359" s="14" t="str">
        <f t="shared" si="34"/>
        <v/>
      </c>
      <c r="H359" s="2"/>
      <c r="I359" s="2"/>
      <c r="J359" s="15" t="str">
        <f t="shared" si="36"/>
        <v/>
      </c>
    </row>
    <row r="360" spans="1:10" x14ac:dyDescent="0.3">
      <c r="A360">
        <f t="shared" si="38"/>
        <v>51</v>
      </c>
      <c r="B360" s="1" t="str">
        <f t="shared" si="33"/>
        <v>May</v>
      </c>
      <c r="C360" s="1" t="str">
        <f t="shared" si="35"/>
        <v>2015</v>
      </c>
      <c r="D360" s="1">
        <f t="shared" si="37"/>
        <v>42125</v>
      </c>
      <c r="E360" s="2"/>
      <c r="F360" s="2"/>
      <c r="G360" s="14" t="str">
        <f t="shared" si="34"/>
        <v/>
      </c>
      <c r="H360" s="2"/>
      <c r="I360" s="2"/>
      <c r="J360" s="15" t="str">
        <f t="shared" si="36"/>
        <v/>
      </c>
    </row>
    <row r="361" spans="1:10" x14ac:dyDescent="0.3">
      <c r="A361">
        <f t="shared" si="38"/>
        <v>52</v>
      </c>
      <c r="B361" s="1" t="str">
        <f t="shared" si="33"/>
        <v>May</v>
      </c>
      <c r="C361" s="1" t="str">
        <f t="shared" si="35"/>
        <v>2015</v>
      </c>
      <c r="D361" s="1">
        <f t="shared" si="37"/>
        <v>42126</v>
      </c>
      <c r="E361" s="2"/>
      <c r="F361" s="2"/>
      <c r="G361" s="14" t="str">
        <f t="shared" si="34"/>
        <v/>
      </c>
      <c r="H361" s="2"/>
      <c r="I361" s="2"/>
      <c r="J361" s="15" t="str">
        <f t="shared" si="36"/>
        <v/>
      </c>
    </row>
    <row r="362" spans="1:10" x14ac:dyDescent="0.3">
      <c r="A362">
        <f t="shared" si="38"/>
        <v>52</v>
      </c>
      <c r="B362" s="1" t="str">
        <f t="shared" si="33"/>
        <v>May</v>
      </c>
      <c r="C362" s="1" t="str">
        <f t="shared" si="35"/>
        <v>2015</v>
      </c>
      <c r="D362" s="1">
        <f t="shared" si="37"/>
        <v>42127</v>
      </c>
      <c r="E362" s="2"/>
      <c r="F362" s="2"/>
      <c r="G362" s="14" t="str">
        <f t="shared" si="34"/>
        <v/>
      </c>
      <c r="H362" s="2"/>
      <c r="I362" s="2"/>
      <c r="J362" s="15" t="str">
        <f t="shared" si="36"/>
        <v/>
      </c>
    </row>
    <row r="363" spans="1:10" x14ac:dyDescent="0.3">
      <c r="A363">
        <f t="shared" si="38"/>
        <v>52</v>
      </c>
      <c r="B363" s="1" t="str">
        <f t="shared" si="33"/>
        <v>May</v>
      </c>
      <c r="C363" s="1" t="str">
        <f t="shared" si="35"/>
        <v>2015</v>
      </c>
      <c r="D363" s="1">
        <f t="shared" si="37"/>
        <v>42128</v>
      </c>
      <c r="E363" s="2"/>
      <c r="F363" s="2"/>
      <c r="G363" s="14" t="str">
        <f t="shared" si="34"/>
        <v/>
      </c>
      <c r="H363" s="2"/>
      <c r="I363" s="2"/>
      <c r="J363" s="15" t="str">
        <f t="shared" si="36"/>
        <v/>
      </c>
    </row>
    <row r="364" spans="1:10" x14ac:dyDescent="0.3">
      <c r="A364">
        <f t="shared" si="38"/>
        <v>52</v>
      </c>
      <c r="B364" s="1" t="str">
        <f t="shared" si="33"/>
        <v>May</v>
      </c>
      <c r="C364" s="1" t="str">
        <f t="shared" si="35"/>
        <v>2015</v>
      </c>
      <c r="D364" s="1">
        <f t="shared" si="37"/>
        <v>42129</v>
      </c>
      <c r="E364" s="2"/>
      <c r="F364" s="2"/>
      <c r="G364" s="14" t="str">
        <f t="shared" si="34"/>
        <v/>
      </c>
      <c r="H364" s="2"/>
      <c r="I364" s="2"/>
      <c r="J364" s="15" t="str">
        <f t="shared" si="36"/>
        <v/>
      </c>
    </row>
    <row r="365" spans="1:10" x14ac:dyDescent="0.3">
      <c r="A365">
        <f t="shared" si="38"/>
        <v>52</v>
      </c>
      <c r="B365" s="1" t="str">
        <f t="shared" si="33"/>
        <v>May</v>
      </c>
      <c r="C365" s="1" t="str">
        <f t="shared" si="35"/>
        <v>2015</v>
      </c>
      <c r="D365" s="1">
        <f t="shared" si="37"/>
        <v>42130</v>
      </c>
      <c r="E365" s="2"/>
      <c r="F365" s="2"/>
      <c r="G365" s="14" t="str">
        <f t="shared" si="34"/>
        <v/>
      </c>
      <c r="H365" s="2"/>
      <c r="I365" s="2"/>
      <c r="J365" s="15" t="str">
        <f t="shared" si="36"/>
        <v/>
      </c>
    </row>
    <row r="366" spans="1:10" x14ac:dyDescent="0.3">
      <c r="A366">
        <f t="shared" si="38"/>
        <v>52</v>
      </c>
      <c r="B366" s="1" t="str">
        <f t="shared" si="33"/>
        <v>May</v>
      </c>
      <c r="C366" s="1" t="str">
        <f t="shared" si="35"/>
        <v>2015</v>
      </c>
      <c r="D366" s="1">
        <f t="shared" si="37"/>
        <v>42131</v>
      </c>
      <c r="E366" s="2"/>
      <c r="F366" s="2"/>
      <c r="G366" s="14" t="str">
        <f t="shared" si="34"/>
        <v/>
      </c>
      <c r="H366" s="2"/>
      <c r="I366" s="2"/>
      <c r="J366" s="15" t="str">
        <f t="shared" si="36"/>
        <v/>
      </c>
    </row>
    <row r="367" spans="1:10" x14ac:dyDescent="0.3">
      <c r="A367">
        <f t="shared" si="38"/>
        <v>52</v>
      </c>
      <c r="B367" s="1" t="str">
        <f t="shared" si="33"/>
        <v>May</v>
      </c>
      <c r="C367" s="1" t="str">
        <f t="shared" si="35"/>
        <v>2015</v>
      </c>
      <c r="D367" s="1">
        <f t="shared" si="37"/>
        <v>42132</v>
      </c>
      <c r="E367" s="2"/>
      <c r="F367" s="2"/>
      <c r="G367" s="14" t="str">
        <f t="shared" si="34"/>
        <v/>
      </c>
      <c r="H367" s="2"/>
      <c r="I367" s="2"/>
      <c r="J367" s="15" t="str">
        <f t="shared" si="36"/>
        <v/>
      </c>
    </row>
    <row r="368" spans="1:10" x14ac:dyDescent="0.3">
      <c r="A368">
        <f t="shared" si="38"/>
        <v>53</v>
      </c>
      <c r="B368" s="1" t="str">
        <f t="shared" si="33"/>
        <v>May</v>
      </c>
      <c r="C368" s="1" t="str">
        <f t="shared" si="35"/>
        <v>2015</v>
      </c>
      <c r="D368" s="1">
        <f t="shared" si="37"/>
        <v>42133</v>
      </c>
      <c r="E368" s="2"/>
      <c r="F368" s="2"/>
      <c r="G368" s="14" t="str">
        <f t="shared" si="34"/>
        <v/>
      </c>
      <c r="H368" s="2"/>
      <c r="I368" s="2"/>
      <c r="J368" s="15" t="str">
        <f t="shared" si="36"/>
        <v/>
      </c>
    </row>
    <row r="369" spans="2:8" x14ac:dyDescent="0.3">
      <c r="B369" s="4"/>
      <c r="C369" s="4"/>
      <c r="D369" s="4"/>
      <c r="E369" s="3"/>
      <c r="F369" s="3"/>
      <c r="H369" s="3"/>
    </row>
    <row r="370" spans="2:8" x14ac:dyDescent="0.3">
      <c r="B370" s="4"/>
      <c r="C370" s="4"/>
      <c r="D370" s="4"/>
      <c r="E370" s="3"/>
      <c r="F370" s="3"/>
      <c r="H370" s="3"/>
    </row>
    <row r="371" spans="2:8" x14ac:dyDescent="0.3">
      <c r="B371" s="4"/>
      <c r="C371" s="4"/>
      <c r="D371" s="4"/>
      <c r="E371" s="3"/>
      <c r="F371" s="3"/>
      <c r="H371" s="3"/>
    </row>
    <row r="372" spans="2:8" x14ac:dyDescent="0.3">
      <c r="B372" s="4"/>
      <c r="C372" s="4"/>
      <c r="D372" s="4"/>
      <c r="E372" s="3"/>
      <c r="F372" s="3"/>
      <c r="H372" s="3"/>
    </row>
    <row r="373" spans="2:8" x14ac:dyDescent="0.3">
      <c r="B373" s="4"/>
      <c r="C373" s="4"/>
      <c r="D373" s="4"/>
      <c r="E373" s="3"/>
      <c r="F373" s="3"/>
      <c r="H373" s="3"/>
    </row>
    <row r="374" spans="2:8" x14ac:dyDescent="0.3">
      <c r="B374" s="4"/>
      <c r="C374" s="4"/>
      <c r="D374" s="4"/>
      <c r="E374" s="3"/>
      <c r="F374" s="3"/>
      <c r="H374" s="3"/>
    </row>
    <row r="375" spans="2:8" x14ac:dyDescent="0.3">
      <c r="B375" s="4"/>
      <c r="C375" s="4"/>
      <c r="D375" s="4"/>
      <c r="E375" s="3"/>
      <c r="F375" s="3"/>
      <c r="H375" s="3"/>
    </row>
    <row r="376" spans="2:8" x14ac:dyDescent="0.3">
      <c r="B376" s="4"/>
      <c r="C376" s="4"/>
      <c r="D376" s="4"/>
      <c r="E376" s="3"/>
      <c r="F376" s="3"/>
      <c r="H376" s="3"/>
    </row>
    <row r="377" spans="2:8" x14ac:dyDescent="0.3">
      <c r="B377" s="4"/>
      <c r="C377" s="4"/>
      <c r="D377" s="4"/>
      <c r="E377" s="3"/>
      <c r="F377" s="3"/>
      <c r="H377" s="3"/>
    </row>
    <row r="378" spans="2:8" x14ac:dyDescent="0.3">
      <c r="B378" s="4"/>
      <c r="C378" s="4"/>
      <c r="D378" s="4"/>
      <c r="E378" s="3"/>
      <c r="F378" s="3"/>
      <c r="H378" s="3"/>
    </row>
    <row r="379" spans="2:8" x14ac:dyDescent="0.3">
      <c r="B379" s="4"/>
      <c r="C379" s="4"/>
      <c r="D379" s="4"/>
      <c r="E379" s="3"/>
      <c r="F379" s="3"/>
      <c r="H379" s="3"/>
    </row>
    <row r="380" spans="2:8" x14ac:dyDescent="0.3">
      <c r="B380" s="4"/>
      <c r="C380" s="4"/>
      <c r="D380" s="4"/>
      <c r="E380" s="3"/>
      <c r="F380" s="3"/>
      <c r="H380" s="3"/>
    </row>
    <row r="381" spans="2:8" x14ac:dyDescent="0.3">
      <c r="B381" s="4"/>
      <c r="C381" s="4"/>
      <c r="D381" s="4"/>
      <c r="E381" s="3"/>
      <c r="F381" s="3"/>
      <c r="H381" s="3"/>
    </row>
    <row r="382" spans="2:8" x14ac:dyDescent="0.3">
      <c r="B382" s="4"/>
      <c r="C382" s="4"/>
      <c r="D382" s="4"/>
      <c r="E382" s="3"/>
      <c r="F382" s="3"/>
      <c r="H382" s="3"/>
    </row>
    <row r="383" spans="2:8" x14ac:dyDescent="0.3">
      <c r="B383" s="4"/>
      <c r="C383" s="4"/>
      <c r="D383" s="4"/>
      <c r="E383" s="3"/>
      <c r="F383" s="3"/>
      <c r="H383" s="3"/>
    </row>
    <row r="384" spans="2:8" x14ac:dyDescent="0.3">
      <c r="B384" s="4"/>
      <c r="C384" s="4"/>
      <c r="D384" s="4"/>
      <c r="E384" s="3"/>
      <c r="F384" s="3"/>
      <c r="H384" s="3"/>
    </row>
    <row r="385" spans="2:8" x14ac:dyDescent="0.3">
      <c r="B385" s="4"/>
      <c r="C385" s="4"/>
      <c r="D385" s="4"/>
      <c r="E385" s="3"/>
      <c r="F385" s="3"/>
      <c r="H385" s="3"/>
    </row>
    <row r="386" spans="2:8" x14ac:dyDescent="0.3">
      <c r="B386" s="4"/>
      <c r="C386" s="4"/>
      <c r="D386" s="4"/>
      <c r="E386" s="3"/>
      <c r="F386" s="3"/>
      <c r="H386" s="3"/>
    </row>
    <row r="387" spans="2:8" x14ac:dyDescent="0.3">
      <c r="B387" s="4"/>
      <c r="C387" s="4"/>
      <c r="D387" s="4"/>
      <c r="E387" s="3"/>
      <c r="F387" s="3"/>
      <c r="H387" s="3"/>
    </row>
    <row r="388" spans="2:8" x14ac:dyDescent="0.3">
      <c r="B388" s="4"/>
      <c r="C388" s="4"/>
      <c r="D388" s="4"/>
      <c r="E388" s="3"/>
      <c r="F388" s="3"/>
      <c r="H388" s="3"/>
    </row>
    <row r="389" spans="2:8" x14ac:dyDescent="0.3">
      <c r="B389" s="4"/>
      <c r="C389" s="4"/>
      <c r="D389" s="4"/>
      <c r="E389" s="3"/>
      <c r="F389" s="3"/>
      <c r="H389" s="3"/>
    </row>
    <row r="390" spans="2:8" x14ac:dyDescent="0.3">
      <c r="B390" s="4"/>
      <c r="C390" s="4"/>
      <c r="D390" s="4"/>
      <c r="E390" s="3"/>
      <c r="F390" s="3"/>
      <c r="H390" s="3"/>
    </row>
    <row r="391" spans="2:8" x14ac:dyDescent="0.3">
      <c r="B391" s="4"/>
      <c r="C391" s="4"/>
      <c r="D391" s="4"/>
      <c r="E391" s="3"/>
      <c r="F391" s="3"/>
      <c r="H391" s="3"/>
    </row>
    <row r="392" spans="2:8" x14ac:dyDescent="0.3">
      <c r="B392" s="4"/>
      <c r="C392" s="4"/>
      <c r="D392" s="4"/>
      <c r="E392" s="3"/>
      <c r="F392" s="3"/>
      <c r="H392" s="3"/>
    </row>
    <row r="393" spans="2:8" x14ac:dyDescent="0.3">
      <c r="B393" s="4"/>
      <c r="C393" s="4"/>
      <c r="D393" s="4"/>
      <c r="E393" s="3"/>
      <c r="F393" s="3"/>
      <c r="H393" s="3"/>
    </row>
    <row r="394" spans="2:8" x14ac:dyDescent="0.3">
      <c r="B394" s="4"/>
      <c r="C394" s="4"/>
      <c r="D394" s="4"/>
      <c r="E394" s="3"/>
      <c r="F394" s="3"/>
      <c r="H394" s="3"/>
    </row>
    <row r="395" spans="2:8" x14ac:dyDescent="0.3">
      <c r="B395" s="4"/>
      <c r="C395" s="4"/>
      <c r="D395" s="4"/>
      <c r="E395" s="3"/>
      <c r="F395" s="3"/>
      <c r="H395" s="3"/>
    </row>
    <row r="396" spans="2:8" x14ac:dyDescent="0.3">
      <c r="B396" s="4"/>
      <c r="C396" s="4"/>
      <c r="D396" s="4"/>
      <c r="E396" s="3"/>
      <c r="F396" s="3"/>
      <c r="H396" s="3"/>
    </row>
    <row r="397" spans="2:8" x14ac:dyDescent="0.3">
      <c r="B397" s="4"/>
      <c r="C397" s="4"/>
      <c r="D397" s="4"/>
      <c r="E397" s="3"/>
      <c r="F397" s="3"/>
      <c r="H397" s="3"/>
    </row>
    <row r="398" spans="2:8" x14ac:dyDescent="0.3">
      <c r="B398" s="4"/>
      <c r="C398" s="4"/>
      <c r="D398" s="4"/>
      <c r="E398" s="3"/>
      <c r="F398" s="3"/>
      <c r="H398" s="3"/>
    </row>
    <row r="399" spans="2:8" x14ac:dyDescent="0.3">
      <c r="B399" s="4"/>
      <c r="C399" s="4"/>
      <c r="D399" s="4"/>
      <c r="E399" s="3"/>
      <c r="F399" s="3"/>
      <c r="H399" s="3"/>
    </row>
    <row r="400" spans="2:8" x14ac:dyDescent="0.3">
      <c r="B400" s="4"/>
      <c r="C400" s="4"/>
      <c r="D400" s="4"/>
      <c r="E400" s="3"/>
      <c r="F400" s="3"/>
      <c r="H400" s="3"/>
    </row>
    <row r="401" spans="2:8" x14ac:dyDescent="0.3">
      <c r="B401" s="4"/>
      <c r="C401" s="4"/>
      <c r="D401" s="4"/>
      <c r="E401" s="3"/>
      <c r="F401" s="3"/>
      <c r="H401" s="3"/>
    </row>
    <row r="402" spans="2:8" x14ac:dyDescent="0.3">
      <c r="B402" s="4"/>
      <c r="C402" s="4"/>
      <c r="D402" s="4"/>
      <c r="E402" s="3"/>
      <c r="F402" s="3"/>
      <c r="H402" s="3"/>
    </row>
    <row r="403" spans="2:8" x14ac:dyDescent="0.3">
      <c r="B403" s="4"/>
      <c r="C403" s="4"/>
      <c r="D403" s="4"/>
      <c r="E403" s="3"/>
      <c r="F403" s="3"/>
      <c r="H403" s="3"/>
    </row>
    <row r="404" spans="2:8" x14ac:dyDescent="0.3">
      <c r="B404" s="4"/>
      <c r="C404" s="4"/>
      <c r="D404" s="4"/>
      <c r="E404" s="3"/>
      <c r="F404" s="3"/>
      <c r="H404" s="3"/>
    </row>
    <row r="405" spans="2:8" x14ac:dyDescent="0.3">
      <c r="B405" s="4"/>
      <c r="C405" s="4"/>
      <c r="D405" s="4"/>
      <c r="E405" s="3"/>
      <c r="F405" s="3"/>
      <c r="H405" s="3"/>
    </row>
    <row r="406" spans="2:8" x14ac:dyDescent="0.3">
      <c r="B406" s="4"/>
      <c r="C406" s="4"/>
      <c r="D406" s="4"/>
      <c r="E406" s="3"/>
      <c r="F406" s="3"/>
      <c r="H406" s="3"/>
    </row>
    <row r="407" spans="2:8" x14ac:dyDescent="0.3">
      <c r="B407" s="4"/>
      <c r="C407" s="4"/>
      <c r="D407" s="4"/>
      <c r="E407" s="3"/>
      <c r="F407" s="3"/>
      <c r="H407" s="3"/>
    </row>
    <row r="408" spans="2:8" x14ac:dyDescent="0.3">
      <c r="B408" s="4"/>
      <c r="C408" s="4"/>
      <c r="D408" s="4"/>
      <c r="E408" s="3"/>
      <c r="F408" s="3"/>
      <c r="H408" s="3"/>
    </row>
    <row r="409" spans="2:8" x14ac:dyDescent="0.3">
      <c r="B409" s="4"/>
      <c r="C409" s="4"/>
      <c r="D409" s="4"/>
      <c r="E409" s="3"/>
      <c r="F409" s="3"/>
      <c r="H409" s="3"/>
    </row>
    <row r="410" spans="2:8" x14ac:dyDescent="0.3">
      <c r="B410" s="4"/>
      <c r="C410" s="4"/>
      <c r="D410" s="4"/>
      <c r="E410" s="3"/>
      <c r="F410" s="3"/>
      <c r="H410" s="3"/>
    </row>
    <row r="411" spans="2:8" x14ac:dyDescent="0.3">
      <c r="B411" s="4"/>
      <c r="C411" s="4"/>
      <c r="D411" s="4"/>
      <c r="E411" s="3"/>
      <c r="F411" s="3"/>
      <c r="H411" s="3"/>
    </row>
    <row r="412" spans="2:8" x14ac:dyDescent="0.3">
      <c r="B412" s="4"/>
      <c r="C412" s="4"/>
      <c r="D412" s="4"/>
      <c r="E412" s="3"/>
      <c r="F412" s="3"/>
      <c r="H412" s="3"/>
    </row>
    <row r="413" spans="2:8" x14ac:dyDescent="0.3">
      <c r="B413" s="4"/>
      <c r="C413" s="4"/>
      <c r="D413" s="4"/>
      <c r="E413" s="3"/>
      <c r="F413" s="3"/>
      <c r="H413" s="3"/>
    </row>
    <row r="414" spans="2:8" x14ac:dyDescent="0.3">
      <c r="B414" s="4"/>
      <c r="C414" s="4"/>
      <c r="D414" s="4"/>
      <c r="E414" s="3"/>
      <c r="F414" s="3"/>
      <c r="H414" s="3"/>
    </row>
    <row r="415" spans="2:8" x14ac:dyDescent="0.3">
      <c r="B415" s="4"/>
      <c r="C415" s="4"/>
      <c r="D415" s="4"/>
      <c r="E415" s="3"/>
      <c r="F415" s="3"/>
      <c r="H415" s="3"/>
    </row>
    <row r="416" spans="2:8" x14ac:dyDescent="0.3">
      <c r="B416" s="4"/>
      <c r="C416" s="4"/>
      <c r="D416" s="4"/>
      <c r="E416" s="3"/>
      <c r="F416" s="3"/>
      <c r="H416" s="3"/>
    </row>
    <row r="417" spans="2:8" x14ac:dyDescent="0.3">
      <c r="B417" s="4"/>
      <c r="C417" s="4"/>
      <c r="D417" s="4"/>
      <c r="E417" s="3"/>
      <c r="F417" s="3"/>
      <c r="H417" s="3"/>
    </row>
    <row r="418" spans="2:8" x14ac:dyDescent="0.3">
      <c r="B418" s="4"/>
      <c r="C418" s="4"/>
      <c r="D418" s="4"/>
      <c r="E418" s="3"/>
      <c r="F418" s="3"/>
      <c r="H418" s="3"/>
    </row>
    <row r="419" spans="2:8" x14ac:dyDescent="0.3">
      <c r="B419" s="4"/>
      <c r="C419" s="4"/>
      <c r="D419" s="4"/>
      <c r="E419" s="3"/>
      <c r="F419" s="3"/>
      <c r="H419" s="3"/>
    </row>
    <row r="420" spans="2:8" x14ac:dyDescent="0.3">
      <c r="B420" s="4"/>
      <c r="C420" s="4"/>
      <c r="D420" s="4"/>
      <c r="E420" s="3"/>
      <c r="F420" s="3"/>
      <c r="H420" s="3"/>
    </row>
    <row r="421" spans="2:8" x14ac:dyDescent="0.3">
      <c r="B421" s="4"/>
      <c r="C421" s="4"/>
      <c r="D421" s="4"/>
      <c r="E421" s="3"/>
      <c r="F421" s="3"/>
      <c r="H421" s="3"/>
    </row>
    <row r="422" spans="2:8" x14ac:dyDescent="0.3">
      <c r="B422" s="4"/>
      <c r="C422" s="4"/>
      <c r="D422" s="4"/>
      <c r="E422" s="3"/>
      <c r="F422" s="3"/>
      <c r="H422" s="3"/>
    </row>
    <row r="423" spans="2:8" x14ac:dyDescent="0.3">
      <c r="B423" s="4"/>
      <c r="C423" s="4"/>
      <c r="D423" s="4"/>
      <c r="E423" s="3"/>
      <c r="F423" s="3"/>
      <c r="H423" s="3"/>
    </row>
    <row r="424" spans="2:8" x14ac:dyDescent="0.3">
      <c r="B424" s="4"/>
      <c r="C424" s="4"/>
      <c r="D424" s="4"/>
      <c r="E424" s="3"/>
      <c r="F424" s="3"/>
      <c r="H424" s="3"/>
    </row>
    <row r="425" spans="2:8" x14ac:dyDescent="0.3">
      <c r="B425" s="4"/>
      <c r="C425" s="4"/>
      <c r="D425" s="4"/>
      <c r="E425" s="3"/>
      <c r="F425" s="3"/>
      <c r="H425" s="3"/>
    </row>
    <row r="426" spans="2:8" x14ac:dyDescent="0.3">
      <c r="B426" s="4"/>
      <c r="C426" s="4"/>
      <c r="D426" s="4"/>
      <c r="E426" s="3"/>
      <c r="F426" s="3"/>
      <c r="H426" s="3"/>
    </row>
    <row r="427" spans="2:8" x14ac:dyDescent="0.3">
      <c r="B427" s="4"/>
      <c r="C427" s="4"/>
      <c r="D427" s="4"/>
      <c r="E427" s="3"/>
      <c r="F427" s="3"/>
      <c r="H427" s="3"/>
    </row>
    <row r="428" spans="2:8" x14ac:dyDescent="0.3">
      <c r="B428" s="4"/>
      <c r="C428" s="4"/>
      <c r="D428" s="4"/>
      <c r="E428" s="3"/>
      <c r="F428" s="3"/>
      <c r="H428" s="3"/>
    </row>
    <row r="429" spans="2:8" x14ac:dyDescent="0.3">
      <c r="B429" s="4"/>
      <c r="C429" s="4"/>
      <c r="D429" s="4"/>
      <c r="E429" s="3"/>
      <c r="F429" s="3"/>
      <c r="H429" s="3"/>
    </row>
    <row r="430" spans="2:8" x14ac:dyDescent="0.3">
      <c r="B430" s="4"/>
      <c r="C430" s="4"/>
      <c r="D430" s="4"/>
      <c r="E430" s="3"/>
      <c r="F430" s="3"/>
      <c r="H430" s="3"/>
    </row>
    <row r="431" spans="2:8" x14ac:dyDescent="0.3">
      <c r="B431" s="4"/>
      <c r="C431" s="4"/>
      <c r="D431" s="4"/>
      <c r="E431" s="3"/>
      <c r="F431" s="3"/>
      <c r="H431" s="3"/>
    </row>
    <row r="432" spans="2:8" x14ac:dyDescent="0.3">
      <c r="B432" s="4"/>
      <c r="C432" s="4"/>
      <c r="D432" s="4"/>
      <c r="E432" s="3"/>
      <c r="F432" s="3"/>
      <c r="H432" s="3"/>
    </row>
    <row r="433" spans="2:8" x14ac:dyDescent="0.3">
      <c r="B433" s="4"/>
      <c r="C433" s="4"/>
      <c r="D433" s="4"/>
      <c r="E433" s="3"/>
      <c r="F433" s="3"/>
      <c r="H433" s="3"/>
    </row>
    <row r="434" spans="2:8" x14ac:dyDescent="0.3">
      <c r="B434" s="4"/>
      <c r="C434" s="4"/>
      <c r="D434" s="4"/>
      <c r="E434" s="3"/>
      <c r="F434" s="3"/>
      <c r="H434" s="3"/>
    </row>
    <row r="435" spans="2:8" x14ac:dyDescent="0.3">
      <c r="B435" s="4"/>
      <c r="C435" s="4"/>
      <c r="D435" s="4"/>
      <c r="E435" s="3"/>
      <c r="F435" s="3"/>
      <c r="H435" s="3"/>
    </row>
    <row r="436" spans="2:8" x14ac:dyDescent="0.3">
      <c r="B436" s="4"/>
      <c r="C436" s="4"/>
      <c r="D436" s="4"/>
      <c r="E436" s="3"/>
      <c r="F436" s="3"/>
      <c r="H436" s="3"/>
    </row>
    <row r="437" spans="2:8" x14ac:dyDescent="0.3">
      <c r="B437" s="4"/>
      <c r="C437" s="4"/>
      <c r="D437" s="4"/>
      <c r="E437" s="3"/>
      <c r="F437" s="3"/>
      <c r="H437" s="3"/>
    </row>
    <row r="438" spans="2:8" x14ac:dyDescent="0.3">
      <c r="B438" s="4"/>
      <c r="C438" s="4"/>
      <c r="D438" s="4"/>
      <c r="E438" s="3"/>
      <c r="F438" s="3"/>
      <c r="H438" s="3"/>
    </row>
    <row r="439" spans="2:8" x14ac:dyDescent="0.3">
      <c r="B439" s="4"/>
      <c r="C439" s="4"/>
      <c r="D439" s="4"/>
      <c r="E439" s="3"/>
      <c r="F439" s="3"/>
      <c r="H439" s="3"/>
    </row>
    <row r="440" spans="2:8" x14ac:dyDescent="0.3">
      <c r="B440" s="4"/>
      <c r="C440" s="4"/>
      <c r="D440" s="4"/>
      <c r="E440" s="3"/>
      <c r="F440" s="3"/>
      <c r="H440" s="3"/>
    </row>
    <row r="441" spans="2:8" x14ac:dyDescent="0.3">
      <c r="B441" s="4"/>
      <c r="C441" s="4"/>
      <c r="D441" s="4"/>
      <c r="E441" s="3"/>
      <c r="F441" s="3"/>
      <c r="H441" s="3"/>
    </row>
    <row r="442" spans="2:8" x14ac:dyDescent="0.3">
      <c r="B442" s="4"/>
      <c r="C442" s="4"/>
      <c r="D442" s="4"/>
      <c r="E442" s="3"/>
      <c r="F442" s="3"/>
      <c r="H442" s="3"/>
    </row>
    <row r="443" spans="2:8" x14ac:dyDescent="0.3">
      <c r="B443" s="4"/>
      <c r="C443" s="4"/>
      <c r="D443" s="4"/>
      <c r="E443" s="3"/>
      <c r="F443" s="3"/>
      <c r="H443" s="3"/>
    </row>
    <row r="444" spans="2:8" x14ac:dyDescent="0.3">
      <c r="B444" s="4"/>
      <c r="C444" s="4"/>
      <c r="D444" s="4"/>
      <c r="E444" s="3"/>
      <c r="F444" s="3"/>
      <c r="H444" s="3"/>
    </row>
    <row r="445" spans="2:8" x14ac:dyDescent="0.3">
      <c r="B445" s="4"/>
      <c r="C445" s="4"/>
      <c r="D445" s="4"/>
      <c r="E445" s="3"/>
      <c r="F445" s="3"/>
      <c r="H445" s="3"/>
    </row>
    <row r="446" spans="2:8" x14ac:dyDescent="0.3">
      <c r="B446" s="4"/>
      <c r="C446" s="4"/>
      <c r="D446" s="4"/>
      <c r="E446" s="3"/>
      <c r="F446" s="3"/>
      <c r="H446" s="3"/>
    </row>
    <row r="447" spans="2:8" x14ac:dyDescent="0.3">
      <c r="B447" s="4"/>
      <c r="C447" s="4"/>
      <c r="D447" s="4"/>
      <c r="E447" s="3"/>
      <c r="F447" s="3"/>
      <c r="H447" s="3"/>
    </row>
    <row r="448" spans="2:8" x14ac:dyDescent="0.3">
      <c r="B448" s="4"/>
      <c r="C448" s="4"/>
      <c r="D448" s="4"/>
      <c r="E448" s="3"/>
      <c r="F448" s="3"/>
      <c r="H448" s="3"/>
    </row>
    <row r="449" spans="2:8" x14ac:dyDescent="0.3">
      <c r="B449" s="4"/>
      <c r="C449" s="4"/>
      <c r="D449" s="4"/>
      <c r="E449" s="3"/>
      <c r="F449" s="3"/>
      <c r="H449" s="3"/>
    </row>
    <row r="450" spans="2:8" x14ac:dyDescent="0.3">
      <c r="B450" s="4"/>
      <c r="C450" s="4"/>
      <c r="D450" s="4"/>
      <c r="E450" s="3"/>
      <c r="F450" s="3"/>
      <c r="H450" s="3"/>
    </row>
    <row r="451" spans="2:8" x14ac:dyDescent="0.3">
      <c r="B451" s="4"/>
      <c r="C451" s="4"/>
      <c r="D451" s="4"/>
      <c r="E451" s="3"/>
      <c r="F451" s="3"/>
      <c r="H451" s="3"/>
    </row>
    <row r="452" spans="2:8" x14ac:dyDescent="0.3">
      <c r="B452" s="4"/>
      <c r="C452" s="4"/>
      <c r="D452" s="4"/>
      <c r="E452" s="3"/>
      <c r="F452" s="3"/>
      <c r="H452" s="3"/>
    </row>
    <row r="453" spans="2:8" x14ac:dyDescent="0.3">
      <c r="B453" s="4"/>
      <c r="C453" s="4"/>
      <c r="D453" s="4"/>
      <c r="E453" s="3"/>
      <c r="F453" s="3"/>
      <c r="H453" s="3"/>
    </row>
    <row r="454" spans="2:8" x14ac:dyDescent="0.3">
      <c r="B454" s="4"/>
      <c r="C454" s="4"/>
      <c r="D454" s="4"/>
      <c r="E454" s="3"/>
      <c r="F454" s="3"/>
      <c r="H454" s="3"/>
    </row>
    <row r="455" spans="2:8" x14ac:dyDescent="0.3">
      <c r="B455" s="4"/>
      <c r="C455" s="4"/>
      <c r="D455" s="4"/>
      <c r="E455" s="3"/>
      <c r="F455" s="3"/>
      <c r="H455" s="3"/>
    </row>
    <row r="456" spans="2:8" x14ac:dyDescent="0.3">
      <c r="B456" s="4"/>
      <c r="C456" s="4"/>
      <c r="D456" s="4"/>
      <c r="E456" s="3"/>
      <c r="F456" s="3"/>
      <c r="H456" s="3"/>
    </row>
    <row r="457" spans="2:8" x14ac:dyDescent="0.3">
      <c r="B457" s="4"/>
      <c r="C457" s="4"/>
      <c r="D457" s="4"/>
      <c r="E457" s="3"/>
      <c r="F457" s="3"/>
      <c r="H457" s="3"/>
    </row>
    <row r="458" spans="2:8" x14ac:dyDescent="0.3">
      <c r="B458" s="4"/>
      <c r="C458" s="4"/>
      <c r="D458" s="4"/>
      <c r="E458" s="3"/>
      <c r="F458" s="3"/>
      <c r="H458" s="3"/>
    </row>
    <row r="459" spans="2:8" x14ac:dyDescent="0.3">
      <c r="B459" s="4"/>
      <c r="C459" s="4"/>
      <c r="D459" s="4"/>
      <c r="E459" s="3"/>
      <c r="F459" s="3"/>
      <c r="H459" s="3"/>
    </row>
    <row r="460" spans="2:8" x14ac:dyDescent="0.3">
      <c r="B460" s="4"/>
      <c r="C460" s="4"/>
      <c r="D460" s="4"/>
      <c r="E460" s="3"/>
      <c r="F460" s="3"/>
      <c r="H460" s="3"/>
    </row>
    <row r="461" spans="2:8" x14ac:dyDescent="0.3">
      <c r="B461" s="4"/>
      <c r="C461" s="4"/>
      <c r="D461" s="4"/>
      <c r="E461" s="3"/>
      <c r="F461" s="3"/>
      <c r="H461" s="3"/>
    </row>
    <row r="462" spans="2:8" x14ac:dyDescent="0.3">
      <c r="B462" s="4"/>
      <c r="C462" s="4"/>
      <c r="D462" s="4"/>
      <c r="E462" s="3"/>
      <c r="F462" s="3"/>
      <c r="H462" s="3"/>
    </row>
    <row r="463" spans="2:8" x14ac:dyDescent="0.3">
      <c r="B463" s="4"/>
      <c r="C463" s="4"/>
      <c r="D463" s="4"/>
      <c r="E463" s="3"/>
      <c r="F463" s="3"/>
      <c r="H463" s="3"/>
    </row>
    <row r="464" spans="2:8" x14ac:dyDescent="0.3">
      <c r="B464" s="4"/>
      <c r="C464" s="4"/>
      <c r="D464" s="4"/>
      <c r="E464" s="3"/>
      <c r="F464" s="3"/>
      <c r="H464" s="3"/>
    </row>
    <row r="465" spans="2:8" x14ac:dyDescent="0.3">
      <c r="B465" s="4"/>
      <c r="C465" s="4"/>
      <c r="D465" s="4"/>
      <c r="E465" s="3"/>
      <c r="F465" s="3"/>
      <c r="H465" s="3"/>
    </row>
    <row r="466" spans="2:8" x14ac:dyDescent="0.3">
      <c r="B466" s="4"/>
      <c r="C466" s="4"/>
      <c r="D466" s="4"/>
      <c r="E466" s="3"/>
      <c r="F466" s="3"/>
      <c r="H466" s="3"/>
    </row>
    <row r="467" spans="2:8" x14ac:dyDescent="0.3">
      <c r="B467" s="4"/>
      <c r="C467" s="4"/>
      <c r="D467" s="4"/>
      <c r="E467" s="3"/>
      <c r="F467" s="3"/>
      <c r="H467" s="3"/>
    </row>
    <row r="468" spans="2:8" x14ac:dyDescent="0.3">
      <c r="B468" s="4"/>
      <c r="C468" s="4"/>
      <c r="D468" s="4"/>
      <c r="E468" s="3"/>
      <c r="F468" s="3"/>
      <c r="H468" s="3"/>
    </row>
    <row r="469" spans="2:8" x14ac:dyDescent="0.3">
      <c r="B469" s="4"/>
      <c r="C469" s="4"/>
      <c r="D469" s="4"/>
      <c r="E469" s="3"/>
      <c r="F469" s="3"/>
      <c r="H469" s="3"/>
    </row>
    <row r="470" spans="2:8" x14ac:dyDescent="0.3">
      <c r="B470" s="4"/>
      <c r="C470" s="4"/>
      <c r="D470" s="4"/>
      <c r="E470" s="3"/>
      <c r="F470" s="3"/>
      <c r="H470" s="3"/>
    </row>
    <row r="471" spans="2:8" x14ac:dyDescent="0.3">
      <c r="B471" s="4"/>
      <c r="C471" s="4"/>
      <c r="D471" s="4"/>
      <c r="E471" s="3"/>
      <c r="F471" s="3"/>
      <c r="H471" s="3"/>
    </row>
    <row r="472" spans="2:8" x14ac:dyDescent="0.3">
      <c r="B472" s="4"/>
      <c r="C472" s="4"/>
      <c r="D472" s="4"/>
      <c r="E472" s="3"/>
      <c r="F472" s="3"/>
      <c r="H472" s="3"/>
    </row>
    <row r="473" spans="2:8" x14ac:dyDescent="0.3">
      <c r="B473" s="4"/>
      <c r="C473" s="4"/>
      <c r="D473" s="4"/>
      <c r="E473" s="3"/>
      <c r="F473" s="3"/>
      <c r="H473" s="3"/>
    </row>
    <row r="474" spans="2:8" x14ac:dyDescent="0.3">
      <c r="B474" s="4"/>
      <c r="C474" s="4"/>
      <c r="D474" s="4"/>
      <c r="E474" s="3"/>
      <c r="F474" s="3"/>
      <c r="H474" s="3"/>
    </row>
    <row r="475" spans="2:8" x14ac:dyDescent="0.3">
      <c r="B475" s="4"/>
      <c r="C475" s="4"/>
      <c r="D475" s="4"/>
      <c r="E475" s="3"/>
      <c r="F475" s="3"/>
      <c r="H475" s="3"/>
    </row>
    <row r="476" spans="2:8" x14ac:dyDescent="0.3">
      <c r="B476" s="4"/>
      <c r="C476" s="4"/>
      <c r="D476" s="4"/>
      <c r="E476" s="3"/>
      <c r="F476" s="3"/>
      <c r="H476" s="3"/>
    </row>
    <row r="477" spans="2:8" x14ac:dyDescent="0.3">
      <c r="B477" s="4"/>
      <c r="C477" s="4"/>
      <c r="D477" s="4"/>
      <c r="E477" s="3"/>
      <c r="F477" s="3"/>
      <c r="H477" s="3"/>
    </row>
    <row r="478" spans="2:8" x14ac:dyDescent="0.3">
      <c r="B478" s="4"/>
      <c r="C478" s="4"/>
      <c r="D478" s="4"/>
      <c r="E478" s="3"/>
      <c r="F478" s="3"/>
      <c r="H478" s="3"/>
    </row>
    <row r="479" spans="2:8" x14ac:dyDescent="0.3">
      <c r="B479" s="4"/>
      <c r="C479" s="4"/>
      <c r="D479" s="4"/>
      <c r="E479" s="3"/>
      <c r="F479" s="3"/>
      <c r="H479" s="3"/>
    </row>
    <row r="480" spans="2:8" x14ac:dyDescent="0.3">
      <c r="B480" s="4"/>
      <c r="C480" s="4"/>
      <c r="D480" s="4"/>
      <c r="E480" s="3"/>
      <c r="F480" s="3"/>
      <c r="H480" s="3"/>
    </row>
    <row r="481" spans="2:8" x14ac:dyDescent="0.3">
      <c r="B481" s="4"/>
      <c r="C481" s="4"/>
      <c r="D481" s="4"/>
      <c r="E481" s="3"/>
      <c r="F481" s="3"/>
      <c r="H481" s="3"/>
    </row>
    <row r="482" spans="2:8" x14ac:dyDescent="0.3">
      <c r="B482" s="4"/>
      <c r="C482" s="4"/>
      <c r="D482" s="4"/>
      <c r="E482" s="3"/>
      <c r="F482" s="3"/>
      <c r="H482" s="3"/>
    </row>
    <row r="483" spans="2:8" x14ac:dyDescent="0.3">
      <c r="B483" s="4"/>
      <c r="C483" s="4"/>
      <c r="D483" s="4"/>
      <c r="E483" s="3"/>
      <c r="F483" s="3"/>
      <c r="H483" s="3"/>
    </row>
    <row r="484" spans="2:8" x14ac:dyDescent="0.3">
      <c r="B484" s="4"/>
      <c r="C484" s="4"/>
      <c r="D484" s="4"/>
      <c r="E484" s="3"/>
      <c r="F484" s="3"/>
      <c r="H484" s="3"/>
    </row>
    <row r="485" spans="2:8" x14ac:dyDescent="0.3">
      <c r="B485" s="4"/>
      <c r="C485" s="4"/>
      <c r="D485" s="4"/>
      <c r="E485" s="3"/>
      <c r="F485" s="3"/>
      <c r="H485" s="3"/>
    </row>
    <row r="486" spans="2:8" x14ac:dyDescent="0.3">
      <c r="B486" s="4"/>
      <c r="C486" s="4"/>
      <c r="D486" s="4"/>
      <c r="E486" s="3"/>
      <c r="F486" s="3"/>
      <c r="H486" s="3"/>
    </row>
    <row r="487" spans="2:8" x14ac:dyDescent="0.3">
      <c r="B487" s="4"/>
      <c r="C487" s="4"/>
      <c r="D487" s="4"/>
      <c r="E487" s="3"/>
      <c r="F487" s="3"/>
      <c r="H487" s="3"/>
    </row>
    <row r="488" spans="2:8" x14ac:dyDescent="0.3">
      <c r="B488" s="4"/>
      <c r="C488" s="4"/>
      <c r="D488" s="4"/>
      <c r="E488" s="3"/>
      <c r="F488" s="3"/>
      <c r="H488" s="3"/>
    </row>
    <row r="489" spans="2:8" x14ac:dyDescent="0.3">
      <c r="B489" s="4"/>
      <c r="C489" s="4"/>
      <c r="D489" s="4"/>
      <c r="E489" s="3"/>
      <c r="F489" s="3"/>
      <c r="H489" s="3"/>
    </row>
    <row r="490" spans="2:8" x14ac:dyDescent="0.3">
      <c r="B490" s="4"/>
      <c r="C490" s="4"/>
      <c r="D490" s="4"/>
      <c r="E490" s="3"/>
      <c r="F490" s="3"/>
      <c r="H490" s="3"/>
    </row>
    <row r="491" spans="2:8" x14ac:dyDescent="0.3">
      <c r="B491" s="4"/>
      <c r="C491" s="4"/>
      <c r="D491" s="4"/>
      <c r="E491" s="3"/>
      <c r="F491" s="3"/>
      <c r="H491" s="3"/>
    </row>
    <row r="492" spans="2:8" x14ac:dyDescent="0.3">
      <c r="B492" s="4"/>
      <c r="C492" s="4"/>
      <c r="D492" s="4"/>
      <c r="E492" s="3"/>
      <c r="F492" s="3"/>
      <c r="H492" s="3"/>
    </row>
    <row r="493" spans="2:8" x14ac:dyDescent="0.3">
      <c r="B493" s="4"/>
      <c r="C493" s="4"/>
      <c r="D493" s="4"/>
      <c r="E493" s="3"/>
      <c r="F493" s="3"/>
      <c r="H493" s="3"/>
    </row>
    <row r="494" spans="2:8" x14ac:dyDescent="0.3">
      <c r="B494" s="4"/>
      <c r="C494" s="4"/>
      <c r="D494" s="4"/>
      <c r="E494" s="3"/>
      <c r="F494" s="3"/>
      <c r="H494" s="3"/>
    </row>
    <row r="495" spans="2:8" x14ac:dyDescent="0.3">
      <c r="B495" s="4"/>
      <c r="C495" s="4"/>
      <c r="D495" s="4"/>
      <c r="E495" s="3"/>
      <c r="F495" s="3"/>
      <c r="H495" s="3"/>
    </row>
    <row r="496" spans="2:8" x14ac:dyDescent="0.3">
      <c r="B496" s="4"/>
      <c r="C496" s="4"/>
      <c r="D496" s="4"/>
      <c r="E496" s="3"/>
      <c r="F496" s="3"/>
      <c r="H496" s="3"/>
    </row>
    <row r="497" spans="2:8" x14ac:dyDescent="0.3">
      <c r="B497" s="4"/>
      <c r="C497" s="4"/>
      <c r="D497" s="4"/>
      <c r="E497" s="3"/>
      <c r="F497" s="3"/>
      <c r="H497" s="3"/>
    </row>
    <row r="498" spans="2:8" x14ac:dyDescent="0.3">
      <c r="B498" s="4"/>
      <c r="C498" s="4"/>
      <c r="D498" s="4"/>
      <c r="E498" s="3"/>
      <c r="F498" s="3"/>
      <c r="H498" s="3"/>
    </row>
    <row r="499" spans="2:8" x14ac:dyDescent="0.3">
      <c r="B499" s="4"/>
      <c r="C499" s="4"/>
      <c r="D499" s="4"/>
      <c r="E499" s="3"/>
      <c r="F499" s="3"/>
      <c r="H499" s="3"/>
    </row>
    <row r="500" spans="2:8" x14ac:dyDescent="0.3">
      <c r="B500" s="4"/>
      <c r="C500" s="4"/>
      <c r="D500" s="4"/>
      <c r="E500" s="3"/>
      <c r="F500" s="3"/>
      <c r="H500" s="3"/>
    </row>
    <row r="501" spans="2:8" x14ac:dyDescent="0.3">
      <c r="B501" s="4"/>
      <c r="C501" s="4"/>
      <c r="D501" s="4"/>
      <c r="E501" s="3"/>
      <c r="F501" s="3"/>
      <c r="H501" s="3"/>
    </row>
    <row r="502" spans="2:8" x14ac:dyDescent="0.3">
      <c r="B502" s="4"/>
      <c r="C502" s="4"/>
      <c r="D502" s="4"/>
      <c r="E502" s="3"/>
      <c r="F502" s="3"/>
      <c r="H502" s="3"/>
    </row>
    <row r="503" spans="2:8" x14ac:dyDescent="0.3">
      <c r="B503" s="4"/>
      <c r="C503" s="4"/>
      <c r="D503" s="4"/>
      <c r="E503" s="3"/>
      <c r="F503" s="3"/>
      <c r="H503" s="3"/>
    </row>
    <row r="504" spans="2:8" x14ac:dyDescent="0.3">
      <c r="B504" s="4"/>
      <c r="C504" s="4"/>
      <c r="D504" s="4"/>
      <c r="E504" s="3"/>
      <c r="F504" s="3"/>
      <c r="H504" s="3"/>
    </row>
    <row r="505" spans="2:8" x14ac:dyDescent="0.3">
      <c r="B505" s="4"/>
      <c r="C505" s="4"/>
      <c r="D505" s="4"/>
      <c r="E505" s="3"/>
      <c r="F505" s="3"/>
      <c r="H505" s="3"/>
    </row>
    <row r="506" spans="2:8" x14ac:dyDescent="0.3">
      <c r="B506" s="4"/>
      <c r="C506" s="4"/>
      <c r="D506" s="4"/>
      <c r="E506" s="3"/>
      <c r="F506" s="3"/>
      <c r="H506" s="3"/>
    </row>
    <row r="507" spans="2:8" x14ac:dyDescent="0.3">
      <c r="B507" s="4"/>
      <c r="C507" s="4"/>
      <c r="D507" s="4"/>
      <c r="E507" s="3"/>
      <c r="F507" s="3"/>
      <c r="H507" s="3"/>
    </row>
    <row r="508" spans="2:8" x14ac:dyDescent="0.3">
      <c r="B508" s="4"/>
      <c r="C508" s="4"/>
      <c r="D508" s="4"/>
      <c r="E508" s="3"/>
      <c r="F508" s="3"/>
      <c r="H508" s="3"/>
    </row>
    <row r="509" spans="2:8" x14ac:dyDescent="0.3">
      <c r="B509" s="4"/>
      <c r="C509" s="4"/>
      <c r="D509" s="4"/>
      <c r="E509" s="3"/>
      <c r="F509" s="3"/>
      <c r="H509" s="3"/>
    </row>
    <row r="510" spans="2:8" x14ac:dyDescent="0.3">
      <c r="B510" s="4"/>
      <c r="C510" s="4"/>
      <c r="D510" s="4"/>
      <c r="E510" s="3"/>
      <c r="F510" s="3"/>
      <c r="H510" s="3"/>
    </row>
    <row r="511" spans="2:8" x14ac:dyDescent="0.3">
      <c r="B511" s="4"/>
      <c r="C511" s="4"/>
      <c r="D511" s="4"/>
      <c r="E511" s="3"/>
      <c r="F511" s="3"/>
      <c r="H511" s="3"/>
    </row>
    <row r="512" spans="2:8" x14ac:dyDescent="0.3">
      <c r="B512" s="4"/>
      <c r="C512" s="4"/>
      <c r="D512" s="4"/>
      <c r="E512" s="3"/>
      <c r="F512" s="3"/>
      <c r="H512" s="3"/>
    </row>
    <row r="513" spans="2:8" x14ac:dyDescent="0.3">
      <c r="B513" s="4"/>
      <c r="C513" s="4"/>
      <c r="D513" s="4"/>
      <c r="E513" s="3"/>
      <c r="F513" s="3"/>
      <c r="H513" s="3"/>
    </row>
    <row r="514" spans="2:8" x14ac:dyDescent="0.3">
      <c r="B514" s="4"/>
      <c r="C514" s="4"/>
      <c r="D514" s="4"/>
      <c r="E514" s="3"/>
      <c r="F514" s="3"/>
      <c r="H514" s="3"/>
    </row>
    <row r="515" spans="2:8" x14ac:dyDescent="0.3">
      <c r="B515" s="4"/>
      <c r="C515" s="4"/>
      <c r="D515" s="4"/>
      <c r="E515" s="3"/>
      <c r="F515" s="3"/>
      <c r="H515" s="3"/>
    </row>
    <row r="516" spans="2:8" x14ac:dyDescent="0.3">
      <c r="B516" s="4"/>
      <c r="C516" s="4"/>
      <c r="D516" s="4"/>
      <c r="E516" s="3"/>
      <c r="F516" s="3"/>
      <c r="H516" s="3"/>
    </row>
    <row r="517" spans="2:8" x14ac:dyDescent="0.3">
      <c r="B517" s="4"/>
      <c r="C517" s="4"/>
      <c r="D517" s="4"/>
      <c r="E517" s="3"/>
      <c r="F517" s="3"/>
      <c r="H517" s="3"/>
    </row>
    <row r="518" spans="2:8" x14ac:dyDescent="0.3">
      <c r="B518" s="4"/>
      <c r="C518" s="4"/>
      <c r="D518" s="4"/>
      <c r="E518" s="3"/>
      <c r="F518" s="3"/>
      <c r="H518" s="3"/>
    </row>
    <row r="519" spans="2:8" x14ac:dyDescent="0.3">
      <c r="B519" s="4"/>
      <c r="C519" s="4"/>
      <c r="D519" s="4"/>
      <c r="E519" s="3"/>
      <c r="F519" s="3"/>
      <c r="H519" s="3"/>
    </row>
    <row r="520" spans="2:8" x14ac:dyDescent="0.3">
      <c r="B520" s="4"/>
      <c r="C520" s="4"/>
      <c r="D520" s="4"/>
      <c r="E520" s="3"/>
      <c r="F520" s="3"/>
      <c r="H520" s="3"/>
    </row>
    <row r="521" spans="2:8" x14ac:dyDescent="0.3">
      <c r="B521" s="4"/>
      <c r="C521" s="4"/>
      <c r="D521" s="4"/>
      <c r="E521" s="3"/>
      <c r="F521" s="3"/>
      <c r="H521" s="3"/>
    </row>
    <row r="522" spans="2:8" x14ac:dyDescent="0.3">
      <c r="B522" s="4"/>
      <c r="C522" s="4"/>
      <c r="D522" s="4"/>
      <c r="E522" s="3"/>
      <c r="F522" s="3"/>
      <c r="H522" s="3"/>
    </row>
    <row r="523" spans="2:8" x14ac:dyDescent="0.3">
      <c r="B523" s="4"/>
      <c r="C523" s="4"/>
      <c r="D523" s="4"/>
      <c r="E523" s="3"/>
      <c r="F523" s="3"/>
      <c r="H523" s="3"/>
    </row>
    <row r="524" spans="2:8" x14ac:dyDescent="0.3">
      <c r="B524" s="4"/>
      <c r="C524" s="4"/>
      <c r="D524" s="4"/>
      <c r="E524" s="3"/>
      <c r="F524" s="3"/>
      <c r="H524" s="3"/>
    </row>
    <row r="525" spans="2:8" x14ac:dyDescent="0.3">
      <c r="B525" s="4"/>
      <c r="C525" s="4"/>
      <c r="D525" s="4"/>
      <c r="E525" s="3"/>
      <c r="F525" s="3"/>
      <c r="H525" s="3"/>
    </row>
    <row r="526" spans="2:8" x14ac:dyDescent="0.3">
      <c r="B526" s="4"/>
      <c r="C526" s="4"/>
      <c r="D526" s="4"/>
      <c r="E526" s="3"/>
      <c r="F526" s="3"/>
      <c r="H526" s="3"/>
    </row>
    <row r="527" spans="2:8" x14ac:dyDescent="0.3">
      <c r="B527" s="4"/>
      <c r="C527" s="4"/>
      <c r="D527" s="4"/>
      <c r="E527" s="3"/>
      <c r="F527" s="3"/>
      <c r="H527" s="3"/>
    </row>
    <row r="528" spans="2:8" x14ac:dyDescent="0.3">
      <c r="B528" s="4"/>
      <c r="C528" s="4"/>
      <c r="D528" s="4"/>
      <c r="E528" s="3"/>
      <c r="F528" s="3"/>
      <c r="H528" s="3"/>
    </row>
    <row r="529" spans="2:8" x14ac:dyDescent="0.3">
      <c r="B529" s="4"/>
      <c r="C529" s="4"/>
      <c r="D529" s="4"/>
      <c r="E529" s="3"/>
      <c r="F529" s="3"/>
      <c r="H529" s="3"/>
    </row>
    <row r="530" spans="2:8" x14ac:dyDescent="0.3">
      <c r="B530" s="4"/>
      <c r="C530" s="4"/>
      <c r="D530" s="4"/>
      <c r="E530" s="3"/>
      <c r="F530" s="3"/>
      <c r="H530" s="3"/>
    </row>
    <row r="531" spans="2:8" x14ac:dyDescent="0.3">
      <c r="B531" s="4"/>
      <c r="C531" s="4"/>
      <c r="D531" s="4"/>
      <c r="E531" s="3"/>
      <c r="F531" s="3"/>
      <c r="H531" s="3"/>
    </row>
    <row r="532" spans="2:8" x14ac:dyDescent="0.3">
      <c r="B532" s="4"/>
      <c r="C532" s="4"/>
      <c r="D532" s="4"/>
      <c r="E532" s="3"/>
      <c r="F532" s="3"/>
      <c r="H532" s="3"/>
    </row>
    <row r="533" spans="2:8" x14ac:dyDescent="0.3">
      <c r="B533" s="4"/>
      <c r="C533" s="4"/>
      <c r="D533" s="4"/>
      <c r="E533" s="3"/>
      <c r="F533" s="3"/>
      <c r="H533" s="3"/>
    </row>
    <row r="534" spans="2:8" x14ac:dyDescent="0.3">
      <c r="B534" s="4"/>
      <c r="C534" s="4"/>
      <c r="D534" s="4"/>
      <c r="E534" s="3"/>
      <c r="F534" s="3"/>
      <c r="H534" s="3"/>
    </row>
    <row r="535" spans="2:8" x14ac:dyDescent="0.3">
      <c r="B535" s="4"/>
      <c r="C535" s="4"/>
      <c r="D535" s="4"/>
      <c r="E535" s="3"/>
      <c r="F535" s="3"/>
      <c r="H535" s="3"/>
    </row>
    <row r="536" spans="2:8" x14ac:dyDescent="0.3">
      <c r="B536" s="4"/>
      <c r="C536" s="4"/>
      <c r="D536" s="4"/>
      <c r="E536" s="3"/>
      <c r="F536" s="3"/>
      <c r="H536" s="3"/>
    </row>
    <row r="537" spans="2:8" x14ac:dyDescent="0.3">
      <c r="B537" s="4"/>
      <c r="C537" s="4"/>
      <c r="D537" s="4"/>
      <c r="E537" s="3"/>
      <c r="F537" s="3"/>
      <c r="H537" s="3"/>
    </row>
    <row r="538" spans="2:8" x14ac:dyDescent="0.3">
      <c r="B538" s="4"/>
      <c r="C538" s="4"/>
      <c r="D538" s="4"/>
      <c r="E538" s="3"/>
      <c r="F538" s="3"/>
      <c r="H538" s="3"/>
    </row>
    <row r="539" spans="2:8" x14ac:dyDescent="0.3">
      <c r="B539" s="4"/>
      <c r="C539" s="4"/>
      <c r="D539" s="4"/>
      <c r="E539" s="3"/>
      <c r="F539" s="3"/>
      <c r="H539" s="3"/>
    </row>
    <row r="540" spans="2:8" x14ac:dyDescent="0.3">
      <c r="B540" s="4"/>
      <c r="C540" s="4"/>
      <c r="D540" s="4"/>
      <c r="E540" s="3"/>
      <c r="F540" s="3"/>
      <c r="H540" s="3"/>
    </row>
    <row r="541" spans="2:8" x14ac:dyDescent="0.3">
      <c r="B541" s="4"/>
      <c r="C541" s="4"/>
      <c r="D541" s="4"/>
      <c r="E541" s="3"/>
      <c r="F541" s="3"/>
      <c r="H541" s="3"/>
    </row>
    <row r="542" spans="2:8" x14ac:dyDescent="0.3">
      <c r="B542" s="4"/>
      <c r="C542" s="4"/>
      <c r="D542" s="4"/>
      <c r="E542" s="3"/>
      <c r="F542" s="3"/>
      <c r="H542" s="3"/>
    </row>
    <row r="543" spans="2:8" x14ac:dyDescent="0.3">
      <c r="B543" s="4"/>
      <c r="C543" s="4"/>
      <c r="D543" s="4"/>
      <c r="E543" s="3"/>
      <c r="F543" s="3"/>
      <c r="H543" s="3"/>
    </row>
    <row r="544" spans="2:8" x14ac:dyDescent="0.3">
      <c r="B544" s="4"/>
      <c r="C544" s="4"/>
      <c r="D544" s="4"/>
      <c r="E544" s="3"/>
      <c r="F544" s="3"/>
      <c r="H544" s="3"/>
    </row>
    <row r="545" spans="2:8" x14ac:dyDescent="0.3">
      <c r="B545" s="4"/>
      <c r="C545" s="4"/>
      <c r="D545" s="4"/>
      <c r="E545" s="3"/>
      <c r="F545" s="3"/>
      <c r="H545" s="3"/>
    </row>
    <row r="546" spans="2:8" x14ac:dyDescent="0.3">
      <c r="B546" s="4"/>
      <c r="C546" s="4"/>
      <c r="D546" s="4"/>
      <c r="E546" s="3"/>
      <c r="F546" s="3"/>
      <c r="H546" s="3"/>
    </row>
    <row r="547" spans="2:8" x14ac:dyDescent="0.3">
      <c r="B547" s="4"/>
      <c r="C547" s="4"/>
      <c r="D547" s="4"/>
      <c r="E547" s="3"/>
      <c r="F547" s="3"/>
      <c r="H547" s="3"/>
    </row>
    <row r="548" spans="2:8" x14ac:dyDescent="0.3">
      <c r="B548" s="4"/>
      <c r="C548" s="4"/>
      <c r="D548" s="4"/>
      <c r="E548" s="3"/>
      <c r="F548" s="3"/>
      <c r="H548" s="3"/>
    </row>
    <row r="549" spans="2:8" x14ac:dyDescent="0.3">
      <c r="B549" s="4"/>
      <c r="C549" s="4"/>
      <c r="D549" s="4"/>
      <c r="E549" s="3"/>
      <c r="F549" s="3"/>
      <c r="H549" s="3"/>
    </row>
    <row r="550" spans="2:8" x14ac:dyDescent="0.3">
      <c r="B550" s="4"/>
      <c r="C550" s="4"/>
      <c r="D550" s="4"/>
      <c r="E550" s="3"/>
      <c r="F550" s="3"/>
      <c r="H550" s="3"/>
    </row>
    <row r="551" spans="2:8" x14ac:dyDescent="0.3">
      <c r="B551" s="4"/>
      <c r="C551" s="4"/>
      <c r="D551" s="4"/>
      <c r="E551" s="3"/>
      <c r="F551" s="3"/>
      <c r="H551" s="3"/>
    </row>
    <row r="552" spans="2:8" x14ac:dyDescent="0.3">
      <c r="B552" s="4"/>
      <c r="C552" s="4"/>
      <c r="D552" s="4"/>
      <c r="E552" s="3"/>
      <c r="F552" s="3"/>
      <c r="H552" s="3"/>
    </row>
    <row r="553" spans="2:8" x14ac:dyDescent="0.3">
      <c r="B553" s="4"/>
      <c r="C553" s="4"/>
      <c r="D553" s="4"/>
      <c r="E553" s="3"/>
      <c r="F553" s="3"/>
      <c r="H553" s="3"/>
    </row>
    <row r="554" spans="2:8" x14ac:dyDescent="0.3">
      <c r="B554" s="4"/>
      <c r="C554" s="4"/>
      <c r="D554" s="4"/>
      <c r="E554" s="3"/>
      <c r="F554" s="3"/>
      <c r="H554" s="3"/>
    </row>
    <row r="555" spans="2:8" x14ac:dyDescent="0.3">
      <c r="B555" s="4"/>
      <c r="C555" s="4"/>
      <c r="D555" s="4"/>
      <c r="E555" s="3"/>
      <c r="F555" s="3"/>
      <c r="H555" s="3"/>
    </row>
    <row r="556" spans="2:8" x14ac:dyDescent="0.3">
      <c r="B556" s="4"/>
      <c r="C556" s="4"/>
      <c r="D556" s="4"/>
      <c r="E556" s="3"/>
      <c r="F556" s="3"/>
      <c r="H556" s="3"/>
    </row>
    <row r="557" spans="2:8" x14ac:dyDescent="0.3">
      <c r="B557" s="4"/>
      <c r="C557" s="4"/>
      <c r="D557" s="4"/>
      <c r="E557" s="3"/>
      <c r="F557" s="3"/>
      <c r="H557" s="3"/>
    </row>
    <row r="558" spans="2:8" x14ac:dyDescent="0.3">
      <c r="B558" s="4"/>
      <c r="C558" s="4"/>
      <c r="D558" s="4"/>
      <c r="E558" s="3"/>
      <c r="F558" s="3"/>
      <c r="H558" s="3"/>
    </row>
    <row r="559" spans="2:8" x14ac:dyDescent="0.3">
      <c r="B559" s="4"/>
      <c r="C559" s="4"/>
      <c r="D559" s="4"/>
      <c r="E559" s="3"/>
      <c r="F559" s="3"/>
      <c r="H559" s="3"/>
    </row>
    <row r="560" spans="2:8" x14ac:dyDescent="0.3">
      <c r="B560" s="4"/>
      <c r="C560" s="4"/>
      <c r="D560" s="4"/>
      <c r="E560" s="3"/>
      <c r="F560" s="3"/>
      <c r="H560" s="3"/>
    </row>
    <row r="561" spans="2:8" x14ac:dyDescent="0.3">
      <c r="B561" s="4"/>
      <c r="C561" s="4"/>
      <c r="D561" s="4"/>
      <c r="E561" s="3"/>
      <c r="F561" s="3"/>
      <c r="H561" s="3"/>
    </row>
    <row r="562" spans="2:8" x14ac:dyDescent="0.3">
      <c r="B562" s="4"/>
      <c r="C562" s="4"/>
      <c r="D562" s="4"/>
      <c r="E562" s="3"/>
      <c r="F562" s="3"/>
      <c r="H562" s="3"/>
    </row>
    <row r="563" spans="2:8" x14ac:dyDescent="0.3">
      <c r="B563" s="4"/>
      <c r="C563" s="4"/>
      <c r="D563" s="4"/>
      <c r="E563" s="3"/>
      <c r="F563" s="3"/>
      <c r="H563" s="3"/>
    </row>
    <row r="564" spans="2:8" x14ac:dyDescent="0.3">
      <c r="B564" s="4"/>
      <c r="C564" s="4"/>
      <c r="D564" s="4"/>
      <c r="E564" s="3"/>
      <c r="F564" s="3"/>
      <c r="H564" s="3"/>
    </row>
    <row r="565" spans="2:8" x14ac:dyDescent="0.3">
      <c r="B565" s="4"/>
      <c r="C565" s="4"/>
      <c r="D565" s="4"/>
      <c r="E565" s="3"/>
      <c r="F565" s="3"/>
      <c r="H565" s="3"/>
    </row>
    <row r="566" spans="2:8" x14ac:dyDescent="0.3">
      <c r="B566" s="4"/>
      <c r="C566" s="4"/>
      <c r="D566" s="4"/>
      <c r="E566" s="3"/>
      <c r="F566" s="3"/>
      <c r="H566" s="3"/>
    </row>
    <row r="567" spans="2:8" x14ac:dyDescent="0.3">
      <c r="B567" s="4"/>
      <c r="C567" s="4"/>
      <c r="D567" s="4"/>
      <c r="E567" s="3"/>
      <c r="F567" s="3"/>
      <c r="H567" s="3"/>
    </row>
    <row r="568" spans="2:8" x14ac:dyDescent="0.3">
      <c r="B568" s="4"/>
      <c r="C568" s="4"/>
      <c r="D568" s="4"/>
      <c r="E568" s="3"/>
      <c r="F568" s="3"/>
      <c r="H568" s="3"/>
    </row>
    <row r="569" spans="2:8" x14ac:dyDescent="0.3">
      <c r="B569" s="4"/>
      <c r="C569" s="4"/>
      <c r="D569" s="4"/>
      <c r="E569" s="3"/>
      <c r="F569" s="3"/>
      <c r="H569" s="3"/>
    </row>
    <row r="570" spans="2:8" x14ac:dyDescent="0.3">
      <c r="B570" s="4"/>
      <c r="C570" s="4"/>
      <c r="D570" s="4"/>
      <c r="E570" s="3"/>
      <c r="F570" s="3"/>
      <c r="H570" s="3"/>
    </row>
    <row r="571" spans="2:8" x14ac:dyDescent="0.3">
      <c r="B571" s="4"/>
      <c r="C571" s="4"/>
      <c r="D571" s="4"/>
      <c r="E571" s="3"/>
      <c r="F571" s="3"/>
      <c r="H571" s="3"/>
    </row>
    <row r="572" spans="2:8" x14ac:dyDescent="0.3">
      <c r="B572" s="4"/>
      <c r="C572" s="4"/>
      <c r="D572" s="4"/>
      <c r="E572" s="3"/>
      <c r="F572" s="3"/>
      <c r="H572" s="3"/>
    </row>
    <row r="573" spans="2:8" x14ac:dyDescent="0.3">
      <c r="B573" s="4"/>
      <c r="C573" s="4"/>
      <c r="D573" s="4"/>
      <c r="E573" s="3"/>
      <c r="F573" s="3"/>
      <c r="H573" s="3"/>
    </row>
    <row r="574" spans="2:8" x14ac:dyDescent="0.3">
      <c r="B574" s="4"/>
      <c r="C574" s="4"/>
      <c r="D574" s="4"/>
      <c r="E574" s="3"/>
      <c r="F574" s="3"/>
      <c r="H574" s="3"/>
    </row>
    <row r="575" spans="2:8" x14ac:dyDescent="0.3">
      <c r="B575" s="4"/>
      <c r="C575" s="4"/>
      <c r="D575" s="4"/>
      <c r="E575" s="3"/>
      <c r="F575" s="3"/>
      <c r="H575" s="3"/>
    </row>
    <row r="576" spans="2:8" x14ac:dyDescent="0.3">
      <c r="B576" s="4"/>
      <c r="C576" s="4"/>
      <c r="D576" s="4"/>
      <c r="E576" s="3"/>
      <c r="F576" s="3"/>
      <c r="H576" s="3"/>
    </row>
    <row r="577" spans="2:8" x14ac:dyDescent="0.3">
      <c r="B577" s="4"/>
      <c r="C577" s="4"/>
      <c r="D577" s="4"/>
      <c r="E577" s="3"/>
      <c r="F577" s="3"/>
      <c r="H577" s="3"/>
    </row>
    <row r="578" spans="2:8" x14ac:dyDescent="0.3">
      <c r="B578" s="4"/>
      <c r="C578" s="4"/>
      <c r="D578" s="4"/>
      <c r="E578" s="3"/>
      <c r="F578" s="3"/>
      <c r="H578" s="3"/>
    </row>
    <row r="579" spans="2:8" x14ac:dyDescent="0.3">
      <c r="B579" s="4"/>
      <c r="C579" s="4"/>
      <c r="D579" s="4"/>
      <c r="E579" s="3"/>
      <c r="F579" s="3"/>
      <c r="H579" s="3"/>
    </row>
    <row r="580" spans="2:8" x14ac:dyDescent="0.3">
      <c r="B580" s="4"/>
      <c r="C580" s="4"/>
      <c r="D580" s="4"/>
      <c r="E580" s="3"/>
      <c r="F580" s="3"/>
      <c r="H580" s="3"/>
    </row>
    <row r="581" spans="2:8" x14ac:dyDescent="0.3">
      <c r="B581" s="4"/>
      <c r="C581" s="4"/>
      <c r="D581" s="4"/>
      <c r="E581" s="3"/>
      <c r="F581" s="3"/>
      <c r="H581" s="3"/>
    </row>
    <row r="582" spans="2:8" x14ac:dyDescent="0.3">
      <c r="B582" s="4"/>
      <c r="C582" s="4"/>
      <c r="D582" s="4"/>
      <c r="E582" s="3"/>
      <c r="F582" s="3"/>
      <c r="H582" s="3"/>
    </row>
    <row r="583" spans="2:8" x14ac:dyDescent="0.3">
      <c r="B583" s="4"/>
      <c r="C583" s="4"/>
      <c r="D583" s="4"/>
      <c r="E583" s="3"/>
      <c r="F583" s="3"/>
      <c r="H583" s="3"/>
    </row>
    <row r="584" spans="2:8" x14ac:dyDescent="0.3">
      <c r="B584" s="4"/>
      <c r="C584" s="4"/>
      <c r="D584" s="4"/>
      <c r="E584" s="3"/>
      <c r="F584" s="3"/>
      <c r="H584" s="3"/>
    </row>
    <row r="585" spans="2:8" x14ac:dyDescent="0.3">
      <c r="B585" s="4"/>
      <c r="C585" s="4"/>
      <c r="D585" s="4"/>
      <c r="E585" s="3"/>
      <c r="F585" s="3"/>
      <c r="H585" s="3"/>
    </row>
    <row r="586" spans="2:8" x14ac:dyDescent="0.3">
      <c r="B586" s="4"/>
      <c r="C586" s="4"/>
      <c r="D586" s="4"/>
      <c r="E586" s="3"/>
      <c r="F586" s="3"/>
      <c r="H586" s="3"/>
    </row>
    <row r="587" spans="2:8" x14ac:dyDescent="0.3">
      <c r="B587" s="4"/>
      <c r="C587" s="4"/>
      <c r="D587" s="4"/>
      <c r="E587" s="3"/>
      <c r="F587" s="3"/>
      <c r="H587" s="3"/>
    </row>
    <row r="588" spans="2:8" x14ac:dyDescent="0.3">
      <c r="B588" s="4"/>
      <c r="C588" s="4"/>
      <c r="D588" s="4"/>
      <c r="E588" s="3"/>
      <c r="F588" s="3"/>
      <c r="H588" s="3"/>
    </row>
    <row r="589" spans="2:8" x14ac:dyDescent="0.3">
      <c r="B589" s="4"/>
      <c r="C589" s="4"/>
      <c r="D589" s="4"/>
      <c r="E589" s="3"/>
      <c r="F589" s="3"/>
      <c r="H589" s="3"/>
    </row>
    <row r="590" spans="2:8" x14ac:dyDescent="0.3">
      <c r="B590" s="4"/>
      <c r="C590" s="4"/>
      <c r="D590" s="4"/>
      <c r="E590" s="3"/>
      <c r="F590" s="3"/>
      <c r="H590" s="3"/>
    </row>
    <row r="591" spans="2:8" x14ac:dyDescent="0.3">
      <c r="B591" s="4"/>
      <c r="C591" s="4"/>
      <c r="D591" s="4"/>
      <c r="E591" s="3"/>
      <c r="F591" s="3"/>
      <c r="H591" s="3"/>
    </row>
    <row r="592" spans="2:8" x14ac:dyDescent="0.3">
      <c r="B592" s="4"/>
      <c r="C592" s="4"/>
      <c r="D592" s="4"/>
      <c r="E592" s="3"/>
      <c r="F592" s="3"/>
      <c r="H592" s="3"/>
    </row>
    <row r="593" spans="2:8" x14ac:dyDescent="0.3">
      <c r="B593" s="4"/>
      <c r="C593" s="4"/>
      <c r="D593" s="4"/>
      <c r="E593" s="3"/>
      <c r="F593" s="3"/>
      <c r="H593" s="3"/>
    </row>
    <row r="594" spans="2:8" x14ac:dyDescent="0.3">
      <c r="B594" s="4"/>
      <c r="C594" s="4"/>
      <c r="D594" s="4"/>
      <c r="E594" s="3"/>
      <c r="F594" s="3"/>
      <c r="H594" s="3"/>
    </row>
    <row r="595" spans="2:8" x14ac:dyDescent="0.3">
      <c r="B595" s="4"/>
      <c r="C595" s="4"/>
      <c r="D595" s="4"/>
      <c r="E595" s="3"/>
      <c r="F595" s="3"/>
      <c r="H595" s="3"/>
    </row>
    <row r="596" spans="2:8" x14ac:dyDescent="0.3">
      <c r="B596" s="4"/>
      <c r="C596" s="4"/>
      <c r="D596" s="4"/>
      <c r="E596" s="3"/>
      <c r="F596" s="3"/>
      <c r="H596" s="3"/>
    </row>
    <row r="597" spans="2:8" x14ac:dyDescent="0.3">
      <c r="B597" s="4"/>
      <c r="C597" s="4"/>
      <c r="D597" s="4"/>
      <c r="E597" s="3"/>
      <c r="F597" s="3"/>
      <c r="H597" s="3"/>
    </row>
    <row r="598" spans="2:8" x14ac:dyDescent="0.3">
      <c r="B598" s="4"/>
      <c r="C598" s="4"/>
      <c r="D598" s="4"/>
      <c r="E598" s="3"/>
      <c r="F598" s="3"/>
      <c r="H598" s="3"/>
    </row>
    <row r="599" spans="2:8" x14ac:dyDescent="0.3">
      <c r="B599" s="4"/>
      <c r="C599" s="4"/>
      <c r="D599" s="4"/>
      <c r="E599" s="3"/>
      <c r="F599" s="3"/>
      <c r="H599" s="3"/>
    </row>
    <row r="600" spans="2:8" x14ac:dyDescent="0.3">
      <c r="B600" s="4"/>
      <c r="C600" s="4"/>
      <c r="D600" s="4"/>
      <c r="E600" s="3"/>
      <c r="F600" s="3"/>
      <c r="H600" s="3"/>
    </row>
    <row r="601" spans="2:8" x14ac:dyDescent="0.3">
      <c r="B601" s="4"/>
      <c r="C601" s="4"/>
      <c r="D601" s="4"/>
      <c r="E601" s="3"/>
      <c r="F601" s="3"/>
      <c r="H601" s="3"/>
    </row>
    <row r="602" spans="2:8" x14ac:dyDescent="0.3">
      <c r="B602" s="4"/>
      <c r="C602" s="4"/>
      <c r="D602" s="4"/>
      <c r="E602" s="3"/>
      <c r="F602" s="3"/>
      <c r="H602" s="3"/>
    </row>
    <row r="603" spans="2:8" x14ac:dyDescent="0.3">
      <c r="B603" s="4"/>
      <c r="C603" s="4"/>
      <c r="D603" s="4"/>
      <c r="E603" s="3"/>
      <c r="F603" s="3"/>
      <c r="H603" s="3"/>
    </row>
    <row r="604" spans="2:8" x14ac:dyDescent="0.3">
      <c r="B604" s="4"/>
      <c r="C604" s="4"/>
      <c r="D604" s="4"/>
      <c r="E604" s="3"/>
      <c r="F604" s="3"/>
      <c r="H604" s="3"/>
    </row>
    <row r="605" spans="2:8" x14ac:dyDescent="0.3">
      <c r="B605" s="4"/>
      <c r="C605" s="4"/>
      <c r="D605" s="4"/>
      <c r="E605" s="3"/>
      <c r="F605" s="3"/>
      <c r="H605" s="3"/>
    </row>
    <row r="606" spans="2:8" x14ac:dyDescent="0.3">
      <c r="B606" s="4"/>
      <c r="C606" s="4"/>
      <c r="D606" s="4"/>
      <c r="E606" s="3"/>
      <c r="F606" s="3"/>
      <c r="H606" s="3"/>
    </row>
    <row r="607" spans="2:8" x14ac:dyDescent="0.3">
      <c r="B607" s="4"/>
      <c r="C607" s="4"/>
      <c r="D607" s="4"/>
      <c r="E607" s="3"/>
      <c r="F607" s="3"/>
      <c r="H607" s="3"/>
    </row>
    <row r="608" spans="2:8" x14ac:dyDescent="0.3">
      <c r="B608" s="4"/>
      <c r="C608" s="4"/>
      <c r="D608" s="4"/>
      <c r="E608" s="3"/>
      <c r="F608" s="3"/>
      <c r="H608" s="3"/>
    </row>
    <row r="609" spans="2:8" x14ac:dyDescent="0.3">
      <c r="B609" s="4"/>
      <c r="C609" s="4"/>
      <c r="D609" s="4"/>
      <c r="E609" s="3"/>
      <c r="F609" s="3"/>
      <c r="H609" s="3"/>
    </row>
    <row r="610" spans="2:8" x14ac:dyDescent="0.3">
      <c r="B610" s="4"/>
      <c r="C610" s="4"/>
      <c r="D610" s="4"/>
      <c r="E610" s="3"/>
      <c r="F610" s="3"/>
      <c r="H610" s="3"/>
    </row>
    <row r="611" spans="2:8" x14ac:dyDescent="0.3">
      <c r="B611" s="4"/>
      <c r="C611" s="4"/>
      <c r="D611" s="4"/>
      <c r="E611" s="3"/>
      <c r="F611" s="3"/>
      <c r="H611" s="3"/>
    </row>
    <row r="612" spans="2:8" x14ac:dyDescent="0.3">
      <c r="B612" s="4"/>
      <c r="C612" s="4"/>
      <c r="D612" s="4"/>
      <c r="E612" s="3"/>
      <c r="F612" s="3"/>
      <c r="H612" s="3"/>
    </row>
    <row r="613" spans="2:8" x14ac:dyDescent="0.3">
      <c r="B613" s="4"/>
      <c r="C613" s="4"/>
      <c r="D613" s="4"/>
      <c r="E613" s="3"/>
      <c r="F613" s="3"/>
      <c r="H613" s="3"/>
    </row>
    <row r="614" spans="2:8" x14ac:dyDescent="0.3">
      <c r="B614" s="4"/>
      <c r="C614" s="4"/>
      <c r="D614" s="4"/>
      <c r="E614" s="3"/>
      <c r="F614" s="3"/>
      <c r="H614" s="3"/>
    </row>
    <row r="615" spans="2:8" x14ac:dyDescent="0.3">
      <c r="B615" s="4"/>
      <c r="C615" s="4"/>
      <c r="D615" s="4"/>
      <c r="E615" s="3"/>
      <c r="F615" s="3"/>
      <c r="H615" s="3"/>
    </row>
    <row r="616" spans="2:8" x14ac:dyDescent="0.3">
      <c r="B616" s="4"/>
      <c r="C616" s="4"/>
      <c r="D616" s="4"/>
      <c r="E616" s="3"/>
      <c r="F616" s="3"/>
      <c r="H616" s="3"/>
    </row>
    <row r="617" spans="2:8" x14ac:dyDescent="0.3">
      <c r="B617" s="4"/>
      <c r="C617" s="4"/>
      <c r="D617" s="4"/>
      <c r="E617" s="3"/>
      <c r="F617" s="3"/>
      <c r="H617" s="3"/>
    </row>
    <row r="618" spans="2:8" x14ac:dyDescent="0.3">
      <c r="B618" s="4"/>
      <c r="C618" s="4"/>
      <c r="D618" s="4"/>
      <c r="E618" s="3"/>
      <c r="F618" s="3"/>
      <c r="H618" s="3"/>
    </row>
    <row r="619" spans="2:8" x14ac:dyDescent="0.3">
      <c r="B619" s="4"/>
      <c r="C619" s="4"/>
      <c r="D619" s="4"/>
      <c r="E619" s="3"/>
      <c r="F619" s="3"/>
      <c r="H619" s="3"/>
    </row>
    <row r="620" spans="2:8" x14ac:dyDescent="0.3">
      <c r="B620" s="4"/>
      <c r="C620" s="4"/>
      <c r="D620" s="4"/>
      <c r="E620" s="3"/>
      <c r="F620" s="3"/>
      <c r="H620" s="3"/>
    </row>
    <row r="621" spans="2:8" x14ac:dyDescent="0.3">
      <c r="B621" s="4"/>
      <c r="C621" s="4"/>
      <c r="D621" s="4"/>
      <c r="E621" s="3"/>
      <c r="F621" s="3"/>
      <c r="H621" s="3"/>
    </row>
    <row r="622" spans="2:8" x14ac:dyDescent="0.3">
      <c r="B622" s="4"/>
      <c r="C622" s="4"/>
      <c r="D622" s="4"/>
      <c r="E622" s="3"/>
      <c r="F622" s="3"/>
      <c r="H622" s="3"/>
    </row>
    <row r="623" spans="2:8" x14ac:dyDescent="0.3">
      <c r="B623" s="4"/>
      <c r="C623" s="4"/>
      <c r="D623" s="4"/>
      <c r="E623" s="3"/>
      <c r="F623" s="3"/>
      <c r="H623" s="3"/>
    </row>
    <row r="624" spans="2:8" x14ac:dyDescent="0.3">
      <c r="B624" s="4"/>
      <c r="C624" s="4"/>
      <c r="D624" s="4"/>
      <c r="E624" s="3"/>
      <c r="F624" s="3"/>
      <c r="H624" s="3"/>
    </row>
    <row r="625" spans="2:8" x14ac:dyDescent="0.3">
      <c r="B625" s="4"/>
      <c r="C625" s="4"/>
      <c r="D625" s="4"/>
      <c r="E625" s="3"/>
      <c r="F625" s="3"/>
      <c r="H625" s="3"/>
    </row>
    <row r="626" spans="2:8" x14ac:dyDescent="0.3">
      <c r="B626" s="4"/>
      <c r="C626" s="4"/>
      <c r="D626" s="4"/>
      <c r="E626" s="3"/>
      <c r="F626" s="3"/>
      <c r="H626" s="3"/>
    </row>
    <row r="627" spans="2:8" x14ac:dyDescent="0.3">
      <c r="B627" s="4"/>
      <c r="C627" s="4"/>
      <c r="D627" s="4"/>
      <c r="E627" s="3"/>
      <c r="F627" s="3"/>
      <c r="H627" s="3"/>
    </row>
    <row r="628" spans="2:8" x14ac:dyDescent="0.3">
      <c r="B628" s="4"/>
      <c r="C628" s="4"/>
      <c r="D628" s="4"/>
      <c r="E628" s="3"/>
      <c r="F628" s="3"/>
      <c r="H628" s="3"/>
    </row>
    <row r="629" spans="2:8" x14ac:dyDescent="0.3">
      <c r="B629" s="4"/>
      <c r="C629" s="4"/>
      <c r="D629" s="4"/>
      <c r="E629" s="3"/>
      <c r="F629" s="3"/>
      <c r="H629" s="3"/>
    </row>
    <row r="630" spans="2:8" x14ac:dyDescent="0.3">
      <c r="B630" s="4"/>
      <c r="C630" s="4"/>
      <c r="D630" s="4"/>
      <c r="E630" s="3"/>
      <c r="F630" s="3"/>
      <c r="H630" s="3"/>
    </row>
    <row r="631" spans="2:8" x14ac:dyDescent="0.3">
      <c r="B631" s="4"/>
      <c r="C631" s="4"/>
      <c r="D631" s="4"/>
      <c r="E631" s="3"/>
      <c r="F631" s="3"/>
      <c r="H631" s="3"/>
    </row>
    <row r="632" spans="2:8" x14ac:dyDescent="0.3">
      <c r="B632" s="4"/>
      <c r="C632" s="4"/>
      <c r="D632" s="4"/>
      <c r="E632" s="3"/>
      <c r="F632" s="3"/>
      <c r="H632" s="3"/>
    </row>
    <row r="633" spans="2:8" x14ac:dyDescent="0.3">
      <c r="B633" s="4"/>
      <c r="C633" s="4"/>
      <c r="D633" s="4"/>
      <c r="E633" s="3"/>
      <c r="F633" s="3"/>
      <c r="H633" s="3"/>
    </row>
    <row r="634" spans="2:8" x14ac:dyDescent="0.3">
      <c r="B634" s="4"/>
      <c r="C634" s="4"/>
      <c r="D634" s="4"/>
      <c r="E634" s="3"/>
      <c r="F634" s="3"/>
      <c r="H634" s="3"/>
    </row>
    <row r="635" spans="2:8" x14ac:dyDescent="0.3">
      <c r="B635" s="4"/>
      <c r="C635" s="4"/>
      <c r="D635" s="4"/>
      <c r="E635" s="3"/>
      <c r="F635" s="3"/>
      <c r="H635" s="3"/>
    </row>
    <row r="636" spans="2:8" x14ac:dyDescent="0.3">
      <c r="B636" s="4"/>
      <c r="C636" s="4"/>
      <c r="D636" s="4"/>
      <c r="E636" s="3"/>
      <c r="F636" s="3"/>
      <c r="H636" s="3"/>
    </row>
    <row r="637" spans="2:8" x14ac:dyDescent="0.3">
      <c r="B637" s="4"/>
      <c r="C637" s="4"/>
      <c r="D637" s="4"/>
      <c r="E637" s="3"/>
      <c r="F637" s="3"/>
      <c r="H637" s="3"/>
    </row>
    <row r="638" spans="2:8" x14ac:dyDescent="0.3">
      <c r="B638" s="4"/>
      <c r="C638" s="4"/>
      <c r="D638" s="4"/>
      <c r="E638" s="3"/>
      <c r="F638" s="3"/>
      <c r="H638" s="3"/>
    </row>
    <row r="639" spans="2:8" x14ac:dyDescent="0.3">
      <c r="B639" s="4"/>
      <c r="C639" s="4"/>
      <c r="D639" s="4"/>
      <c r="E639" s="3"/>
      <c r="F639" s="3"/>
      <c r="H639" s="3"/>
    </row>
    <row r="640" spans="2:8" x14ac:dyDescent="0.3">
      <c r="B640" s="4"/>
      <c r="C640" s="4"/>
      <c r="D640" s="4"/>
      <c r="E640" s="3"/>
      <c r="F640" s="3"/>
      <c r="H640" s="3"/>
    </row>
    <row r="641" spans="2:8" x14ac:dyDescent="0.3">
      <c r="B641" s="4"/>
      <c r="C641" s="4"/>
      <c r="D641" s="4"/>
      <c r="E641" s="3"/>
      <c r="F641" s="3"/>
      <c r="H641" s="3"/>
    </row>
    <row r="642" spans="2:8" x14ac:dyDescent="0.3">
      <c r="B642" s="4"/>
      <c r="C642" s="4"/>
      <c r="D642" s="4"/>
      <c r="E642" s="3"/>
      <c r="F642" s="3"/>
      <c r="H642" s="3"/>
    </row>
    <row r="643" spans="2:8" x14ac:dyDescent="0.3">
      <c r="B643" s="4"/>
      <c r="C643" s="4"/>
      <c r="D643" s="4"/>
      <c r="E643" s="3"/>
      <c r="F643" s="3"/>
      <c r="H643" s="3"/>
    </row>
    <row r="644" spans="2:8" x14ac:dyDescent="0.3">
      <c r="B644" s="4"/>
      <c r="C644" s="4"/>
      <c r="D644" s="4"/>
      <c r="E644" s="3"/>
      <c r="F644" s="3"/>
      <c r="H644" s="3"/>
    </row>
    <row r="645" spans="2:8" x14ac:dyDescent="0.3">
      <c r="B645" s="4"/>
      <c r="C645" s="4"/>
      <c r="D645" s="4"/>
      <c r="E645" s="3"/>
      <c r="F645" s="3"/>
      <c r="H645" s="3"/>
    </row>
    <row r="646" spans="2:8" x14ac:dyDescent="0.3">
      <c r="B646" s="4"/>
      <c r="C646" s="4"/>
      <c r="D646" s="4"/>
      <c r="E646" s="3"/>
      <c r="F646" s="3"/>
      <c r="H646" s="3"/>
    </row>
    <row r="647" spans="2:8" x14ac:dyDescent="0.3">
      <c r="B647" s="4"/>
      <c r="C647" s="4"/>
      <c r="D647" s="4"/>
      <c r="E647" s="3"/>
      <c r="F647" s="3"/>
      <c r="H647" s="3"/>
    </row>
    <row r="648" spans="2:8" x14ac:dyDescent="0.3">
      <c r="B648" s="4"/>
      <c r="C648" s="4"/>
      <c r="D648" s="4"/>
      <c r="E648" s="3"/>
      <c r="F648" s="3"/>
      <c r="H648" s="3"/>
    </row>
    <row r="649" spans="2:8" x14ac:dyDescent="0.3">
      <c r="B649" s="4"/>
      <c r="C649" s="4"/>
      <c r="D649" s="4"/>
      <c r="E649" s="3"/>
      <c r="F649" s="3"/>
      <c r="H649" s="3"/>
    </row>
    <row r="650" spans="2:8" x14ac:dyDescent="0.3">
      <c r="B650" s="4"/>
      <c r="C650" s="4"/>
      <c r="D650" s="4"/>
      <c r="E650" s="3"/>
      <c r="F650" s="3"/>
      <c r="H650" s="3"/>
    </row>
    <row r="651" spans="2:8" x14ac:dyDescent="0.3">
      <c r="B651" s="4"/>
      <c r="C651" s="4"/>
      <c r="D651" s="4"/>
      <c r="E651" s="3"/>
      <c r="F651" s="3"/>
      <c r="H651" s="3"/>
    </row>
    <row r="652" spans="2:8" x14ac:dyDescent="0.3">
      <c r="B652" s="4"/>
      <c r="C652" s="4"/>
      <c r="D652" s="4"/>
      <c r="E652" s="3"/>
      <c r="F652" s="3"/>
      <c r="H652" s="3"/>
    </row>
    <row r="653" spans="2:8" x14ac:dyDescent="0.3">
      <c r="B653" s="4"/>
      <c r="C653" s="4"/>
      <c r="D653" s="4"/>
      <c r="E653" s="3"/>
      <c r="F653" s="3"/>
      <c r="H653" s="3"/>
    </row>
    <row r="654" spans="2:8" x14ac:dyDescent="0.3">
      <c r="B654" s="4"/>
      <c r="C654" s="4"/>
      <c r="D654" s="4"/>
      <c r="E654" s="3"/>
      <c r="F654" s="3"/>
      <c r="H654" s="3"/>
    </row>
    <row r="655" spans="2:8" x14ac:dyDescent="0.3">
      <c r="B655" s="4"/>
      <c r="C655" s="4"/>
      <c r="D655" s="4"/>
      <c r="E655" s="3"/>
      <c r="F655" s="3"/>
      <c r="H655" s="3"/>
    </row>
    <row r="656" spans="2:8" x14ac:dyDescent="0.3">
      <c r="B656" s="4"/>
      <c r="C656" s="4"/>
      <c r="D656" s="4"/>
      <c r="E656" s="3"/>
      <c r="F656" s="3"/>
      <c r="H656" s="3"/>
    </row>
    <row r="657" spans="2:8" x14ac:dyDescent="0.3">
      <c r="B657" s="4"/>
      <c r="C657" s="4"/>
      <c r="D657" s="4"/>
      <c r="E657" s="3"/>
      <c r="F657" s="3"/>
      <c r="H657" s="3"/>
    </row>
    <row r="658" spans="2:8" x14ac:dyDescent="0.3">
      <c r="B658" s="4"/>
      <c r="C658" s="4"/>
      <c r="D658" s="4"/>
      <c r="E658" s="3"/>
      <c r="F658" s="3"/>
      <c r="H658" s="3"/>
    </row>
    <row r="659" spans="2:8" x14ac:dyDescent="0.3">
      <c r="B659" s="4"/>
      <c r="C659" s="4"/>
      <c r="D659" s="4"/>
      <c r="E659" s="3"/>
      <c r="F659" s="3"/>
      <c r="H659" s="3"/>
    </row>
    <row r="660" spans="2:8" x14ac:dyDescent="0.3">
      <c r="B660" s="4"/>
      <c r="C660" s="4"/>
      <c r="D660" s="4"/>
      <c r="E660" s="3"/>
      <c r="F660" s="3"/>
      <c r="H660" s="3"/>
    </row>
    <row r="661" spans="2:8" x14ac:dyDescent="0.3">
      <c r="B661" s="4"/>
      <c r="C661" s="4"/>
      <c r="D661" s="4"/>
      <c r="E661" s="3"/>
      <c r="F661" s="3"/>
      <c r="H661" s="3"/>
    </row>
    <row r="662" spans="2:8" x14ac:dyDescent="0.3">
      <c r="B662" s="4"/>
      <c r="C662" s="4"/>
      <c r="D662" s="4"/>
      <c r="E662" s="3"/>
      <c r="F662" s="3"/>
      <c r="H662" s="3"/>
    </row>
    <row r="663" spans="2:8" x14ac:dyDescent="0.3">
      <c r="B663" s="4"/>
      <c r="C663" s="4"/>
      <c r="D663" s="4"/>
      <c r="E663" s="3"/>
      <c r="F663" s="3"/>
      <c r="H663" s="3"/>
    </row>
    <row r="664" spans="2:8" x14ac:dyDescent="0.3">
      <c r="B664" s="4"/>
      <c r="C664" s="4"/>
      <c r="D664" s="4"/>
      <c r="E664" s="3"/>
      <c r="F664" s="3"/>
      <c r="H664" s="3"/>
    </row>
    <row r="665" spans="2:8" x14ac:dyDescent="0.3">
      <c r="B665" s="4"/>
      <c r="C665" s="4"/>
      <c r="D665" s="4"/>
      <c r="E665" s="3"/>
      <c r="F665" s="3"/>
      <c r="H665" s="3"/>
    </row>
    <row r="666" spans="2:8" x14ac:dyDescent="0.3">
      <c r="B666" s="4"/>
      <c r="C666" s="4"/>
      <c r="D666" s="4"/>
      <c r="E666" s="3"/>
      <c r="F666" s="3"/>
      <c r="H666" s="3"/>
    </row>
    <row r="667" spans="2:8" x14ac:dyDescent="0.3">
      <c r="B667" s="4"/>
      <c r="C667" s="4"/>
      <c r="D667" s="4"/>
      <c r="E667" s="3"/>
      <c r="F667" s="3"/>
      <c r="H667" s="3"/>
    </row>
    <row r="668" spans="2:8" x14ac:dyDescent="0.3">
      <c r="B668" s="4"/>
      <c r="C668" s="4"/>
      <c r="D668" s="4"/>
      <c r="E668" s="3"/>
      <c r="F668" s="3"/>
      <c r="H668" s="3"/>
    </row>
    <row r="669" spans="2:8" x14ac:dyDescent="0.3">
      <c r="B669" s="4"/>
      <c r="C669" s="4"/>
      <c r="D669" s="4"/>
      <c r="E669" s="3"/>
      <c r="F669" s="3"/>
      <c r="H669" s="3"/>
    </row>
    <row r="670" spans="2:8" x14ac:dyDescent="0.3">
      <c r="B670" s="4"/>
      <c r="C670" s="4"/>
      <c r="D670" s="4"/>
      <c r="E670" s="3"/>
      <c r="F670" s="3"/>
      <c r="H670" s="3"/>
    </row>
    <row r="671" spans="2:8" x14ac:dyDescent="0.3">
      <c r="B671" s="4"/>
      <c r="C671" s="4"/>
      <c r="D671" s="4"/>
      <c r="E671" s="3"/>
      <c r="F671" s="3"/>
      <c r="H671" s="3"/>
    </row>
    <row r="672" spans="2:8" x14ac:dyDescent="0.3">
      <c r="B672" s="4"/>
      <c r="C672" s="4"/>
      <c r="D672" s="4"/>
      <c r="E672" s="3"/>
      <c r="F672" s="3"/>
      <c r="H672" s="3"/>
    </row>
    <row r="673" spans="2:8" x14ac:dyDescent="0.3">
      <c r="B673" s="4"/>
      <c r="C673" s="4"/>
      <c r="D673" s="4"/>
      <c r="E673" s="3"/>
      <c r="F673" s="3"/>
      <c r="H673" s="3"/>
    </row>
    <row r="674" spans="2:8" x14ac:dyDescent="0.3">
      <c r="B674" s="4"/>
      <c r="C674" s="4"/>
      <c r="D674" s="4"/>
      <c r="E674" s="3"/>
      <c r="F674" s="3"/>
      <c r="H674" s="3"/>
    </row>
    <row r="675" spans="2:8" x14ac:dyDescent="0.3">
      <c r="B675" s="4"/>
      <c r="C675" s="4"/>
      <c r="D675" s="4"/>
      <c r="E675" s="3"/>
      <c r="F675" s="3"/>
      <c r="H675" s="3"/>
    </row>
    <row r="676" spans="2:8" x14ac:dyDescent="0.3">
      <c r="B676" s="4"/>
      <c r="C676" s="4"/>
      <c r="D676" s="4"/>
      <c r="E676" s="3"/>
      <c r="F676" s="3"/>
      <c r="H676" s="3"/>
    </row>
    <row r="677" spans="2:8" x14ac:dyDescent="0.3">
      <c r="B677" s="4"/>
      <c r="C677" s="4"/>
      <c r="D677" s="4"/>
      <c r="E677" s="3"/>
      <c r="F677" s="3"/>
      <c r="H677" s="3"/>
    </row>
    <row r="678" spans="2:8" x14ac:dyDescent="0.3">
      <c r="B678" s="4"/>
      <c r="C678" s="4"/>
      <c r="D678" s="4"/>
      <c r="E678" s="3"/>
      <c r="F678" s="3"/>
      <c r="H678" s="3"/>
    </row>
    <row r="679" spans="2:8" x14ac:dyDescent="0.3">
      <c r="B679" s="4"/>
      <c r="C679" s="4"/>
      <c r="D679" s="4"/>
      <c r="E679" s="3"/>
      <c r="F679" s="3"/>
      <c r="H679" s="3"/>
    </row>
    <row r="680" spans="2:8" x14ac:dyDescent="0.3">
      <c r="B680" s="4"/>
      <c r="C680" s="4"/>
      <c r="D680" s="4"/>
      <c r="E680" s="3"/>
      <c r="F680" s="3"/>
      <c r="H680" s="3"/>
    </row>
    <row r="681" spans="2:8" x14ac:dyDescent="0.3">
      <c r="B681" s="4"/>
      <c r="C681" s="4"/>
      <c r="D681" s="4"/>
      <c r="E681" s="3"/>
      <c r="F681" s="3"/>
      <c r="H681" s="3"/>
    </row>
    <row r="682" spans="2:8" x14ac:dyDescent="0.3">
      <c r="B682" s="4"/>
      <c r="C682" s="4"/>
      <c r="D682" s="4"/>
      <c r="E682" s="3"/>
      <c r="F682" s="3"/>
      <c r="H682" s="3"/>
    </row>
    <row r="683" spans="2:8" x14ac:dyDescent="0.3">
      <c r="B683" s="4"/>
      <c r="C683" s="4"/>
      <c r="D683" s="4"/>
      <c r="E683" s="3"/>
      <c r="F683" s="3"/>
      <c r="H683" s="3"/>
    </row>
    <row r="684" spans="2:8" x14ac:dyDescent="0.3">
      <c r="B684" s="4"/>
      <c r="C684" s="4"/>
      <c r="D684" s="4"/>
      <c r="E684" s="3"/>
      <c r="F684" s="3"/>
      <c r="H684" s="3"/>
    </row>
    <row r="685" spans="2:8" x14ac:dyDescent="0.3">
      <c r="B685" s="4"/>
      <c r="C685" s="4"/>
      <c r="D685" s="4"/>
      <c r="E685" s="3"/>
      <c r="F685" s="3"/>
      <c r="H685" s="3"/>
    </row>
    <row r="686" spans="2:8" x14ac:dyDescent="0.3">
      <c r="B686" s="4"/>
      <c r="C686" s="4"/>
      <c r="D686" s="4"/>
      <c r="E686" s="3"/>
      <c r="F686" s="3"/>
      <c r="H686" s="3"/>
    </row>
    <row r="687" spans="2:8" x14ac:dyDescent="0.3">
      <c r="B687" s="4"/>
      <c r="C687" s="4"/>
      <c r="D687" s="4"/>
      <c r="E687" s="3"/>
      <c r="F687" s="3"/>
      <c r="H687" s="3"/>
    </row>
    <row r="688" spans="2:8" x14ac:dyDescent="0.3">
      <c r="B688" s="4"/>
      <c r="C688" s="4"/>
      <c r="D688" s="4"/>
      <c r="E688" s="3"/>
      <c r="F688" s="3"/>
      <c r="H688" s="3"/>
    </row>
    <row r="689" spans="2:8" x14ac:dyDescent="0.3">
      <c r="B689" s="4"/>
      <c r="C689" s="4"/>
      <c r="D689" s="4"/>
      <c r="E689" s="3"/>
      <c r="F689" s="3"/>
      <c r="H689" s="3"/>
    </row>
    <row r="690" spans="2:8" x14ac:dyDescent="0.3">
      <c r="B690" s="4"/>
      <c r="C690" s="4"/>
      <c r="D690" s="4"/>
      <c r="E690" s="3"/>
      <c r="F690" s="3"/>
      <c r="H690" s="3"/>
    </row>
    <row r="691" spans="2:8" x14ac:dyDescent="0.3">
      <c r="B691" s="4"/>
      <c r="C691" s="4"/>
      <c r="D691" s="4"/>
      <c r="E691" s="3"/>
      <c r="F691" s="3"/>
      <c r="H691" s="3"/>
    </row>
    <row r="692" spans="2:8" x14ac:dyDescent="0.3">
      <c r="B692" s="4"/>
      <c r="C692" s="4"/>
      <c r="D692" s="4"/>
      <c r="E692" s="3"/>
      <c r="F692" s="3"/>
      <c r="H692" s="3"/>
    </row>
    <row r="693" spans="2:8" x14ac:dyDescent="0.3">
      <c r="B693" s="4"/>
      <c r="C693" s="4"/>
      <c r="D693" s="4"/>
      <c r="E693" s="3"/>
      <c r="F693" s="3"/>
      <c r="H693" s="3"/>
    </row>
    <row r="694" spans="2:8" x14ac:dyDescent="0.3">
      <c r="B694" s="4"/>
      <c r="C694" s="4"/>
      <c r="D694" s="4"/>
      <c r="E694" s="3"/>
      <c r="F694" s="3"/>
      <c r="H694" s="3"/>
    </row>
    <row r="695" spans="2:8" x14ac:dyDescent="0.3">
      <c r="B695" s="4"/>
      <c r="C695" s="4"/>
      <c r="D695" s="4"/>
      <c r="E695" s="3"/>
      <c r="F695" s="3"/>
      <c r="H695" s="3"/>
    </row>
    <row r="696" spans="2:8" x14ac:dyDescent="0.3">
      <c r="B696" s="4"/>
      <c r="C696" s="4"/>
      <c r="D696" s="4"/>
      <c r="E696" s="3"/>
      <c r="F696" s="3"/>
      <c r="H696" s="3"/>
    </row>
    <row r="697" spans="2:8" x14ac:dyDescent="0.3">
      <c r="B697" s="4"/>
      <c r="C697" s="4"/>
      <c r="D697" s="4"/>
      <c r="E697" s="3"/>
      <c r="F697" s="3"/>
      <c r="H697" s="3"/>
    </row>
    <row r="698" spans="2:8" x14ac:dyDescent="0.3">
      <c r="B698" s="4"/>
      <c r="C698" s="4"/>
      <c r="D698" s="4"/>
      <c r="E698" s="3"/>
      <c r="F698" s="3"/>
      <c r="H698" s="3"/>
    </row>
    <row r="699" spans="2:8" x14ac:dyDescent="0.3">
      <c r="B699" s="4"/>
      <c r="C699" s="4"/>
      <c r="D699" s="4"/>
      <c r="E699" s="3"/>
      <c r="F699" s="3"/>
      <c r="H699" s="3"/>
    </row>
    <row r="700" spans="2:8" x14ac:dyDescent="0.3">
      <c r="B700" s="4"/>
      <c r="C700" s="4"/>
      <c r="D700" s="4"/>
      <c r="E700" s="3"/>
      <c r="F700" s="3"/>
      <c r="H700" s="3"/>
    </row>
    <row r="701" spans="2:8" x14ac:dyDescent="0.3">
      <c r="B701" s="4"/>
      <c r="C701" s="4"/>
      <c r="D701" s="4"/>
      <c r="E701" s="3"/>
      <c r="F701" s="3"/>
      <c r="H701" s="3"/>
    </row>
    <row r="702" spans="2:8" x14ac:dyDescent="0.3">
      <c r="B702" s="4"/>
      <c r="C702" s="4"/>
      <c r="D702" s="4"/>
      <c r="E702" s="3"/>
      <c r="F702" s="3"/>
      <c r="H702" s="3"/>
    </row>
    <row r="703" spans="2:8" x14ac:dyDescent="0.3">
      <c r="B703" s="4"/>
      <c r="C703" s="4"/>
      <c r="D703" s="4"/>
      <c r="E703" s="3"/>
      <c r="F703" s="3"/>
      <c r="H703" s="3"/>
    </row>
    <row r="704" spans="2:8" x14ac:dyDescent="0.3">
      <c r="B704" s="4"/>
      <c r="C704" s="4"/>
      <c r="D704" s="4"/>
      <c r="E704" s="3"/>
      <c r="F704" s="3"/>
      <c r="H704" s="3"/>
    </row>
    <row r="705" spans="2:8" x14ac:dyDescent="0.3">
      <c r="B705" s="4"/>
      <c r="C705" s="4"/>
      <c r="D705" s="4"/>
      <c r="E705" s="3"/>
      <c r="F705" s="3"/>
      <c r="H705" s="3"/>
    </row>
    <row r="706" spans="2:8" x14ac:dyDescent="0.3">
      <c r="B706" s="4"/>
      <c r="C706" s="4"/>
      <c r="D706" s="4"/>
      <c r="E706" s="3"/>
      <c r="F706" s="3"/>
      <c r="H706" s="3"/>
    </row>
    <row r="707" spans="2:8" x14ac:dyDescent="0.3">
      <c r="B707" s="4"/>
      <c r="C707" s="4"/>
      <c r="D707" s="4"/>
      <c r="E707" s="3"/>
      <c r="F707" s="3"/>
      <c r="H707" s="3"/>
    </row>
    <row r="708" spans="2:8" x14ac:dyDescent="0.3">
      <c r="B708" s="4"/>
      <c r="C708" s="4"/>
      <c r="D708" s="4"/>
      <c r="E708" s="3"/>
      <c r="F708" s="3"/>
      <c r="H708" s="3"/>
    </row>
    <row r="709" spans="2:8" x14ac:dyDescent="0.3">
      <c r="B709" s="4"/>
      <c r="C709" s="4"/>
      <c r="D709" s="4"/>
      <c r="E709" s="3"/>
      <c r="F709" s="3"/>
      <c r="H709" s="3"/>
    </row>
    <row r="710" spans="2:8" x14ac:dyDescent="0.3">
      <c r="B710" s="4"/>
      <c r="C710" s="4"/>
      <c r="D710" s="4"/>
      <c r="E710" s="3"/>
      <c r="F710" s="3"/>
      <c r="H710" s="3"/>
    </row>
    <row r="711" spans="2:8" x14ac:dyDescent="0.3">
      <c r="B711" s="4"/>
      <c r="C711" s="4"/>
      <c r="D711" s="4"/>
      <c r="E711" s="3"/>
      <c r="F711" s="3"/>
      <c r="H711" s="3"/>
    </row>
    <row r="712" spans="2:8" x14ac:dyDescent="0.3">
      <c r="B712" s="4"/>
      <c r="C712" s="4"/>
      <c r="D712" s="4"/>
      <c r="E712" s="3"/>
      <c r="F712" s="3"/>
      <c r="H712" s="3"/>
    </row>
    <row r="713" spans="2:8" x14ac:dyDescent="0.3">
      <c r="B713" s="4"/>
      <c r="C713" s="4"/>
      <c r="D713" s="4"/>
      <c r="E713" s="3"/>
      <c r="F713" s="3"/>
      <c r="H713" s="3"/>
    </row>
    <row r="714" spans="2:8" x14ac:dyDescent="0.3">
      <c r="B714" s="4"/>
      <c r="C714" s="4"/>
      <c r="D714" s="4"/>
      <c r="E714" s="3"/>
      <c r="F714" s="3"/>
      <c r="H714" s="3"/>
    </row>
    <row r="715" spans="2:8" x14ac:dyDescent="0.3">
      <c r="B715" s="4"/>
      <c r="C715" s="4"/>
      <c r="D715" s="4"/>
      <c r="E715" s="3"/>
      <c r="F715" s="3"/>
      <c r="H715" s="3"/>
    </row>
    <row r="716" spans="2:8" x14ac:dyDescent="0.3">
      <c r="B716" s="4"/>
      <c r="C716" s="4"/>
      <c r="D716" s="4"/>
      <c r="E716" s="3"/>
      <c r="F716" s="3"/>
      <c r="H716" s="3"/>
    </row>
    <row r="717" spans="2:8" x14ac:dyDescent="0.3">
      <c r="B717" s="4"/>
      <c r="C717" s="4"/>
      <c r="D717" s="4"/>
      <c r="E717" s="3"/>
      <c r="F717" s="3"/>
      <c r="H717" s="3"/>
    </row>
    <row r="718" spans="2:8" x14ac:dyDescent="0.3">
      <c r="B718" s="4"/>
      <c r="C718" s="4"/>
      <c r="D718" s="4"/>
      <c r="E718" s="3"/>
      <c r="F718" s="3"/>
      <c r="H718" s="3"/>
    </row>
    <row r="719" spans="2:8" x14ac:dyDescent="0.3">
      <c r="B719" s="4"/>
      <c r="C719" s="4"/>
      <c r="D719" s="4"/>
      <c r="E719" s="3"/>
      <c r="F719" s="3"/>
      <c r="H719" s="3"/>
    </row>
    <row r="720" spans="2:8" x14ac:dyDescent="0.3">
      <c r="B720" s="4"/>
      <c r="C720" s="4"/>
      <c r="D720" s="4"/>
      <c r="E720" s="3"/>
      <c r="F720" s="3"/>
      <c r="H720" s="3"/>
    </row>
    <row r="721" spans="2:8" x14ac:dyDescent="0.3">
      <c r="B721" s="4"/>
      <c r="C721" s="4"/>
      <c r="D721" s="4"/>
      <c r="E721" s="3"/>
      <c r="F721" s="3"/>
      <c r="H721" s="3"/>
    </row>
    <row r="722" spans="2:8" x14ac:dyDescent="0.3">
      <c r="B722" s="4"/>
      <c r="C722" s="4"/>
      <c r="D722" s="4"/>
      <c r="E722" s="3"/>
      <c r="F722" s="3"/>
      <c r="H722" s="3"/>
    </row>
    <row r="723" spans="2:8" x14ac:dyDescent="0.3">
      <c r="B723" s="4"/>
      <c r="C723" s="4"/>
      <c r="D723" s="4"/>
      <c r="E723" s="3"/>
      <c r="F723" s="3"/>
      <c r="H723" s="3"/>
    </row>
    <row r="724" spans="2:8" x14ac:dyDescent="0.3">
      <c r="B724" s="4"/>
      <c r="C724" s="4"/>
      <c r="D724" s="4"/>
      <c r="E724" s="3"/>
      <c r="F724" s="3"/>
      <c r="H724" s="3"/>
    </row>
    <row r="725" spans="2:8" x14ac:dyDescent="0.3">
      <c r="B725" s="4"/>
      <c r="C725" s="4"/>
      <c r="D725" s="4"/>
      <c r="E725" s="3"/>
      <c r="F725" s="3"/>
      <c r="H725" s="3"/>
    </row>
    <row r="726" spans="2:8" x14ac:dyDescent="0.3">
      <c r="B726" s="4"/>
      <c r="C726" s="4"/>
      <c r="D726" s="4"/>
      <c r="E726" s="3"/>
      <c r="F726" s="3"/>
      <c r="H726" s="3"/>
    </row>
    <row r="727" spans="2:8" x14ac:dyDescent="0.3">
      <c r="B727" s="4"/>
      <c r="C727" s="4"/>
      <c r="D727" s="4"/>
      <c r="E727" s="3"/>
      <c r="F727" s="3"/>
      <c r="H727" s="3"/>
    </row>
    <row r="728" spans="2:8" x14ac:dyDescent="0.3">
      <c r="B728" s="4"/>
      <c r="C728" s="4"/>
      <c r="D728" s="4"/>
      <c r="E728" s="3"/>
      <c r="F728" s="3"/>
      <c r="H728" s="3"/>
    </row>
    <row r="729" spans="2:8" x14ac:dyDescent="0.3">
      <c r="B729" s="4"/>
      <c r="C729" s="4"/>
      <c r="D729" s="4"/>
      <c r="E729" s="3"/>
      <c r="F729" s="3"/>
      <c r="H729" s="3"/>
    </row>
    <row r="730" spans="2:8" x14ac:dyDescent="0.3">
      <c r="B730" s="4"/>
      <c r="C730" s="4"/>
      <c r="D730" s="4"/>
      <c r="E730" s="3"/>
      <c r="F730" s="3"/>
      <c r="H730" s="3"/>
    </row>
    <row r="731" spans="2:8" x14ac:dyDescent="0.3">
      <c r="B731" s="4"/>
      <c r="C731" s="4"/>
      <c r="D731" s="4"/>
      <c r="E731" s="3"/>
      <c r="F731" s="3"/>
      <c r="H731" s="3"/>
    </row>
    <row r="732" spans="2:8" x14ac:dyDescent="0.3">
      <c r="B732" s="4"/>
      <c r="C732" s="4"/>
      <c r="D732" s="4"/>
      <c r="E732" s="3"/>
      <c r="F732" s="3"/>
      <c r="H732" s="3"/>
    </row>
    <row r="733" spans="2:8" x14ac:dyDescent="0.3">
      <c r="B733" s="4"/>
      <c r="C733" s="4"/>
      <c r="D733" s="4"/>
      <c r="E733" s="3"/>
      <c r="F733" s="3"/>
      <c r="H733" s="3"/>
    </row>
    <row r="734" spans="2:8" x14ac:dyDescent="0.3">
      <c r="B734" s="4"/>
      <c r="C734" s="4"/>
      <c r="D734" s="4"/>
      <c r="E734" s="3"/>
      <c r="F734" s="3"/>
      <c r="H734" s="3"/>
    </row>
  </sheetData>
  <conditionalFormatting sqref="E4:E142">
    <cfRule type="containsBlanks" dxfId="103" priority="5">
      <formula>LEN(TRIM(E4))=0</formula>
    </cfRule>
    <cfRule type="containsBlanks" priority="6">
      <formula>LEN(TRIM(E4))=0</formula>
    </cfRule>
  </conditionalFormatting>
  <conditionalFormatting sqref="E4:E142">
    <cfRule type="containsBlanks" dxfId="102" priority="4">
      <formula>LEN(TRIM(E4))=0</formula>
    </cfRule>
  </conditionalFormatting>
  <conditionalFormatting sqref="F4:F142">
    <cfRule type="containsBlanks" dxfId="101" priority="2">
      <formula>LEN(TRIM(F4))=0</formula>
    </cfRule>
    <cfRule type="containsBlanks" priority="3">
      <formula>LEN(TRIM(F4))=0</formula>
    </cfRule>
  </conditionalFormatting>
  <conditionalFormatting sqref="F4:F142">
    <cfRule type="containsBlanks" dxfId="100" priority="1">
      <formula>LEN(TRIM(F4))=0</formula>
    </cfRule>
  </conditionalFormatting>
  <dataValidations count="1">
    <dataValidation type="decimal" allowBlank="1" showInputMessage="1" showErrorMessage="1" sqref="G4:G368 E4:F142" xr:uid="{A3EF1EE3-CC1D-4F98-AC0F-9F8B6F3BFC37}">
      <formula1>-50</formula1>
      <formula2>70</formula2>
    </dataValidation>
  </dataValidation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6CBC7-7671-41A6-97A0-34BF0C82FCB3}">
  <dimension ref="A1:AA734"/>
  <sheetViews>
    <sheetView workbookViewId="0"/>
  </sheetViews>
  <sheetFormatPr defaultRowHeight="14.4" x14ac:dyDescent="0.3"/>
  <cols>
    <col min="1" max="1" width="5.44140625" bestFit="1" customWidth="1"/>
    <col min="2" max="2" width="6.6640625" customWidth="1"/>
    <col min="3" max="3" width="11.44140625" bestFit="1" customWidth="1"/>
    <col min="4" max="4" width="12.21875" customWidth="1"/>
    <col min="5" max="6" width="6.109375" customWidth="1"/>
    <col min="7" max="7" width="6.109375" style="3" customWidth="1"/>
    <col min="8" max="8" width="12.21875" customWidth="1"/>
    <col min="10" max="10" width="8.88671875" style="3"/>
    <col min="12" max="12" width="9" customWidth="1"/>
    <col min="13" max="13" width="8.21875" bestFit="1" customWidth="1"/>
    <col min="14" max="15" width="7.88671875" bestFit="1" customWidth="1"/>
    <col min="16" max="17" width="7" bestFit="1" customWidth="1"/>
    <col min="18" max="18" width="8.44140625" customWidth="1"/>
    <col min="19" max="20" width="15.5546875" bestFit="1" customWidth="1"/>
    <col min="21" max="21" width="7.6640625" bestFit="1" customWidth="1"/>
    <col min="22" max="22" width="8.21875" customWidth="1"/>
    <col min="23" max="24" width="7.88671875" bestFit="1" customWidth="1"/>
    <col min="25" max="26" width="7" bestFit="1" customWidth="1"/>
    <col min="27" max="27" width="7.88671875" bestFit="1" customWidth="1"/>
    <col min="28" max="73" width="15.5546875" bestFit="1" customWidth="1"/>
    <col min="74" max="74" width="10.77734375" bestFit="1" customWidth="1"/>
  </cols>
  <sheetData>
    <row r="1" spans="1:27" x14ac:dyDescent="0.3">
      <c r="C1" t="s">
        <v>49</v>
      </c>
      <c r="D1" s="57" t="s">
        <v>53</v>
      </c>
      <c r="E1" s="7"/>
      <c r="F1" s="7"/>
      <c r="G1" s="9"/>
      <c r="H1" s="7"/>
      <c r="I1" s="7"/>
      <c r="J1" s="9"/>
    </row>
    <row r="2" spans="1:27" x14ac:dyDescent="0.3">
      <c r="B2" s="7"/>
      <c r="C2" t="s">
        <v>27</v>
      </c>
      <c r="D2" s="8">
        <v>41769</v>
      </c>
      <c r="E2" s="7"/>
      <c r="F2" s="7"/>
      <c r="G2" s="9"/>
      <c r="H2" s="7"/>
      <c r="I2" s="7"/>
      <c r="J2" s="9"/>
    </row>
    <row r="3" spans="1:27" ht="28.8" x14ac:dyDescent="0.3">
      <c r="A3" s="7" t="s">
        <v>28</v>
      </c>
      <c r="B3" s="7" t="s">
        <v>16</v>
      </c>
      <c r="C3" s="7" t="s">
        <v>17</v>
      </c>
      <c r="D3" s="7" t="s">
        <v>0</v>
      </c>
      <c r="E3" s="11" t="s">
        <v>21</v>
      </c>
      <c r="F3" s="11" t="s">
        <v>22</v>
      </c>
      <c r="G3" s="12" t="s">
        <v>23</v>
      </c>
      <c r="H3" s="11" t="s">
        <v>13</v>
      </c>
      <c r="I3" s="11" t="s">
        <v>14</v>
      </c>
      <c r="J3" s="12" t="s">
        <v>20</v>
      </c>
      <c r="L3" s="5" t="s">
        <v>15</v>
      </c>
      <c r="M3" s="13" t="s">
        <v>18</v>
      </c>
      <c r="N3" s="13" t="s">
        <v>19</v>
      </c>
      <c r="O3" s="13" t="s">
        <v>26</v>
      </c>
      <c r="P3" s="13" t="s">
        <v>24</v>
      </c>
      <c r="Q3" s="13" t="s">
        <v>25</v>
      </c>
      <c r="R3" s="53" t="s">
        <v>29</v>
      </c>
      <c r="U3" s="5" t="s">
        <v>28</v>
      </c>
      <c r="V3" s="13" t="s">
        <v>18</v>
      </c>
      <c r="W3" s="13" t="s">
        <v>19</v>
      </c>
      <c r="X3" s="13" t="s">
        <v>30</v>
      </c>
      <c r="Y3" s="13" t="s">
        <v>24</v>
      </c>
      <c r="Z3" s="13" t="s">
        <v>25</v>
      </c>
      <c r="AA3" s="53" t="s">
        <v>29</v>
      </c>
    </row>
    <row r="4" spans="1:27" x14ac:dyDescent="0.3">
      <c r="A4">
        <v>1</v>
      </c>
      <c r="B4" s="1" t="str">
        <f t="shared" ref="B4:B67" si="0">TEXT(D4,"mmm")</f>
        <v>May</v>
      </c>
      <c r="C4" s="1" t="str">
        <f>TEXT(D4,"yyy")</f>
        <v>2014</v>
      </c>
      <c r="D4" s="1">
        <f>D2</f>
        <v>41769</v>
      </c>
      <c r="E4" s="75">
        <v>18.009</v>
      </c>
      <c r="F4" s="75">
        <v>11.136000000000001</v>
      </c>
      <c r="G4" s="14">
        <f t="shared" ref="G4:G67" si="1">IF(E4="","",(E4+F4)/2)</f>
        <v>14.572500000000002</v>
      </c>
      <c r="H4" s="16">
        <v>0</v>
      </c>
      <c r="I4" s="16">
        <v>0</v>
      </c>
      <c r="J4" s="15">
        <f>IF(H4="","",(H4+I4))</f>
        <v>0</v>
      </c>
      <c r="L4" s="6" t="s">
        <v>31</v>
      </c>
      <c r="M4" s="10"/>
      <c r="N4" s="10"/>
      <c r="O4" s="10"/>
      <c r="P4" s="18"/>
      <c r="Q4" s="18"/>
      <c r="R4" s="21" t="str">
        <f>IF(P4="","",P4+Q4)</f>
        <v/>
      </c>
      <c r="U4" s="6">
        <v>1</v>
      </c>
      <c r="V4" s="10">
        <v>18.307285714285715</v>
      </c>
      <c r="W4" s="10">
        <v>10.290857142857144</v>
      </c>
      <c r="X4" s="10">
        <v>14.299071428571429</v>
      </c>
      <c r="Y4" s="18">
        <v>0</v>
      </c>
      <c r="Z4" s="18">
        <v>23.2029</v>
      </c>
      <c r="AA4" s="54">
        <f>IF(Y4="","",Y4+Z4)</f>
        <v>23.2029</v>
      </c>
    </row>
    <row r="5" spans="1:27" x14ac:dyDescent="0.3">
      <c r="A5">
        <v>1</v>
      </c>
      <c r="B5" s="1" t="str">
        <f t="shared" si="0"/>
        <v>May</v>
      </c>
      <c r="C5" s="1" t="str">
        <f t="shared" ref="C5:C68" si="2">TEXT(D5,"yyy")</f>
        <v>2014</v>
      </c>
      <c r="D5" s="1">
        <f>D4+1</f>
        <v>41770</v>
      </c>
      <c r="E5" s="75">
        <v>17.661000000000001</v>
      </c>
      <c r="F5" s="75">
        <v>11.049000000000001</v>
      </c>
      <c r="G5" s="14">
        <f t="shared" si="1"/>
        <v>14.355</v>
      </c>
      <c r="H5" s="16">
        <v>0</v>
      </c>
      <c r="I5" s="16">
        <v>23.2029</v>
      </c>
      <c r="J5" s="15">
        <f t="shared" ref="J5:J68" si="3">IF(H5="","",(H5+I5))</f>
        <v>23.2029</v>
      </c>
      <c r="L5" s="20" t="s">
        <v>5</v>
      </c>
      <c r="M5" s="10">
        <v>20.203772727272732</v>
      </c>
      <c r="N5" s="10">
        <v>10.202727272727271</v>
      </c>
      <c r="O5" s="10">
        <v>15.203249999999999</v>
      </c>
      <c r="P5" s="18">
        <v>6.7177920000000011</v>
      </c>
      <c r="Q5" s="18">
        <v>46.405799999999999</v>
      </c>
      <c r="R5" s="19">
        <f t="shared" ref="R5:R15" si="4">IF(P5="","",P5+Q5)</f>
        <v>53.123592000000002</v>
      </c>
      <c r="U5" s="6">
        <v>2</v>
      </c>
      <c r="V5" s="10">
        <v>21.302571428571429</v>
      </c>
      <c r="W5" s="10">
        <v>10.514571428571429</v>
      </c>
      <c r="X5" s="10">
        <v>15.908571428571429</v>
      </c>
      <c r="Y5" s="18">
        <v>6.7177920000000011</v>
      </c>
      <c r="Z5" s="18">
        <v>0</v>
      </c>
      <c r="AA5" s="54">
        <f t="shared" ref="AA5:AA56" si="5">IF(Y5="","",Y5+Z5)</f>
        <v>6.7177920000000011</v>
      </c>
    </row>
    <row r="6" spans="1:27" x14ac:dyDescent="0.3">
      <c r="A6">
        <v>1</v>
      </c>
      <c r="B6" s="1" t="str">
        <f t="shared" si="0"/>
        <v>May</v>
      </c>
      <c r="C6" s="1" t="str">
        <f t="shared" si="2"/>
        <v>2014</v>
      </c>
      <c r="D6" s="1">
        <f t="shared" ref="D6:D69" si="6">D5+1</f>
        <v>41771</v>
      </c>
      <c r="E6" s="75">
        <v>14.703000000000001</v>
      </c>
      <c r="F6" s="75">
        <v>8.4390000000000001</v>
      </c>
      <c r="G6" s="14">
        <f t="shared" si="1"/>
        <v>11.571000000000002</v>
      </c>
      <c r="H6" s="16">
        <v>0</v>
      </c>
      <c r="I6" s="16">
        <v>0</v>
      </c>
      <c r="J6" s="15">
        <f t="shared" si="3"/>
        <v>0</v>
      </c>
      <c r="L6" s="20" t="s">
        <v>6</v>
      </c>
      <c r="M6" s="10">
        <v>25.392400000000002</v>
      </c>
      <c r="N6" s="10">
        <v>14.001199999999999</v>
      </c>
      <c r="O6" s="10">
        <v>19.6968</v>
      </c>
      <c r="P6" s="18">
        <v>24.396192000000003</v>
      </c>
      <c r="Q6" s="18">
        <v>69.608699999999999</v>
      </c>
      <c r="R6" s="19">
        <f t="shared" si="4"/>
        <v>94.004891999999998</v>
      </c>
      <c r="U6" s="6">
        <v>3</v>
      </c>
      <c r="V6" s="10">
        <v>20.246142857142861</v>
      </c>
      <c r="W6" s="10">
        <v>9.4332857142857165</v>
      </c>
      <c r="X6" s="10">
        <v>14.839714285714289</v>
      </c>
      <c r="Y6" s="18">
        <v>0</v>
      </c>
      <c r="Z6" s="18">
        <v>23.2029</v>
      </c>
      <c r="AA6" s="54">
        <f t="shared" si="5"/>
        <v>23.2029</v>
      </c>
    </row>
    <row r="7" spans="1:27" x14ac:dyDescent="0.3">
      <c r="A7">
        <v>1</v>
      </c>
      <c r="B7" s="1" t="str">
        <f t="shared" si="0"/>
        <v>May</v>
      </c>
      <c r="C7" s="1" t="str">
        <f t="shared" si="2"/>
        <v>2014</v>
      </c>
      <c r="D7" s="1">
        <f t="shared" si="6"/>
        <v>41772</v>
      </c>
      <c r="E7" s="75">
        <v>21.923999999999999</v>
      </c>
      <c r="F7" s="75">
        <v>7.3949999999999996</v>
      </c>
      <c r="G7" s="14">
        <f t="shared" si="1"/>
        <v>14.6595</v>
      </c>
      <c r="H7" s="16">
        <v>0</v>
      </c>
      <c r="I7" s="16">
        <v>0</v>
      </c>
      <c r="J7" s="15">
        <f t="shared" si="3"/>
        <v>0</v>
      </c>
      <c r="L7" s="20" t="s">
        <v>7</v>
      </c>
      <c r="M7" s="10">
        <v>25.60325806451613</v>
      </c>
      <c r="N7" s="10">
        <v>13.420451612903227</v>
      </c>
      <c r="O7" s="10">
        <v>19.511854838709681</v>
      </c>
      <c r="P7" s="18">
        <v>103.06507200000001</v>
      </c>
      <c r="Q7" s="18">
        <v>69.608699999999999</v>
      </c>
      <c r="R7" s="19">
        <f t="shared" si="4"/>
        <v>172.67377200000001</v>
      </c>
      <c r="U7" s="6">
        <v>4</v>
      </c>
      <c r="V7" s="10">
        <v>27.119142857142855</v>
      </c>
      <c r="W7" s="10">
        <v>14.827285714285717</v>
      </c>
      <c r="X7" s="10">
        <v>20.973214285714285</v>
      </c>
      <c r="Y7" s="18">
        <v>0.17678400000000002</v>
      </c>
      <c r="Z7" s="18">
        <v>0</v>
      </c>
      <c r="AA7" s="54">
        <f t="shared" si="5"/>
        <v>0.17678400000000002</v>
      </c>
    </row>
    <row r="8" spans="1:27" x14ac:dyDescent="0.3">
      <c r="A8">
        <v>1</v>
      </c>
      <c r="B8" s="1" t="str">
        <f t="shared" si="0"/>
        <v>May</v>
      </c>
      <c r="C8" s="1" t="str">
        <f t="shared" si="2"/>
        <v>2014</v>
      </c>
      <c r="D8" s="1">
        <f t="shared" si="6"/>
        <v>41773</v>
      </c>
      <c r="E8" s="75">
        <v>22.533000000000001</v>
      </c>
      <c r="F8" s="75">
        <v>11.223000000000001</v>
      </c>
      <c r="G8" s="14">
        <f t="shared" si="1"/>
        <v>16.878</v>
      </c>
      <c r="H8" s="16">
        <v>0</v>
      </c>
      <c r="I8" s="16">
        <v>0</v>
      </c>
      <c r="J8" s="15">
        <f t="shared" si="3"/>
        <v>0</v>
      </c>
      <c r="L8" s="20" t="s">
        <v>8</v>
      </c>
      <c r="M8" s="10">
        <v>22.078354838709682</v>
      </c>
      <c r="N8" s="10">
        <v>9.856258064516128</v>
      </c>
      <c r="O8" s="10">
        <v>15.967306451612902</v>
      </c>
      <c r="P8" s="18">
        <v>31.113984000000006</v>
      </c>
      <c r="Q8" s="18">
        <v>46.405799999999999</v>
      </c>
      <c r="R8" s="19">
        <f t="shared" si="4"/>
        <v>77.519784000000001</v>
      </c>
      <c r="U8" s="6">
        <v>5</v>
      </c>
      <c r="V8" s="10">
        <v>25.528285714285712</v>
      </c>
      <c r="W8" s="10">
        <v>15.051000000000002</v>
      </c>
      <c r="X8" s="10">
        <v>20.289642857142855</v>
      </c>
      <c r="Y8" s="18">
        <v>21.037296000000001</v>
      </c>
      <c r="Z8" s="18">
        <v>23.2029</v>
      </c>
      <c r="AA8" s="54">
        <f t="shared" si="5"/>
        <v>44.240195999999997</v>
      </c>
    </row>
    <row r="9" spans="1:27" x14ac:dyDescent="0.3">
      <c r="A9">
        <v>1</v>
      </c>
      <c r="B9" s="1" t="str">
        <f t="shared" si="0"/>
        <v>May</v>
      </c>
      <c r="C9" s="1" t="str">
        <f t="shared" si="2"/>
        <v>2014</v>
      </c>
      <c r="D9" s="1">
        <f t="shared" si="6"/>
        <v>41774</v>
      </c>
      <c r="E9" s="75">
        <v>17.052</v>
      </c>
      <c r="F9" s="75">
        <v>12.267000000000001</v>
      </c>
      <c r="G9" s="14">
        <f t="shared" si="1"/>
        <v>14.659500000000001</v>
      </c>
      <c r="H9" s="16">
        <v>0</v>
      </c>
      <c r="I9" s="16">
        <v>0</v>
      </c>
      <c r="J9" s="15">
        <f t="shared" si="3"/>
        <v>0</v>
      </c>
      <c r="L9" s="20" t="s">
        <v>9</v>
      </c>
      <c r="M9" s="10">
        <v>24.881999999999998</v>
      </c>
      <c r="N9" s="10">
        <v>9.0688800000000001</v>
      </c>
      <c r="O9" s="10">
        <v>16.975439999999999</v>
      </c>
      <c r="P9" s="18">
        <v>44.372783999999996</v>
      </c>
      <c r="Q9" s="18">
        <v>0</v>
      </c>
      <c r="R9" s="19">
        <f t="shared" si="4"/>
        <v>44.372783999999996</v>
      </c>
      <c r="U9" s="6">
        <v>6</v>
      </c>
      <c r="V9" s="10">
        <v>22.719428571428569</v>
      </c>
      <c r="W9" s="10">
        <v>13.025142857142855</v>
      </c>
      <c r="X9" s="10">
        <v>17.872285714285713</v>
      </c>
      <c r="Y9" s="18">
        <v>3.1821120000000001</v>
      </c>
      <c r="Z9" s="18">
        <v>23.2029</v>
      </c>
      <c r="AA9" s="54">
        <f t="shared" si="5"/>
        <v>26.385012</v>
      </c>
    </row>
    <row r="10" spans="1:27" x14ac:dyDescent="0.3">
      <c r="A10">
        <v>1</v>
      </c>
      <c r="B10" s="1" t="str">
        <f t="shared" si="0"/>
        <v>May</v>
      </c>
      <c r="C10" s="1" t="str">
        <f t="shared" si="2"/>
        <v>2014</v>
      </c>
      <c r="D10" s="1">
        <f t="shared" si="6"/>
        <v>41775</v>
      </c>
      <c r="E10" s="75">
        <v>16.268999999999998</v>
      </c>
      <c r="F10" s="75">
        <v>10.527000000000001</v>
      </c>
      <c r="G10" s="14">
        <f t="shared" si="1"/>
        <v>13.398</v>
      </c>
      <c r="H10" s="16">
        <v>0</v>
      </c>
      <c r="I10" s="16">
        <v>0</v>
      </c>
      <c r="J10" s="15">
        <f t="shared" si="3"/>
        <v>0</v>
      </c>
      <c r="L10" s="20" t="s">
        <v>10</v>
      </c>
      <c r="M10" s="10"/>
      <c r="N10" s="10"/>
      <c r="O10" s="10"/>
      <c r="P10" s="18"/>
      <c r="Q10" s="18"/>
      <c r="R10" s="19" t="str">
        <f>IF(P10="","",P10+Q10)</f>
        <v/>
      </c>
      <c r="U10" s="6">
        <v>7</v>
      </c>
      <c r="V10" s="10">
        <v>26.547428571428572</v>
      </c>
      <c r="W10" s="10">
        <v>13.435285714285717</v>
      </c>
      <c r="X10" s="10">
        <v>19.991357142857144</v>
      </c>
      <c r="Y10" s="18">
        <v>0</v>
      </c>
      <c r="Z10" s="18">
        <v>23.2029</v>
      </c>
      <c r="AA10" s="54">
        <f t="shared" si="5"/>
        <v>23.2029</v>
      </c>
    </row>
    <row r="11" spans="1:27" x14ac:dyDescent="0.3">
      <c r="A11">
        <v>2</v>
      </c>
      <c r="B11" s="1" t="str">
        <f t="shared" si="0"/>
        <v>May</v>
      </c>
      <c r="C11" s="1" t="str">
        <f t="shared" si="2"/>
        <v>2014</v>
      </c>
      <c r="D11" s="1">
        <f t="shared" si="6"/>
        <v>41776</v>
      </c>
      <c r="E11" s="75">
        <v>19.053000000000001</v>
      </c>
      <c r="F11" s="75">
        <v>10.44</v>
      </c>
      <c r="G11" s="14">
        <f t="shared" si="1"/>
        <v>14.746500000000001</v>
      </c>
      <c r="H11" s="16">
        <v>0</v>
      </c>
      <c r="I11" s="16">
        <v>0</v>
      </c>
      <c r="J11" s="15">
        <f t="shared" si="3"/>
        <v>0</v>
      </c>
      <c r="L11" s="20" t="s">
        <v>11</v>
      </c>
      <c r="M11" s="10"/>
      <c r="N11" s="10"/>
      <c r="O11" s="10"/>
      <c r="P11" s="18"/>
      <c r="Q11" s="18"/>
      <c r="R11" s="19" t="str">
        <f t="shared" si="4"/>
        <v/>
      </c>
      <c r="U11" s="6">
        <v>8</v>
      </c>
      <c r="V11" s="10">
        <v>25.379142857142856</v>
      </c>
      <c r="W11" s="10">
        <v>14.628428571428572</v>
      </c>
      <c r="X11" s="10">
        <v>20.003785714285716</v>
      </c>
      <c r="Y11" s="18">
        <v>0</v>
      </c>
      <c r="Z11" s="18">
        <v>0</v>
      </c>
      <c r="AA11" s="54">
        <f t="shared" si="5"/>
        <v>0</v>
      </c>
    </row>
    <row r="12" spans="1:27" x14ac:dyDescent="0.3">
      <c r="A12">
        <v>2</v>
      </c>
      <c r="B12" s="1" t="str">
        <f t="shared" si="0"/>
        <v>May</v>
      </c>
      <c r="C12" s="1" t="str">
        <f t="shared" si="2"/>
        <v>2014</v>
      </c>
      <c r="D12" s="1">
        <f t="shared" si="6"/>
        <v>41777</v>
      </c>
      <c r="E12" s="75">
        <v>24.533999999999999</v>
      </c>
      <c r="F12" s="75">
        <v>8.5259999999999998</v>
      </c>
      <c r="G12" s="14">
        <f t="shared" si="1"/>
        <v>16.53</v>
      </c>
      <c r="H12" s="16">
        <v>2.1214080000000002</v>
      </c>
      <c r="I12" s="16">
        <v>0</v>
      </c>
      <c r="J12" s="15">
        <f t="shared" si="3"/>
        <v>2.1214080000000002</v>
      </c>
      <c r="L12" s="20" t="s">
        <v>12</v>
      </c>
      <c r="M12" s="10"/>
      <c r="N12" s="10"/>
      <c r="O12" s="10"/>
      <c r="P12" s="18"/>
      <c r="Q12" s="18"/>
      <c r="R12" s="19" t="str">
        <f t="shared" si="4"/>
        <v/>
      </c>
      <c r="U12" s="6">
        <v>9</v>
      </c>
      <c r="V12" s="10">
        <v>26.211857142857145</v>
      </c>
      <c r="W12" s="10">
        <v>14.392285714285714</v>
      </c>
      <c r="X12" s="10">
        <v>20.302071428571427</v>
      </c>
      <c r="Y12" s="18">
        <v>0</v>
      </c>
      <c r="Z12" s="18">
        <v>23.2029</v>
      </c>
      <c r="AA12" s="54">
        <f t="shared" si="5"/>
        <v>23.2029</v>
      </c>
    </row>
    <row r="13" spans="1:27" x14ac:dyDescent="0.3">
      <c r="A13">
        <v>2</v>
      </c>
      <c r="B13" s="1" t="str">
        <f t="shared" si="0"/>
        <v>May</v>
      </c>
      <c r="C13" s="1" t="str">
        <f t="shared" si="2"/>
        <v>2014</v>
      </c>
      <c r="D13" s="1">
        <f t="shared" si="6"/>
        <v>41778</v>
      </c>
      <c r="E13" s="75">
        <v>23.055</v>
      </c>
      <c r="F13" s="75">
        <v>14.007000000000001</v>
      </c>
      <c r="G13" s="14">
        <f t="shared" si="1"/>
        <v>18.530999999999999</v>
      </c>
      <c r="H13" s="16">
        <v>0.35356800000000005</v>
      </c>
      <c r="I13" s="16">
        <v>0</v>
      </c>
      <c r="J13" s="15">
        <f t="shared" si="3"/>
        <v>0.35356800000000005</v>
      </c>
      <c r="L13" s="6" t="s">
        <v>32</v>
      </c>
      <c r="M13" s="10"/>
      <c r="N13" s="10"/>
      <c r="O13" s="10"/>
      <c r="P13" s="18"/>
      <c r="Q13" s="18"/>
      <c r="R13" s="21" t="str">
        <f t="shared" si="4"/>
        <v/>
      </c>
      <c r="U13" s="6">
        <v>10</v>
      </c>
      <c r="V13" s="10">
        <v>24.049285714285709</v>
      </c>
      <c r="W13" s="10">
        <v>13.671428571428573</v>
      </c>
      <c r="X13" s="10">
        <v>18.860357142857143</v>
      </c>
      <c r="Y13" s="18">
        <v>6.1874400000000014</v>
      </c>
      <c r="Z13" s="18">
        <v>23.2029</v>
      </c>
      <c r="AA13" s="54">
        <f t="shared" si="5"/>
        <v>29.390340000000002</v>
      </c>
    </row>
    <row r="14" spans="1:27" x14ac:dyDescent="0.3">
      <c r="A14">
        <v>2</v>
      </c>
      <c r="B14" s="1" t="str">
        <f t="shared" si="0"/>
        <v>May</v>
      </c>
      <c r="C14" s="1" t="str">
        <f t="shared" si="2"/>
        <v>2014</v>
      </c>
      <c r="D14" s="1">
        <f t="shared" si="6"/>
        <v>41779</v>
      </c>
      <c r="E14" s="75">
        <v>22.358999999999998</v>
      </c>
      <c r="F14" s="75">
        <v>12.528</v>
      </c>
      <c r="G14" s="14">
        <f t="shared" si="1"/>
        <v>17.4435</v>
      </c>
      <c r="H14" s="16">
        <v>0</v>
      </c>
      <c r="I14" s="16">
        <v>0</v>
      </c>
      <c r="J14" s="15">
        <f t="shared" si="3"/>
        <v>0</v>
      </c>
      <c r="L14" s="20" t="s">
        <v>1</v>
      </c>
      <c r="M14" s="10"/>
      <c r="N14" s="10"/>
      <c r="O14" s="10"/>
      <c r="P14" s="18"/>
      <c r="Q14" s="18"/>
      <c r="R14" s="19" t="str">
        <f t="shared" si="4"/>
        <v/>
      </c>
      <c r="U14" s="6">
        <v>11</v>
      </c>
      <c r="V14" s="10">
        <v>27.690857142857141</v>
      </c>
      <c r="W14" s="10">
        <v>12.851142857142857</v>
      </c>
      <c r="X14" s="10">
        <v>20.270999999999997</v>
      </c>
      <c r="Y14" s="18">
        <v>30.937200000000004</v>
      </c>
      <c r="Z14" s="18">
        <v>23.2029</v>
      </c>
      <c r="AA14" s="54">
        <f t="shared" si="5"/>
        <v>54.140100000000004</v>
      </c>
    </row>
    <row r="15" spans="1:27" x14ac:dyDescent="0.3">
      <c r="A15">
        <v>2</v>
      </c>
      <c r="B15" s="1" t="str">
        <f t="shared" si="0"/>
        <v>May</v>
      </c>
      <c r="C15" s="1" t="str">
        <f t="shared" si="2"/>
        <v>2014</v>
      </c>
      <c r="D15" s="1">
        <f t="shared" si="6"/>
        <v>41780</v>
      </c>
      <c r="E15" s="75">
        <v>20.793000000000003</v>
      </c>
      <c r="F15" s="75">
        <v>11.136000000000001</v>
      </c>
      <c r="G15" s="14">
        <f t="shared" si="1"/>
        <v>15.964500000000001</v>
      </c>
      <c r="H15" s="16">
        <v>0</v>
      </c>
      <c r="I15" s="16">
        <v>0</v>
      </c>
      <c r="J15" s="15">
        <f t="shared" si="3"/>
        <v>0</v>
      </c>
      <c r="L15" s="20" t="s">
        <v>2</v>
      </c>
      <c r="M15" s="10"/>
      <c r="N15" s="10"/>
      <c r="O15" s="10"/>
      <c r="P15" s="18"/>
      <c r="Q15" s="18"/>
      <c r="R15" s="18" t="str">
        <f t="shared" si="4"/>
        <v/>
      </c>
      <c r="U15" s="6">
        <v>12</v>
      </c>
      <c r="V15" s="10">
        <v>23.701285714285717</v>
      </c>
      <c r="W15" s="10">
        <v>11.558571428571428</v>
      </c>
      <c r="X15" s="10">
        <v>17.629928571428572</v>
      </c>
      <c r="Y15" s="18">
        <v>65.940432000000001</v>
      </c>
      <c r="Z15" s="18">
        <v>0</v>
      </c>
      <c r="AA15" s="54">
        <f t="shared" si="5"/>
        <v>65.940432000000001</v>
      </c>
    </row>
    <row r="16" spans="1:27" x14ac:dyDescent="0.3">
      <c r="A16">
        <v>2</v>
      </c>
      <c r="B16" s="1" t="str">
        <f t="shared" si="0"/>
        <v>May</v>
      </c>
      <c r="C16" s="1" t="str">
        <f t="shared" si="2"/>
        <v>2014</v>
      </c>
      <c r="D16" s="1">
        <f t="shared" si="6"/>
        <v>41781</v>
      </c>
      <c r="E16" s="75">
        <v>19.053000000000001</v>
      </c>
      <c r="F16" s="75">
        <v>10.44</v>
      </c>
      <c r="G16" s="14">
        <f t="shared" si="1"/>
        <v>14.746500000000001</v>
      </c>
      <c r="H16" s="16">
        <v>0</v>
      </c>
      <c r="I16" s="16">
        <v>0</v>
      </c>
      <c r="J16" s="15">
        <f t="shared" si="3"/>
        <v>0</v>
      </c>
      <c r="L16" s="20" t="s">
        <v>3</v>
      </c>
      <c r="M16" s="10"/>
      <c r="N16" s="10"/>
      <c r="O16" s="10"/>
      <c r="P16" s="18"/>
      <c r="Q16" s="18"/>
      <c r="U16" s="6">
        <v>13</v>
      </c>
      <c r="V16" s="10">
        <v>24.807428571428574</v>
      </c>
      <c r="W16" s="10">
        <v>12.925714285714287</v>
      </c>
      <c r="X16" s="10">
        <v>18.866571428571429</v>
      </c>
      <c r="Y16" s="18">
        <v>6.8945760000000007</v>
      </c>
      <c r="Z16" s="18">
        <v>23.2029</v>
      </c>
      <c r="AA16" s="54">
        <f t="shared" si="5"/>
        <v>30.097476</v>
      </c>
    </row>
    <row r="17" spans="1:27" x14ac:dyDescent="0.3">
      <c r="A17">
        <v>2</v>
      </c>
      <c r="B17" s="1" t="str">
        <f t="shared" si="0"/>
        <v>May</v>
      </c>
      <c r="C17" s="1" t="str">
        <f t="shared" si="2"/>
        <v>2014</v>
      </c>
      <c r="D17" s="1">
        <f t="shared" si="6"/>
        <v>41782</v>
      </c>
      <c r="E17" s="75">
        <v>20.271000000000001</v>
      </c>
      <c r="F17" s="75">
        <v>6.5250000000000004</v>
      </c>
      <c r="G17" s="14">
        <f t="shared" si="1"/>
        <v>13.398</v>
      </c>
      <c r="H17" s="16">
        <v>4.2428160000000004</v>
      </c>
      <c r="I17" s="16">
        <v>0</v>
      </c>
      <c r="J17" s="15">
        <f t="shared" si="3"/>
        <v>4.2428160000000004</v>
      </c>
      <c r="L17" s="20" t="s">
        <v>4</v>
      </c>
      <c r="M17" s="10"/>
      <c r="N17" s="10"/>
      <c r="O17" s="10"/>
      <c r="P17" s="18"/>
      <c r="Q17" s="18"/>
      <c r="U17" s="6">
        <v>14</v>
      </c>
      <c r="V17" s="10">
        <v>23.490000000000002</v>
      </c>
      <c r="W17" s="10">
        <v>10.999285714285715</v>
      </c>
      <c r="X17" s="10">
        <v>17.244642857142857</v>
      </c>
      <c r="Y17" s="18">
        <v>1.7678400000000001</v>
      </c>
      <c r="Z17" s="18">
        <v>0</v>
      </c>
      <c r="AA17" s="54">
        <f t="shared" si="5"/>
        <v>1.7678400000000001</v>
      </c>
    </row>
    <row r="18" spans="1:27" x14ac:dyDescent="0.3">
      <c r="A18">
        <f>A11+A$4</f>
        <v>3</v>
      </c>
      <c r="B18" s="1" t="str">
        <f t="shared" si="0"/>
        <v>May</v>
      </c>
      <c r="C18" s="1" t="str">
        <f t="shared" si="2"/>
        <v>2014</v>
      </c>
      <c r="D18" s="1">
        <f t="shared" si="6"/>
        <v>41783</v>
      </c>
      <c r="E18" s="75">
        <v>19.836000000000002</v>
      </c>
      <c r="F18" s="75">
        <v>9.918000000000001</v>
      </c>
      <c r="G18" s="14">
        <f t="shared" si="1"/>
        <v>14.877000000000002</v>
      </c>
      <c r="H18" s="16">
        <v>0</v>
      </c>
      <c r="I18" s="16">
        <v>0</v>
      </c>
      <c r="J18" s="15">
        <f t="shared" si="3"/>
        <v>0</v>
      </c>
      <c r="L18" s="20" t="s">
        <v>5</v>
      </c>
      <c r="M18" s="10"/>
      <c r="N18" s="10"/>
      <c r="O18" s="10"/>
      <c r="P18" s="18"/>
      <c r="Q18" s="18"/>
      <c r="U18" s="6">
        <v>15</v>
      </c>
      <c r="V18" s="10">
        <v>21.625714285714285</v>
      </c>
      <c r="W18" s="10">
        <v>7.4074285714285724</v>
      </c>
      <c r="X18" s="10">
        <v>14.516571428571428</v>
      </c>
      <c r="Y18" s="18">
        <v>20.683728000000002</v>
      </c>
      <c r="Z18" s="18">
        <v>0</v>
      </c>
      <c r="AA18" s="54">
        <f t="shared" si="5"/>
        <v>20.683728000000002</v>
      </c>
    </row>
    <row r="19" spans="1:27" x14ac:dyDescent="0.3">
      <c r="A19">
        <f t="shared" ref="A19:A82" si="7">A12+A$4</f>
        <v>3</v>
      </c>
      <c r="B19" s="1" t="str">
        <f t="shared" si="0"/>
        <v>May</v>
      </c>
      <c r="C19" s="1" t="str">
        <f t="shared" si="2"/>
        <v>2014</v>
      </c>
      <c r="D19" s="1">
        <f t="shared" si="6"/>
        <v>41784</v>
      </c>
      <c r="E19" s="75">
        <v>22.533000000000001</v>
      </c>
      <c r="F19" s="75">
        <v>9.6570000000000018</v>
      </c>
      <c r="G19" s="14">
        <f t="shared" si="1"/>
        <v>16.095000000000002</v>
      </c>
      <c r="H19" s="16">
        <v>0</v>
      </c>
      <c r="I19" s="16">
        <v>0</v>
      </c>
      <c r="J19" s="15">
        <f t="shared" si="3"/>
        <v>0</v>
      </c>
      <c r="U19" s="6">
        <v>16</v>
      </c>
      <c r="V19" s="10">
        <v>19.724142857142859</v>
      </c>
      <c r="W19" s="10">
        <v>8.8242857142857147</v>
      </c>
      <c r="X19" s="10">
        <v>14.274214285714285</v>
      </c>
      <c r="Y19" s="18">
        <v>0.35356800000000005</v>
      </c>
      <c r="Z19" s="18">
        <v>0</v>
      </c>
      <c r="AA19" s="54">
        <f t="shared" si="5"/>
        <v>0.35356800000000005</v>
      </c>
    </row>
    <row r="20" spans="1:27" x14ac:dyDescent="0.3">
      <c r="A20">
        <f t="shared" si="7"/>
        <v>3</v>
      </c>
      <c r="B20" s="1" t="str">
        <f t="shared" si="0"/>
        <v>May</v>
      </c>
      <c r="C20" s="1" t="str">
        <f t="shared" si="2"/>
        <v>2014</v>
      </c>
      <c r="D20" s="1">
        <f t="shared" si="6"/>
        <v>41785</v>
      </c>
      <c r="E20" s="75">
        <v>15.747000000000002</v>
      </c>
      <c r="F20" s="75">
        <v>10.962000000000002</v>
      </c>
      <c r="G20" s="14">
        <f t="shared" si="1"/>
        <v>13.354500000000002</v>
      </c>
      <c r="H20" s="16">
        <v>0</v>
      </c>
      <c r="I20" s="16">
        <v>0</v>
      </c>
      <c r="J20" s="15">
        <f t="shared" si="3"/>
        <v>0</v>
      </c>
      <c r="U20" s="6">
        <v>17</v>
      </c>
      <c r="V20" s="10">
        <v>22.321714285714286</v>
      </c>
      <c r="W20" s="10">
        <v>7.20857142857143</v>
      </c>
      <c r="X20" s="10">
        <v>14.765142857142857</v>
      </c>
      <c r="Y20" s="18">
        <v>1.4142720000000002</v>
      </c>
      <c r="Z20" s="18">
        <v>23.2029</v>
      </c>
      <c r="AA20" s="54">
        <f t="shared" si="5"/>
        <v>24.617172</v>
      </c>
    </row>
    <row r="21" spans="1:27" x14ac:dyDescent="0.3">
      <c r="A21">
        <f t="shared" si="7"/>
        <v>3</v>
      </c>
      <c r="B21" s="1" t="str">
        <f t="shared" si="0"/>
        <v>May</v>
      </c>
      <c r="C21" s="1" t="str">
        <f t="shared" si="2"/>
        <v>2014</v>
      </c>
      <c r="D21" s="1">
        <f t="shared" si="6"/>
        <v>41786</v>
      </c>
      <c r="E21" s="75">
        <v>16.878</v>
      </c>
      <c r="F21" s="75">
        <v>10.266</v>
      </c>
      <c r="G21" s="14">
        <f t="shared" si="1"/>
        <v>13.571999999999999</v>
      </c>
      <c r="H21" s="16">
        <v>0</v>
      </c>
      <c r="I21" s="16">
        <v>0</v>
      </c>
      <c r="J21" s="15">
        <f t="shared" si="3"/>
        <v>0</v>
      </c>
      <c r="U21" s="6">
        <v>18</v>
      </c>
      <c r="V21" s="10">
        <v>27.056999999999999</v>
      </c>
      <c r="W21" s="10">
        <v>11.347285714285714</v>
      </c>
      <c r="X21" s="10">
        <v>19.202142857142857</v>
      </c>
      <c r="Y21" s="18">
        <v>0.17678400000000002</v>
      </c>
      <c r="Z21" s="18">
        <v>0</v>
      </c>
      <c r="AA21" s="54">
        <f t="shared" si="5"/>
        <v>0.17678400000000002</v>
      </c>
    </row>
    <row r="22" spans="1:27" x14ac:dyDescent="0.3">
      <c r="A22">
        <f t="shared" si="7"/>
        <v>3</v>
      </c>
      <c r="B22" s="1" t="str">
        <f t="shared" si="0"/>
        <v>May</v>
      </c>
      <c r="C22" s="1" t="str">
        <f t="shared" si="2"/>
        <v>2014</v>
      </c>
      <c r="D22" s="1">
        <f t="shared" si="6"/>
        <v>41787</v>
      </c>
      <c r="E22" s="75">
        <v>20.097000000000001</v>
      </c>
      <c r="F22" s="75">
        <v>9.048</v>
      </c>
      <c r="G22" s="14">
        <f t="shared" si="1"/>
        <v>14.572500000000002</v>
      </c>
      <c r="H22" s="16">
        <v>0</v>
      </c>
      <c r="I22" s="16">
        <v>0</v>
      </c>
      <c r="J22" s="15">
        <f t="shared" si="3"/>
        <v>0</v>
      </c>
      <c r="U22" s="6">
        <v>19</v>
      </c>
      <c r="V22" s="10">
        <v>26.472857142857141</v>
      </c>
      <c r="W22" s="10">
        <v>10.502142857142857</v>
      </c>
      <c r="X22" s="10">
        <v>18.487500000000001</v>
      </c>
      <c r="Y22" s="18">
        <v>36.594287999999999</v>
      </c>
      <c r="Z22" s="18">
        <v>0</v>
      </c>
      <c r="AA22" s="54">
        <f t="shared" si="5"/>
        <v>36.594287999999999</v>
      </c>
    </row>
    <row r="23" spans="1:27" x14ac:dyDescent="0.3">
      <c r="A23">
        <f t="shared" si="7"/>
        <v>3</v>
      </c>
      <c r="B23" s="1" t="str">
        <f t="shared" si="0"/>
        <v>May</v>
      </c>
      <c r="C23" s="1" t="str">
        <f t="shared" si="2"/>
        <v>2014</v>
      </c>
      <c r="D23" s="1">
        <f t="shared" si="6"/>
        <v>41788</v>
      </c>
      <c r="E23" s="75">
        <v>23.925000000000001</v>
      </c>
      <c r="F23" s="75">
        <v>6.7859999999999996</v>
      </c>
      <c r="G23" s="14">
        <f t="shared" si="1"/>
        <v>15.355499999999999</v>
      </c>
      <c r="H23" s="16">
        <v>0</v>
      </c>
      <c r="I23" s="16">
        <v>0</v>
      </c>
      <c r="J23" s="15">
        <f t="shared" si="3"/>
        <v>0</v>
      </c>
      <c r="U23" s="6">
        <v>20</v>
      </c>
      <c r="V23" s="10">
        <v>21.054000000000002</v>
      </c>
      <c r="W23" s="10">
        <v>5.4229999999999992</v>
      </c>
      <c r="X23" s="10">
        <v>13.2385</v>
      </c>
      <c r="Y23" s="18">
        <v>7.6017119999999991</v>
      </c>
      <c r="Z23" s="18">
        <v>0</v>
      </c>
      <c r="AA23" s="54">
        <f t="shared" si="5"/>
        <v>7.6017119999999991</v>
      </c>
    </row>
    <row r="24" spans="1:27" x14ac:dyDescent="0.3">
      <c r="A24">
        <f t="shared" si="7"/>
        <v>3</v>
      </c>
      <c r="B24" s="1" t="str">
        <f t="shared" si="0"/>
        <v>May</v>
      </c>
      <c r="C24" s="1" t="str">
        <f t="shared" si="2"/>
        <v>2014</v>
      </c>
      <c r="D24" s="1">
        <f t="shared" si="6"/>
        <v>41789</v>
      </c>
      <c r="E24" s="75">
        <v>22.707000000000001</v>
      </c>
      <c r="F24" s="75">
        <v>9.3960000000000008</v>
      </c>
      <c r="G24" s="14">
        <f t="shared" si="1"/>
        <v>16.051500000000001</v>
      </c>
      <c r="H24" s="16">
        <v>0</v>
      </c>
      <c r="I24" s="16">
        <v>23.2029</v>
      </c>
      <c r="J24" s="15">
        <f t="shared" si="3"/>
        <v>23.2029</v>
      </c>
      <c r="U24" s="6">
        <v>21</v>
      </c>
      <c r="V24" s="10"/>
      <c r="W24" s="10"/>
      <c r="X24" s="10"/>
      <c r="Y24" s="18"/>
      <c r="Z24" s="18"/>
      <c r="AA24" s="54" t="str">
        <f t="shared" si="5"/>
        <v/>
      </c>
    </row>
    <row r="25" spans="1:27" x14ac:dyDescent="0.3">
      <c r="A25">
        <f t="shared" si="7"/>
        <v>4</v>
      </c>
      <c r="B25" s="1" t="str">
        <f t="shared" si="0"/>
        <v>May</v>
      </c>
      <c r="C25" s="1" t="str">
        <f t="shared" si="2"/>
        <v>2014</v>
      </c>
      <c r="D25" s="1">
        <f t="shared" si="6"/>
        <v>41790</v>
      </c>
      <c r="E25" s="75">
        <v>25.491</v>
      </c>
      <c r="F25" s="75">
        <v>12.789000000000001</v>
      </c>
      <c r="G25" s="14">
        <f t="shared" si="1"/>
        <v>19.14</v>
      </c>
      <c r="H25" s="16">
        <v>0</v>
      </c>
      <c r="I25" s="16">
        <v>0</v>
      </c>
      <c r="J25" s="15">
        <f t="shared" si="3"/>
        <v>0</v>
      </c>
      <c r="U25" s="6">
        <v>22</v>
      </c>
      <c r="V25" s="10"/>
      <c r="W25" s="10"/>
      <c r="X25" s="10"/>
      <c r="Y25" s="18"/>
      <c r="Z25" s="18"/>
      <c r="AA25" s="54" t="str">
        <f t="shared" si="5"/>
        <v/>
      </c>
    </row>
    <row r="26" spans="1:27" x14ac:dyDescent="0.3">
      <c r="A26">
        <f t="shared" si="7"/>
        <v>4</v>
      </c>
      <c r="B26" s="1" t="str">
        <f t="shared" si="0"/>
        <v>Jun</v>
      </c>
      <c r="C26" s="1" t="str">
        <f t="shared" si="2"/>
        <v>2014</v>
      </c>
      <c r="D26" s="1">
        <f t="shared" si="6"/>
        <v>41791</v>
      </c>
      <c r="E26" s="75">
        <v>26.622</v>
      </c>
      <c r="F26" s="75">
        <v>17.138999999999999</v>
      </c>
      <c r="G26" s="14">
        <f t="shared" si="1"/>
        <v>21.880499999999998</v>
      </c>
      <c r="H26" s="16">
        <v>0</v>
      </c>
      <c r="I26" s="16">
        <v>0</v>
      </c>
      <c r="J26" s="15">
        <f t="shared" si="3"/>
        <v>0</v>
      </c>
      <c r="U26" s="6">
        <v>23</v>
      </c>
      <c r="V26" s="10"/>
      <c r="W26" s="10"/>
      <c r="X26" s="10"/>
      <c r="Y26" s="18"/>
      <c r="Z26" s="18"/>
      <c r="AA26" s="54" t="str">
        <f t="shared" si="5"/>
        <v/>
      </c>
    </row>
    <row r="27" spans="1:27" x14ac:dyDescent="0.3">
      <c r="A27">
        <f t="shared" si="7"/>
        <v>4</v>
      </c>
      <c r="B27" s="1" t="str">
        <f t="shared" si="0"/>
        <v>Jun</v>
      </c>
      <c r="C27" s="1" t="str">
        <f t="shared" si="2"/>
        <v>2014</v>
      </c>
      <c r="D27" s="1">
        <f t="shared" si="6"/>
        <v>41792</v>
      </c>
      <c r="E27" s="75">
        <v>28.362000000000002</v>
      </c>
      <c r="F27" s="75">
        <v>17.138999999999999</v>
      </c>
      <c r="G27" s="14">
        <f t="shared" si="1"/>
        <v>22.750500000000002</v>
      </c>
      <c r="H27" s="16">
        <v>0</v>
      </c>
      <c r="I27" s="16">
        <v>0</v>
      </c>
      <c r="J27" s="15">
        <f t="shared" si="3"/>
        <v>0</v>
      </c>
      <c r="U27" s="6">
        <v>24</v>
      </c>
      <c r="V27" s="10"/>
      <c r="W27" s="10"/>
      <c r="X27" s="10"/>
      <c r="Y27" s="18"/>
      <c r="Z27" s="18"/>
      <c r="AA27" s="54" t="str">
        <f t="shared" si="5"/>
        <v/>
      </c>
    </row>
    <row r="28" spans="1:27" x14ac:dyDescent="0.3">
      <c r="A28">
        <f t="shared" si="7"/>
        <v>4</v>
      </c>
      <c r="B28" s="1" t="str">
        <f t="shared" si="0"/>
        <v>Jun</v>
      </c>
      <c r="C28" s="1" t="str">
        <f t="shared" si="2"/>
        <v>2014</v>
      </c>
      <c r="D28" s="1">
        <f t="shared" si="6"/>
        <v>41793</v>
      </c>
      <c r="E28" s="75">
        <v>27.492000000000001</v>
      </c>
      <c r="F28" s="75">
        <v>14.529</v>
      </c>
      <c r="G28" s="14">
        <f t="shared" si="1"/>
        <v>21.0105</v>
      </c>
      <c r="H28" s="16">
        <v>0</v>
      </c>
      <c r="I28" s="16">
        <v>0</v>
      </c>
      <c r="J28" s="15">
        <f t="shared" si="3"/>
        <v>0</v>
      </c>
      <c r="U28" s="6">
        <v>25</v>
      </c>
      <c r="V28" s="10"/>
      <c r="W28" s="10"/>
      <c r="X28" s="10"/>
      <c r="Y28" s="18"/>
      <c r="Z28" s="18"/>
      <c r="AA28" s="54" t="str">
        <f t="shared" si="5"/>
        <v/>
      </c>
    </row>
    <row r="29" spans="1:27" x14ac:dyDescent="0.3">
      <c r="A29">
        <f t="shared" si="7"/>
        <v>4</v>
      </c>
      <c r="B29" s="1" t="str">
        <f t="shared" si="0"/>
        <v>Jun</v>
      </c>
      <c r="C29" s="1" t="str">
        <f t="shared" si="2"/>
        <v>2014</v>
      </c>
      <c r="D29" s="1">
        <f t="shared" si="6"/>
        <v>41794</v>
      </c>
      <c r="E29" s="75">
        <v>25.838999999999999</v>
      </c>
      <c r="F29" s="75">
        <v>12.267000000000001</v>
      </c>
      <c r="G29" s="14">
        <f t="shared" si="1"/>
        <v>19.053000000000001</v>
      </c>
      <c r="H29" s="16">
        <v>0</v>
      </c>
      <c r="I29" s="16">
        <v>0</v>
      </c>
      <c r="J29" s="15">
        <f t="shared" si="3"/>
        <v>0</v>
      </c>
      <c r="U29" s="6">
        <v>26</v>
      </c>
      <c r="V29" s="10"/>
      <c r="W29" s="10"/>
      <c r="X29" s="10"/>
      <c r="Y29" s="18"/>
      <c r="Z29" s="18"/>
      <c r="AA29" s="54" t="str">
        <f t="shared" si="5"/>
        <v/>
      </c>
    </row>
    <row r="30" spans="1:27" x14ac:dyDescent="0.3">
      <c r="A30">
        <f t="shared" si="7"/>
        <v>4</v>
      </c>
      <c r="B30" s="1" t="str">
        <f t="shared" si="0"/>
        <v>Jun</v>
      </c>
      <c r="C30" s="1" t="str">
        <f t="shared" si="2"/>
        <v>2014</v>
      </c>
      <c r="D30" s="1">
        <f t="shared" si="6"/>
        <v>41795</v>
      </c>
      <c r="E30" s="75">
        <v>27.405000000000001</v>
      </c>
      <c r="F30" s="75">
        <v>14.442000000000002</v>
      </c>
      <c r="G30" s="14">
        <f t="shared" si="1"/>
        <v>20.923500000000001</v>
      </c>
      <c r="H30" s="16">
        <v>0.17678400000000002</v>
      </c>
      <c r="I30" s="16">
        <v>0</v>
      </c>
      <c r="J30" s="15">
        <f t="shared" si="3"/>
        <v>0.17678400000000002</v>
      </c>
      <c r="U30" s="6">
        <v>27</v>
      </c>
      <c r="V30" s="10"/>
      <c r="W30" s="10"/>
      <c r="X30" s="10"/>
      <c r="Y30" s="18"/>
      <c r="Z30" s="18"/>
      <c r="AA30" s="54" t="str">
        <f t="shared" si="5"/>
        <v/>
      </c>
    </row>
    <row r="31" spans="1:27" x14ac:dyDescent="0.3">
      <c r="A31">
        <f t="shared" si="7"/>
        <v>4</v>
      </c>
      <c r="B31" s="1" t="str">
        <f t="shared" si="0"/>
        <v>Jun</v>
      </c>
      <c r="C31" s="1" t="str">
        <f t="shared" si="2"/>
        <v>2014</v>
      </c>
      <c r="D31" s="1">
        <f t="shared" si="6"/>
        <v>41796</v>
      </c>
      <c r="E31" s="75">
        <v>28.622999999999998</v>
      </c>
      <c r="F31" s="75">
        <v>15.486000000000001</v>
      </c>
      <c r="G31" s="14">
        <f t="shared" si="1"/>
        <v>22.054499999999997</v>
      </c>
      <c r="H31" s="16">
        <v>0</v>
      </c>
      <c r="I31" s="16">
        <v>0</v>
      </c>
      <c r="J31" s="15">
        <f t="shared" si="3"/>
        <v>0</v>
      </c>
      <c r="U31" s="6">
        <v>28</v>
      </c>
      <c r="V31" s="10"/>
      <c r="W31" s="10"/>
      <c r="X31" s="10"/>
      <c r="Y31" s="18"/>
      <c r="Z31" s="18"/>
      <c r="AA31" s="54" t="str">
        <f t="shared" si="5"/>
        <v/>
      </c>
    </row>
    <row r="32" spans="1:27" x14ac:dyDescent="0.3">
      <c r="A32">
        <f t="shared" si="7"/>
        <v>5</v>
      </c>
      <c r="B32" s="1" t="str">
        <f t="shared" si="0"/>
        <v>Jun</v>
      </c>
      <c r="C32" s="1" t="str">
        <f t="shared" si="2"/>
        <v>2014</v>
      </c>
      <c r="D32" s="1">
        <f t="shared" si="6"/>
        <v>41797</v>
      </c>
      <c r="E32" s="75">
        <v>30.45</v>
      </c>
      <c r="F32" s="75">
        <v>18.357000000000003</v>
      </c>
      <c r="G32" s="14">
        <f t="shared" si="1"/>
        <v>24.403500000000001</v>
      </c>
      <c r="H32" s="16">
        <v>0</v>
      </c>
      <c r="I32" s="16">
        <v>0</v>
      </c>
      <c r="J32" s="15">
        <f t="shared" si="3"/>
        <v>0</v>
      </c>
      <c r="U32" s="6">
        <v>29</v>
      </c>
      <c r="V32" s="10"/>
      <c r="W32" s="10"/>
      <c r="X32" s="10"/>
      <c r="Y32" s="18"/>
      <c r="Z32" s="18"/>
      <c r="AA32" s="54" t="str">
        <f t="shared" si="5"/>
        <v/>
      </c>
    </row>
    <row r="33" spans="1:27" x14ac:dyDescent="0.3">
      <c r="A33">
        <f t="shared" si="7"/>
        <v>5</v>
      </c>
      <c r="B33" s="1" t="str">
        <f t="shared" si="0"/>
        <v>Jun</v>
      </c>
      <c r="C33" s="1" t="str">
        <f t="shared" si="2"/>
        <v>2014</v>
      </c>
      <c r="D33" s="1">
        <f t="shared" si="6"/>
        <v>41798</v>
      </c>
      <c r="E33" s="75">
        <v>28.187999999999999</v>
      </c>
      <c r="F33" s="75">
        <v>18.618000000000002</v>
      </c>
      <c r="G33" s="14">
        <f t="shared" si="1"/>
        <v>23.402999999999999</v>
      </c>
      <c r="H33" s="16">
        <v>9.1927679999999992</v>
      </c>
      <c r="I33" s="16">
        <v>0</v>
      </c>
      <c r="J33" s="15">
        <f t="shared" si="3"/>
        <v>9.1927679999999992</v>
      </c>
      <c r="U33" s="6">
        <v>30</v>
      </c>
      <c r="V33" s="10"/>
      <c r="W33" s="10"/>
      <c r="X33" s="10"/>
      <c r="Y33" s="18"/>
      <c r="Z33" s="18"/>
      <c r="AA33" s="54" t="str">
        <f t="shared" si="5"/>
        <v/>
      </c>
    </row>
    <row r="34" spans="1:27" x14ac:dyDescent="0.3">
      <c r="A34">
        <f t="shared" si="7"/>
        <v>5</v>
      </c>
      <c r="B34" s="1" t="str">
        <f t="shared" si="0"/>
        <v>Jun</v>
      </c>
      <c r="C34" s="1" t="str">
        <f t="shared" si="2"/>
        <v>2014</v>
      </c>
      <c r="D34" s="1">
        <f t="shared" si="6"/>
        <v>41799</v>
      </c>
      <c r="E34" s="75">
        <v>26.448</v>
      </c>
      <c r="F34" s="75">
        <v>16.617000000000001</v>
      </c>
      <c r="G34" s="14">
        <f t="shared" si="1"/>
        <v>21.532499999999999</v>
      </c>
      <c r="H34" s="16">
        <v>5.6570880000000017</v>
      </c>
      <c r="I34" s="16">
        <v>23.2029</v>
      </c>
      <c r="J34" s="15">
        <f t="shared" si="3"/>
        <v>28.859988000000001</v>
      </c>
      <c r="U34" s="6">
        <v>31</v>
      </c>
      <c r="V34" s="10"/>
      <c r="W34" s="10"/>
      <c r="X34" s="10"/>
      <c r="Y34" s="18"/>
      <c r="Z34" s="18"/>
      <c r="AA34" s="54" t="str">
        <f t="shared" si="5"/>
        <v/>
      </c>
    </row>
    <row r="35" spans="1:27" x14ac:dyDescent="0.3">
      <c r="A35">
        <f t="shared" si="7"/>
        <v>5</v>
      </c>
      <c r="B35" s="1" t="str">
        <f t="shared" si="0"/>
        <v>Jun</v>
      </c>
      <c r="C35" s="1" t="str">
        <f t="shared" si="2"/>
        <v>2014</v>
      </c>
      <c r="D35" s="1">
        <f t="shared" si="6"/>
        <v>41800</v>
      </c>
      <c r="E35" s="75">
        <v>22.794</v>
      </c>
      <c r="F35" s="75">
        <v>13.137</v>
      </c>
      <c r="G35" s="14">
        <f t="shared" si="1"/>
        <v>17.965499999999999</v>
      </c>
      <c r="H35" s="16">
        <v>6.1874400000000005</v>
      </c>
      <c r="I35" s="16">
        <v>0</v>
      </c>
      <c r="J35" s="15">
        <f t="shared" si="3"/>
        <v>6.1874400000000005</v>
      </c>
      <c r="U35" s="6">
        <v>32</v>
      </c>
      <c r="V35" s="10"/>
      <c r="W35" s="10"/>
      <c r="X35" s="10"/>
      <c r="Y35" s="18"/>
      <c r="Z35" s="18"/>
      <c r="AA35" s="54" t="str">
        <f t="shared" si="5"/>
        <v/>
      </c>
    </row>
    <row r="36" spans="1:27" x14ac:dyDescent="0.3">
      <c r="A36">
        <f t="shared" si="7"/>
        <v>5</v>
      </c>
      <c r="B36" s="1" t="str">
        <f t="shared" si="0"/>
        <v>Jun</v>
      </c>
      <c r="C36" s="1" t="str">
        <f t="shared" si="2"/>
        <v>2014</v>
      </c>
      <c r="D36" s="1">
        <f t="shared" si="6"/>
        <v>41801</v>
      </c>
      <c r="E36" s="75">
        <v>23.228999999999999</v>
      </c>
      <c r="F36" s="75">
        <v>10.788</v>
      </c>
      <c r="G36" s="14">
        <f t="shared" si="1"/>
        <v>17.008499999999998</v>
      </c>
      <c r="H36" s="16">
        <v>0</v>
      </c>
      <c r="I36" s="16">
        <v>0</v>
      </c>
      <c r="J36" s="15">
        <f t="shared" si="3"/>
        <v>0</v>
      </c>
      <c r="U36" s="6">
        <v>33</v>
      </c>
      <c r="V36" s="10"/>
      <c r="W36" s="10"/>
      <c r="X36" s="10"/>
      <c r="Y36" s="18"/>
      <c r="Z36" s="18"/>
      <c r="AA36" s="54" t="str">
        <f t="shared" si="5"/>
        <v/>
      </c>
    </row>
    <row r="37" spans="1:27" x14ac:dyDescent="0.3">
      <c r="A37">
        <f t="shared" si="7"/>
        <v>5</v>
      </c>
      <c r="B37" s="1" t="str">
        <f t="shared" si="0"/>
        <v>Jun</v>
      </c>
      <c r="C37" s="1" t="str">
        <f t="shared" si="2"/>
        <v>2014</v>
      </c>
      <c r="D37" s="1">
        <f t="shared" si="6"/>
        <v>41802</v>
      </c>
      <c r="E37" s="75">
        <v>25.23</v>
      </c>
      <c r="F37" s="75">
        <v>9.6570000000000018</v>
      </c>
      <c r="G37" s="14">
        <f t="shared" si="1"/>
        <v>17.4435</v>
      </c>
      <c r="H37" s="16">
        <v>0</v>
      </c>
      <c r="I37" s="16">
        <v>0</v>
      </c>
      <c r="J37" s="15">
        <f t="shared" si="3"/>
        <v>0</v>
      </c>
      <c r="U37" s="6">
        <v>34</v>
      </c>
      <c r="V37" s="10"/>
      <c r="W37" s="10"/>
      <c r="X37" s="10"/>
      <c r="Y37" s="18"/>
      <c r="Z37" s="18"/>
      <c r="AA37" s="54" t="str">
        <f t="shared" si="5"/>
        <v/>
      </c>
    </row>
    <row r="38" spans="1:27" x14ac:dyDescent="0.3">
      <c r="A38">
        <f t="shared" si="7"/>
        <v>5</v>
      </c>
      <c r="B38" s="1" t="str">
        <f t="shared" si="0"/>
        <v>Jun</v>
      </c>
      <c r="C38" s="1" t="str">
        <f t="shared" si="2"/>
        <v>2014</v>
      </c>
      <c r="D38" s="1">
        <f t="shared" si="6"/>
        <v>41803</v>
      </c>
      <c r="E38" s="75">
        <v>22.358999999999998</v>
      </c>
      <c r="F38" s="75">
        <v>18.183000000000003</v>
      </c>
      <c r="G38" s="14">
        <f t="shared" si="1"/>
        <v>20.271000000000001</v>
      </c>
      <c r="H38" s="16">
        <v>0</v>
      </c>
      <c r="I38" s="16">
        <v>0</v>
      </c>
      <c r="J38" s="15">
        <f t="shared" si="3"/>
        <v>0</v>
      </c>
      <c r="U38" s="6">
        <v>35</v>
      </c>
      <c r="V38" s="10"/>
      <c r="W38" s="10"/>
      <c r="X38" s="10"/>
      <c r="Y38" s="18"/>
      <c r="Z38" s="18"/>
      <c r="AA38" s="54" t="str">
        <f t="shared" si="5"/>
        <v/>
      </c>
    </row>
    <row r="39" spans="1:27" x14ac:dyDescent="0.3">
      <c r="A39">
        <f t="shared" si="7"/>
        <v>6</v>
      </c>
      <c r="B39" s="1" t="str">
        <f t="shared" si="0"/>
        <v>Jun</v>
      </c>
      <c r="C39" s="1" t="str">
        <f t="shared" si="2"/>
        <v>2014</v>
      </c>
      <c r="D39" s="1">
        <f t="shared" si="6"/>
        <v>41804</v>
      </c>
      <c r="E39" s="75">
        <v>24.099</v>
      </c>
      <c r="F39" s="75">
        <v>14.007000000000001</v>
      </c>
      <c r="G39" s="14">
        <f t="shared" si="1"/>
        <v>19.053000000000001</v>
      </c>
      <c r="H39" s="16">
        <v>0</v>
      </c>
      <c r="I39" s="16">
        <v>0</v>
      </c>
      <c r="J39" s="15">
        <f t="shared" si="3"/>
        <v>0</v>
      </c>
      <c r="U39" s="6">
        <v>36</v>
      </c>
      <c r="V39" s="10"/>
      <c r="W39" s="10"/>
      <c r="X39" s="10"/>
      <c r="Y39" s="18"/>
      <c r="Z39" s="18"/>
      <c r="AA39" s="54" t="str">
        <f t="shared" si="5"/>
        <v/>
      </c>
    </row>
    <row r="40" spans="1:27" x14ac:dyDescent="0.3">
      <c r="A40">
        <f t="shared" si="7"/>
        <v>6</v>
      </c>
      <c r="B40" s="1" t="str">
        <f t="shared" si="0"/>
        <v>Jun</v>
      </c>
      <c r="C40" s="1" t="str">
        <f t="shared" si="2"/>
        <v>2014</v>
      </c>
      <c r="D40" s="1">
        <f t="shared" si="6"/>
        <v>41805</v>
      </c>
      <c r="E40" s="75">
        <v>22.358999999999998</v>
      </c>
      <c r="F40" s="75">
        <v>12.093</v>
      </c>
      <c r="G40" s="14">
        <f t="shared" si="1"/>
        <v>17.225999999999999</v>
      </c>
      <c r="H40" s="16">
        <v>0</v>
      </c>
      <c r="I40" s="16">
        <v>0</v>
      </c>
      <c r="J40" s="15">
        <f t="shared" si="3"/>
        <v>0</v>
      </c>
      <c r="U40" s="6">
        <v>37</v>
      </c>
      <c r="V40" s="10"/>
      <c r="W40" s="10"/>
      <c r="X40" s="10"/>
      <c r="Y40" s="18"/>
      <c r="Z40" s="18"/>
      <c r="AA40" s="54" t="str">
        <f t="shared" si="5"/>
        <v/>
      </c>
    </row>
    <row r="41" spans="1:27" x14ac:dyDescent="0.3">
      <c r="A41">
        <f t="shared" si="7"/>
        <v>6</v>
      </c>
      <c r="B41" s="1" t="str">
        <f t="shared" si="0"/>
        <v>Jun</v>
      </c>
      <c r="C41" s="1" t="str">
        <f t="shared" si="2"/>
        <v>2014</v>
      </c>
      <c r="D41" s="1">
        <f t="shared" si="6"/>
        <v>41806</v>
      </c>
      <c r="E41" s="75">
        <v>21.663</v>
      </c>
      <c r="F41" s="75">
        <v>11.223000000000001</v>
      </c>
      <c r="G41" s="14">
        <f t="shared" si="1"/>
        <v>16.443000000000001</v>
      </c>
      <c r="H41" s="16">
        <v>1.4142720000000002</v>
      </c>
      <c r="I41" s="16">
        <v>0</v>
      </c>
      <c r="J41" s="15">
        <f t="shared" si="3"/>
        <v>1.4142720000000002</v>
      </c>
      <c r="U41" s="6">
        <v>38</v>
      </c>
      <c r="V41" s="10"/>
      <c r="W41" s="10"/>
      <c r="X41" s="10"/>
      <c r="Y41" s="18"/>
      <c r="Z41" s="18"/>
      <c r="AA41" s="54" t="str">
        <f t="shared" si="5"/>
        <v/>
      </c>
    </row>
    <row r="42" spans="1:27" x14ac:dyDescent="0.3">
      <c r="A42">
        <f t="shared" si="7"/>
        <v>6</v>
      </c>
      <c r="B42" s="1" t="str">
        <f t="shared" si="0"/>
        <v>Jun</v>
      </c>
      <c r="C42" s="1" t="str">
        <f t="shared" si="2"/>
        <v>2014</v>
      </c>
      <c r="D42" s="1">
        <f t="shared" si="6"/>
        <v>41807</v>
      </c>
      <c r="E42" s="75">
        <v>17.922000000000001</v>
      </c>
      <c r="F42" s="75">
        <v>10.44</v>
      </c>
      <c r="G42" s="14">
        <f t="shared" si="1"/>
        <v>14.181000000000001</v>
      </c>
      <c r="H42" s="16">
        <v>0</v>
      </c>
      <c r="I42" s="16">
        <v>0</v>
      </c>
      <c r="J42" s="15">
        <f t="shared" si="3"/>
        <v>0</v>
      </c>
      <c r="U42" s="6">
        <v>39</v>
      </c>
      <c r="V42" s="10"/>
      <c r="W42" s="10"/>
      <c r="X42" s="10"/>
      <c r="Y42" s="18"/>
      <c r="Z42" s="18"/>
      <c r="AA42" s="54" t="str">
        <f t="shared" si="5"/>
        <v/>
      </c>
    </row>
    <row r="43" spans="1:27" x14ac:dyDescent="0.3">
      <c r="A43">
        <f t="shared" si="7"/>
        <v>6</v>
      </c>
      <c r="B43" s="1" t="str">
        <f t="shared" si="0"/>
        <v>Jun</v>
      </c>
      <c r="C43" s="1" t="str">
        <f t="shared" si="2"/>
        <v>2014</v>
      </c>
      <c r="D43" s="1">
        <f t="shared" si="6"/>
        <v>41808</v>
      </c>
      <c r="E43" s="75">
        <v>22.358999999999998</v>
      </c>
      <c r="F43" s="75">
        <v>10.614000000000001</v>
      </c>
      <c r="G43" s="14">
        <f t="shared" si="1"/>
        <v>16.486499999999999</v>
      </c>
      <c r="H43" s="16">
        <v>1.7678400000000001</v>
      </c>
      <c r="I43" s="16">
        <v>0</v>
      </c>
      <c r="J43" s="15">
        <f t="shared" si="3"/>
        <v>1.7678400000000001</v>
      </c>
      <c r="U43" s="6">
        <v>40</v>
      </c>
      <c r="V43" s="10"/>
      <c r="W43" s="10"/>
      <c r="X43" s="10"/>
      <c r="Y43" s="18"/>
      <c r="Z43" s="18"/>
      <c r="AA43" s="54" t="str">
        <f t="shared" si="5"/>
        <v/>
      </c>
    </row>
    <row r="44" spans="1:27" x14ac:dyDescent="0.3">
      <c r="A44">
        <f t="shared" si="7"/>
        <v>6</v>
      </c>
      <c r="B44" s="1" t="str">
        <f t="shared" si="0"/>
        <v>Jun</v>
      </c>
      <c r="C44" s="1" t="str">
        <f t="shared" si="2"/>
        <v>2014</v>
      </c>
      <c r="D44" s="1">
        <f t="shared" si="6"/>
        <v>41809</v>
      </c>
      <c r="E44" s="75">
        <v>25.838999999999999</v>
      </c>
      <c r="F44" s="75">
        <v>14.877000000000001</v>
      </c>
      <c r="G44" s="14">
        <f t="shared" si="1"/>
        <v>20.358000000000001</v>
      </c>
      <c r="H44" s="16">
        <v>0</v>
      </c>
      <c r="I44" s="16">
        <v>0</v>
      </c>
      <c r="J44" s="15">
        <f t="shared" si="3"/>
        <v>0</v>
      </c>
      <c r="U44" s="6">
        <v>41</v>
      </c>
      <c r="V44" s="10"/>
      <c r="W44" s="10"/>
      <c r="X44" s="10"/>
      <c r="Y44" s="18"/>
      <c r="Z44" s="18"/>
      <c r="AA44" s="54" t="str">
        <f t="shared" si="5"/>
        <v/>
      </c>
    </row>
    <row r="45" spans="1:27" x14ac:dyDescent="0.3">
      <c r="A45">
        <f t="shared" si="7"/>
        <v>6</v>
      </c>
      <c r="B45" s="1" t="str">
        <f t="shared" si="0"/>
        <v>Jun</v>
      </c>
      <c r="C45" s="1" t="str">
        <f t="shared" si="2"/>
        <v>2014</v>
      </c>
      <c r="D45" s="1">
        <f t="shared" si="6"/>
        <v>41810</v>
      </c>
      <c r="E45" s="75">
        <v>24.794999999999998</v>
      </c>
      <c r="F45" s="75">
        <v>17.922000000000001</v>
      </c>
      <c r="G45" s="14">
        <f t="shared" si="1"/>
        <v>21.358499999999999</v>
      </c>
      <c r="H45" s="16">
        <v>0</v>
      </c>
      <c r="I45" s="16">
        <v>23.2029</v>
      </c>
      <c r="J45" s="15">
        <f t="shared" si="3"/>
        <v>23.2029</v>
      </c>
      <c r="U45" s="6">
        <v>42</v>
      </c>
      <c r="V45" s="10"/>
      <c r="W45" s="10"/>
      <c r="X45" s="10"/>
      <c r="Y45" s="18"/>
      <c r="Z45" s="18"/>
      <c r="AA45" s="54" t="str">
        <f t="shared" si="5"/>
        <v/>
      </c>
    </row>
    <row r="46" spans="1:27" x14ac:dyDescent="0.3">
      <c r="A46">
        <f t="shared" si="7"/>
        <v>7</v>
      </c>
      <c r="B46" s="1" t="str">
        <f t="shared" si="0"/>
        <v>Jun</v>
      </c>
      <c r="C46" s="1" t="str">
        <f t="shared" si="2"/>
        <v>2014</v>
      </c>
      <c r="D46" s="1">
        <f t="shared" si="6"/>
        <v>41811</v>
      </c>
      <c r="E46" s="75">
        <v>23.925000000000001</v>
      </c>
      <c r="F46" s="75">
        <v>16.008000000000003</v>
      </c>
      <c r="G46" s="14">
        <f t="shared" si="1"/>
        <v>19.966500000000003</v>
      </c>
      <c r="H46" s="16">
        <v>0</v>
      </c>
      <c r="I46" s="16">
        <v>0</v>
      </c>
      <c r="J46" s="15">
        <f t="shared" si="3"/>
        <v>0</v>
      </c>
      <c r="U46" s="6">
        <v>43</v>
      </c>
      <c r="V46" s="10"/>
      <c r="W46" s="10"/>
      <c r="X46" s="10"/>
      <c r="Y46" s="18"/>
      <c r="Z46" s="18"/>
      <c r="AA46" s="54" t="str">
        <f t="shared" si="5"/>
        <v/>
      </c>
    </row>
    <row r="47" spans="1:27" x14ac:dyDescent="0.3">
      <c r="A47">
        <f t="shared" si="7"/>
        <v>7</v>
      </c>
      <c r="B47" s="1" t="str">
        <f t="shared" si="0"/>
        <v>Jun</v>
      </c>
      <c r="C47" s="1" t="str">
        <f t="shared" si="2"/>
        <v>2014</v>
      </c>
      <c r="D47" s="1">
        <f t="shared" si="6"/>
        <v>41812</v>
      </c>
      <c r="E47" s="75">
        <v>25.926000000000002</v>
      </c>
      <c r="F47" s="75">
        <v>12.876000000000001</v>
      </c>
      <c r="G47" s="14">
        <f t="shared" si="1"/>
        <v>19.401000000000003</v>
      </c>
      <c r="H47" s="16">
        <v>0</v>
      </c>
      <c r="I47" s="16">
        <v>0</v>
      </c>
      <c r="J47" s="15">
        <f t="shared" si="3"/>
        <v>0</v>
      </c>
      <c r="U47" s="6">
        <v>44</v>
      </c>
      <c r="V47" s="10"/>
      <c r="W47" s="10"/>
      <c r="X47" s="10"/>
      <c r="Y47" s="18"/>
      <c r="Z47" s="18"/>
      <c r="AA47" s="54" t="str">
        <f t="shared" si="5"/>
        <v/>
      </c>
    </row>
    <row r="48" spans="1:27" x14ac:dyDescent="0.3">
      <c r="A48">
        <f t="shared" si="7"/>
        <v>7</v>
      </c>
      <c r="B48" s="1" t="str">
        <f t="shared" si="0"/>
        <v>Jun</v>
      </c>
      <c r="C48" s="1" t="str">
        <f t="shared" si="2"/>
        <v>2014</v>
      </c>
      <c r="D48" s="1">
        <f t="shared" si="6"/>
        <v>41813</v>
      </c>
      <c r="E48" s="75">
        <v>25.143000000000001</v>
      </c>
      <c r="F48" s="75">
        <v>13.05</v>
      </c>
      <c r="G48" s="14">
        <f t="shared" si="1"/>
        <v>19.096499999999999</v>
      </c>
      <c r="H48" s="16">
        <v>0</v>
      </c>
      <c r="I48" s="16">
        <v>0</v>
      </c>
      <c r="J48" s="15">
        <f t="shared" si="3"/>
        <v>0</v>
      </c>
      <c r="U48" s="6">
        <v>45</v>
      </c>
      <c r="V48" s="10"/>
      <c r="W48" s="10"/>
      <c r="X48" s="10"/>
      <c r="Y48" s="18"/>
      <c r="Z48" s="18"/>
      <c r="AA48" s="54" t="str">
        <f t="shared" si="5"/>
        <v/>
      </c>
    </row>
    <row r="49" spans="1:27" x14ac:dyDescent="0.3">
      <c r="A49">
        <f t="shared" si="7"/>
        <v>7</v>
      </c>
      <c r="B49" s="1" t="str">
        <f t="shared" si="0"/>
        <v>Jun</v>
      </c>
      <c r="C49" s="1" t="str">
        <f t="shared" si="2"/>
        <v>2014</v>
      </c>
      <c r="D49" s="1">
        <f t="shared" si="6"/>
        <v>41814</v>
      </c>
      <c r="E49" s="75">
        <v>25.143000000000001</v>
      </c>
      <c r="F49" s="75">
        <v>12.441000000000001</v>
      </c>
      <c r="G49" s="14">
        <f t="shared" si="1"/>
        <v>18.792000000000002</v>
      </c>
      <c r="H49" s="16">
        <v>0</v>
      </c>
      <c r="I49" s="16">
        <v>0</v>
      </c>
      <c r="J49" s="15">
        <f t="shared" si="3"/>
        <v>0</v>
      </c>
      <c r="U49" s="6">
        <v>46</v>
      </c>
      <c r="V49" s="10"/>
      <c r="W49" s="10"/>
      <c r="X49" s="10"/>
      <c r="Y49" s="18"/>
      <c r="Z49" s="18"/>
      <c r="AA49" s="54" t="str">
        <f t="shared" si="5"/>
        <v/>
      </c>
    </row>
    <row r="50" spans="1:27" x14ac:dyDescent="0.3">
      <c r="A50">
        <f t="shared" si="7"/>
        <v>7</v>
      </c>
      <c r="B50" s="1" t="str">
        <f t="shared" si="0"/>
        <v>Jun</v>
      </c>
      <c r="C50" s="1" t="str">
        <f t="shared" si="2"/>
        <v>2014</v>
      </c>
      <c r="D50" s="1">
        <f t="shared" si="6"/>
        <v>41815</v>
      </c>
      <c r="E50" s="75">
        <v>29.145</v>
      </c>
      <c r="F50" s="75">
        <v>10.44</v>
      </c>
      <c r="G50" s="14">
        <f t="shared" si="1"/>
        <v>19.7925</v>
      </c>
      <c r="H50" s="16">
        <v>0</v>
      </c>
      <c r="I50" s="16">
        <v>0</v>
      </c>
      <c r="J50" s="15">
        <f t="shared" si="3"/>
        <v>0</v>
      </c>
      <c r="U50" s="6">
        <v>47</v>
      </c>
      <c r="V50" s="10"/>
      <c r="W50" s="10"/>
      <c r="X50" s="10"/>
      <c r="Y50" s="18"/>
      <c r="Z50" s="18"/>
      <c r="AA50" s="54" t="str">
        <f t="shared" si="5"/>
        <v/>
      </c>
    </row>
    <row r="51" spans="1:27" x14ac:dyDescent="0.3">
      <c r="A51">
        <f t="shared" si="7"/>
        <v>7</v>
      </c>
      <c r="B51" s="1" t="str">
        <f t="shared" si="0"/>
        <v>Jun</v>
      </c>
      <c r="C51" s="1" t="str">
        <f t="shared" si="2"/>
        <v>2014</v>
      </c>
      <c r="D51" s="1">
        <f t="shared" si="6"/>
        <v>41816</v>
      </c>
      <c r="E51" s="75">
        <v>28.622999999999998</v>
      </c>
      <c r="F51" s="75">
        <v>12.963000000000001</v>
      </c>
      <c r="G51" s="14">
        <f t="shared" si="1"/>
        <v>20.792999999999999</v>
      </c>
      <c r="H51" s="16">
        <v>0</v>
      </c>
      <c r="I51" s="16">
        <v>23.2029</v>
      </c>
      <c r="J51" s="15">
        <f t="shared" si="3"/>
        <v>23.2029</v>
      </c>
      <c r="U51" s="6">
        <v>48</v>
      </c>
      <c r="V51" s="10"/>
      <c r="W51" s="10"/>
      <c r="X51" s="10"/>
      <c r="Y51" s="18"/>
      <c r="Z51" s="18"/>
      <c r="AA51" s="54" t="str">
        <f t="shared" si="5"/>
        <v/>
      </c>
    </row>
    <row r="52" spans="1:27" x14ac:dyDescent="0.3">
      <c r="A52">
        <f t="shared" si="7"/>
        <v>7</v>
      </c>
      <c r="B52" s="1" t="str">
        <f t="shared" si="0"/>
        <v>Jun</v>
      </c>
      <c r="C52" s="1" t="str">
        <f t="shared" si="2"/>
        <v>2014</v>
      </c>
      <c r="D52" s="1">
        <f t="shared" si="6"/>
        <v>41817</v>
      </c>
      <c r="E52" s="75">
        <v>27.927</v>
      </c>
      <c r="F52" s="75">
        <v>16.268999999999998</v>
      </c>
      <c r="G52" s="14">
        <f t="shared" si="1"/>
        <v>22.097999999999999</v>
      </c>
      <c r="H52" s="16">
        <v>0</v>
      </c>
      <c r="I52" s="16">
        <v>0</v>
      </c>
      <c r="J52" s="15">
        <f t="shared" si="3"/>
        <v>0</v>
      </c>
      <c r="U52" s="6">
        <v>49</v>
      </c>
      <c r="V52" s="10"/>
      <c r="W52" s="10"/>
      <c r="X52" s="10"/>
      <c r="Y52" s="18"/>
      <c r="Z52" s="18"/>
      <c r="AA52" s="54" t="str">
        <f t="shared" si="5"/>
        <v/>
      </c>
    </row>
    <row r="53" spans="1:27" x14ac:dyDescent="0.3">
      <c r="A53">
        <f t="shared" si="7"/>
        <v>8</v>
      </c>
      <c r="B53" s="1" t="str">
        <f t="shared" si="0"/>
        <v>Jun</v>
      </c>
      <c r="C53" s="1" t="str">
        <f t="shared" si="2"/>
        <v>2014</v>
      </c>
      <c r="D53" s="1">
        <f t="shared" si="6"/>
        <v>41818</v>
      </c>
      <c r="E53" s="75">
        <v>23.751000000000001</v>
      </c>
      <c r="F53" s="75">
        <v>11.919</v>
      </c>
      <c r="G53" s="14">
        <f t="shared" si="1"/>
        <v>17.835000000000001</v>
      </c>
      <c r="H53" s="16">
        <v>0</v>
      </c>
      <c r="I53" s="16">
        <v>0</v>
      </c>
      <c r="J53" s="15">
        <f t="shared" si="3"/>
        <v>0</v>
      </c>
      <c r="U53" s="6">
        <v>50</v>
      </c>
      <c r="V53" s="10"/>
      <c r="W53" s="10"/>
      <c r="X53" s="10"/>
      <c r="Y53" s="18"/>
      <c r="Z53" s="18"/>
      <c r="AA53" s="54" t="str">
        <f t="shared" si="5"/>
        <v/>
      </c>
    </row>
    <row r="54" spans="1:27" x14ac:dyDescent="0.3">
      <c r="A54">
        <f t="shared" si="7"/>
        <v>8</v>
      </c>
      <c r="B54" s="1" t="str">
        <f t="shared" si="0"/>
        <v>Jun</v>
      </c>
      <c r="C54" s="1" t="str">
        <f t="shared" si="2"/>
        <v>2014</v>
      </c>
      <c r="D54" s="1">
        <f t="shared" si="6"/>
        <v>41819</v>
      </c>
      <c r="E54" s="75">
        <v>25.838999999999999</v>
      </c>
      <c r="F54" s="75">
        <v>10.092000000000001</v>
      </c>
      <c r="G54" s="14">
        <f t="shared" si="1"/>
        <v>17.965499999999999</v>
      </c>
      <c r="H54" s="16">
        <v>0</v>
      </c>
      <c r="I54" s="16">
        <v>0</v>
      </c>
      <c r="J54" s="15">
        <f t="shared" si="3"/>
        <v>0</v>
      </c>
      <c r="U54" s="6">
        <v>51</v>
      </c>
      <c r="V54" s="10"/>
      <c r="W54" s="10"/>
      <c r="X54" s="10"/>
      <c r="Y54" s="18"/>
      <c r="Z54" s="18"/>
      <c r="AA54" s="54" t="str">
        <f t="shared" si="5"/>
        <v/>
      </c>
    </row>
    <row r="55" spans="1:27" x14ac:dyDescent="0.3">
      <c r="A55">
        <f t="shared" si="7"/>
        <v>8</v>
      </c>
      <c r="B55" s="1" t="str">
        <f t="shared" si="0"/>
        <v>Jun</v>
      </c>
      <c r="C55" s="1" t="str">
        <f t="shared" si="2"/>
        <v>2014</v>
      </c>
      <c r="D55" s="1">
        <f t="shared" si="6"/>
        <v>41820</v>
      </c>
      <c r="E55" s="75">
        <v>24.273000000000003</v>
      </c>
      <c r="F55" s="75">
        <v>16.443000000000001</v>
      </c>
      <c r="G55" s="14">
        <f t="shared" si="1"/>
        <v>20.358000000000004</v>
      </c>
      <c r="H55" s="16">
        <v>0</v>
      </c>
      <c r="I55" s="16">
        <v>0</v>
      </c>
      <c r="J55" s="15">
        <f t="shared" si="3"/>
        <v>0</v>
      </c>
      <c r="U55" s="6">
        <v>52</v>
      </c>
      <c r="V55" s="10"/>
      <c r="W55" s="10"/>
      <c r="X55" s="10"/>
      <c r="Y55" s="18"/>
      <c r="Z55" s="18"/>
      <c r="AA55" s="54" t="str">
        <f t="shared" si="5"/>
        <v/>
      </c>
    </row>
    <row r="56" spans="1:27" x14ac:dyDescent="0.3">
      <c r="A56">
        <f t="shared" si="7"/>
        <v>8</v>
      </c>
      <c r="B56" s="1" t="str">
        <f t="shared" si="0"/>
        <v>Jul</v>
      </c>
      <c r="C56" s="1" t="str">
        <f t="shared" si="2"/>
        <v>2014</v>
      </c>
      <c r="D56" s="1">
        <f t="shared" si="6"/>
        <v>41821</v>
      </c>
      <c r="E56" s="75">
        <v>27.318000000000001</v>
      </c>
      <c r="F56" s="75">
        <v>14.963999999999999</v>
      </c>
      <c r="G56" s="14">
        <f t="shared" si="1"/>
        <v>21.140999999999998</v>
      </c>
      <c r="H56" s="16">
        <v>0</v>
      </c>
      <c r="I56" s="16">
        <v>0</v>
      </c>
      <c r="J56" s="15">
        <f t="shared" si="3"/>
        <v>0</v>
      </c>
      <c r="U56" s="6">
        <v>53</v>
      </c>
      <c r="V56" s="10"/>
      <c r="W56" s="10"/>
      <c r="X56" s="10"/>
      <c r="Y56" s="18"/>
      <c r="Z56" s="18"/>
      <c r="AA56" s="54" t="str">
        <f t="shared" si="5"/>
        <v/>
      </c>
    </row>
    <row r="57" spans="1:27" x14ac:dyDescent="0.3">
      <c r="A57">
        <f t="shared" si="7"/>
        <v>8</v>
      </c>
      <c r="B57" s="1" t="str">
        <f t="shared" si="0"/>
        <v>Jul</v>
      </c>
      <c r="C57" s="1" t="str">
        <f t="shared" si="2"/>
        <v>2014</v>
      </c>
      <c r="D57" s="1">
        <f t="shared" si="6"/>
        <v>41822</v>
      </c>
      <c r="E57" s="75">
        <v>25.578000000000003</v>
      </c>
      <c r="F57" s="75">
        <v>16.791</v>
      </c>
      <c r="G57" s="14">
        <f t="shared" si="1"/>
        <v>21.1845</v>
      </c>
      <c r="H57" s="16">
        <v>0</v>
      </c>
      <c r="I57" s="16">
        <v>0</v>
      </c>
      <c r="J57" s="15">
        <f t="shared" si="3"/>
        <v>0</v>
      </c>
    </row>
    <row r="58" spans="1:27" x14ac:dyDescent="0.3">
      <c r="A58">
        <f t="shared" si="7"/>
        <v>8</v>
      </c>
      <c r="B58" s="1" t="str">
        <f t="shared" si="0"/>
        <v>Jul</v>
      </c>
      <c r="C58" s="1" t="str">
        <f t="shared" si="2"/>
        <v>2014</v>
      </c>
      <c r="D58" s="1">
        <f t="shared" si="6"/>
        <v>41823</v>
      </c>
      <c r="E58" s="75">
        <v>24.968999999999998</v>
      </c>
      <c r="F58" s="75">
        <v>17.052</v>
      </c>
      <c r="G58" s="14">
        <f t="shared" si="1"/>
        <v>21.0105</v>
      </c>
      <c r="H58" s="16">
        <v>0</v>
      </c>
      <c r="I58" s="16">
        <v>0</v>
      </c>
      <c r="J58" s="15">
        <f t="shared" si="3"/>
        <v>0</v>
      </c>
    </row>
    <row r="59" spans="1:27" x14ac:dyDescent="0.3">
      <c r="A59">
        <f t="shared" si="7"/>
        <v>8</v>
      </c>
      <c r="B59" s="1" t="str">
        <f t="shared" si="0"/>
        <v>Jul</v>
      </c>
      <c r="C59" s="1" t="str">
        <f t="shared" si="2"/>
        <v>2014</v>
      </c>
      <c r="D59" s="1">
        <f t="shared" si="6"/>
        <v>41824</v>
      </c>
      <c r="E59" s="75">
        <v>25.926000000000002</v>
      </c>
      <c r="F59" s="75">
        <v>15.138000000000002</v>
      </c>
      <c r="G59" s="14">
        <f t="shared" si="1"/>
        <v>20.532000000000004</v>
      </c>
      <c r="H59" s="16">
        <v>0</v>
      </c>
      <c r="I59" s="16">
        <v>0</v>
      </c>
      <c r="J59" s="15">
        <f t="shared" si="3"/>
        <v>0</v>
      </c>
    </row>
    <row r="60" spans="1:27" x14ac:dyDescent="0.3">
      <c r="A60">
        <f t="shared" si="7"/>
        <v>9</v>
      </c>
      <c r="B60" s="1" t="str">
        <f t="shared" si="0"/>
        <v>Jul</v>
      </c>
      <c r="C60" s="1" t="str">
        <f t="shared" si="2"/>
        <v>2014</v>
      </c>
      <c r="D60" s="1">
        <f t="shared" si="6"/>
        <v>41825</v>
      </c>
      <c r="E60" s="75">
        <v>24.447000000000003</v>
      </c>
      <c r="F60" s="75">
        <v>14.093999999999999</v>
      </c>
      <c r="G60" s="14">
        <f t="shared" si="1"/>
        <v>19.270500000000002</v>
      </c>
      <c r="H60" s="16">
        <v>0</v>
      </c>
      <c r="I60" s="16">
        <v>0</v>
      </c>
      <c r="J60" s="15">
        <f t="shared" si="3"/>
        <v>0</v>
      </c>
    </row>
    <row r="61" spans="1:27" x14ac:dyDescent="0.3">
      <c r="A61">
        <f t="shared" si="7"/>
        <v>9</v>
      </c>
      <c r="B61" s="1" t="str">
        <f t="shared" si="0"/>
        <v>Jul</v>
      </c>
      <c r="C61" s="1" t="str">
        <f t="shared" si="2"/>
        <v>2014</v>
      </c>
      <c r="D61" s="1">
        <f t="shared" si="6"/>
        <v>41826</v>
      </c>
      <c r="E61" s="75">
        <v>25.578000000000003</v>
      </c>
      <c r="F61" s="75">
        <v>14.267999999999999</v>
      </c>
      <c r="G61" s="14">
        <f t="shared" si="1"/>
        <v>19.923000000000002</v>
      </c>
      <c r="H61" s="16">
        <v>0</v>
      </c>
      <c r="I61" s="16">
        <v>0</v>
      </c>
      <c r="J61" s="15">
        <f t="shared" si="3"/>
        <v>0</v>
      </c>
    </row>
    <row r="62" spans="1:27" x14ac:dyDescent="0.3">
      <c r="A62">
        <f t="shared" si="7"/>
        <v>9</v>
      </c>
      <c r="B62" s="1" t="str">
        <f t="shared" si="0"/>
        <v>Jul</v>
      </c>
      <c r="C62" s="1" t="str">
        <f t="shared" si="2"/>
        <v>2014</v>
      </c>
      <c r="D62" s="1">
        <f t="shared" si="6"/>
        <v>41827</v>
      </c>
      <c r="E62" s="75">
        <v>25.143000000000001</v>
      </c>
      <c r="F62" s="75">
        <v>16.182000000000002</v>
      </c>
      <c r="G62" s="14">
        <f t="shared" si="1"/>
        <v>20.662500000000001</v>
      </c>
      <c r="H62" s="16">
        <v>0</v>
      </c>
      <c r="I62" s="16">
        <v>23.2029</v>
      </c>
      <c r="J62" s="15">
        <f t="shared" si="3"/>
        <v>23.2029</v>
      </c>
    </row>
    <row r="63" spans="1:27" x14ac:dyDescent="0.3">
      <c r="A63">
        <f t="shared" si="7"/>
        <v>9</v>
      </c>
      <c r="B63" s="1" t="str">
        <f t="shared" si="0"/>
        <v>Jul</v>
      </c>
      <c r="C63" s="1" t="str">
        <f t="shared" si="2"/>
        <v>2014</v>
      </c>
      <c r="D63" s="1">
        <f t="shared" si="6"/>
        <v>41828</v>
      </c>
      <c r="E63" s="75">
        <v>26.448</v>
      </c>
      <c r="F63" s="75">
        <v>13.484999999999999</v>
      </c>
      <c r="G63" s="14">
        <f t="shared" si="1"/>
        <v>19.9665</v>
      </c>
      <c r="H63" s="16">
        <v>0</v>
      </c>
      <c r="I63" s="16">
        <v>0</v>
      </c>
      <c r="J63" s="15">
        <f t="shared" si="3"/>
        <v>0</v>
      </c>
    </row>
    <row r="64" spans="1:27" x14ac:dyDescent="0.3">
      <c r="A64">
        <f t="shared" si="7"/>
        <v>9</v>
      </c>
      <c r="B64" s="1" t="str">
        <f t="shared" si="0"/>
        <v>Jul</v>
      </c>
      <c r="C64" s="1" t="str">
        <f t="shared" si="2"/>
        <v>2014</v>
      </c>
      <c r="D64" s="1">
        <f t="shared" si="6"/>
        <v>41829</v>
      </c>
      <c r="E64" s="75">
        <v>28.796999999999993</v>
      </c>
      <c r="F64" s="75">
        <v>13.224</v>
      </c>
      <c r="G64" s="14">
        <f t="shared" si="1"/>
        <v>21.010499999999997</v>
      </c>
      <c r="H64" s="16">
        <v>0</v>
      </c>
      <c r="I64" s="16">
        <v>0</v>
      </c>
      <c r="J64" s="15">
        <f t="shared" si="3"/>
        <v>0</v>
      </c>
    </row>
    <row r="65" spans="1:10" x14ac:dyDescent="0.3">
      <c r="A65">
        <f t="shared" si="7"/>
        <v>9</v>
      </c>
      <c r="B65" s="1" t="str">
        <f t="shared" si="0"/>
        <v>Jul</v>
      </c>
      <c r="C65" s="1" t="str">
        <f t="shared" si="2"/>
        <v>2014</v>
      </c>
      <c r="D65" s="1">
        <f t="shared" si="6"/>
        <v>41830</v>
      </c>
      <c r="E65" s="75">
        <v>23.663999999999998</v>
      </c>
      <c r="F65" s="75">
        <v>14.181000000000001</v>
      </c>
      <c r="G65" s="14">
        <f t="shared" si="1"/>
        <v>18.922499999999999</v>
      </c>
      <c r="H65" s="16">
        <v>0</v>
      </c>
      <c r="I65" s="16">
        <v>0</v>
      </c>
      <c r="J65" s="15">
        <f t="shared" si="3"/>
        <v>0</v>
      </c>
    </row>
    <row r="66" spans="1:10" x14ac:dyDescent="0.3">
      <c r="A66">
        <f t="shared" si="7"/>
        <v>9</v>
      </c>
      <c r="B66" s="1" t="str">
        <f t="shared" si="0"/>
        <v>Jul</v>
      </c>
      <c r="C66" s="1" t="str">
        <f t="shared" si="2"/>
        <v>2014</v>
      </c>
      <c r="D66" s="1">
        <f t="shared" si="6"/>
        <v>41831</v>
      </c>
      <c r="E66" s="75">
        <v>29.405999999999999</v>
      </c>
      <c r="F66" s="75">
        <v>15.312000000000001</v>
      </c>
      <c r="G66" s="14">
        <f t="shared" si="1"/>
        <v>22.359000000000002</v>
      </c>
      <c r="H66" s="16">
        <v>0</v>
      </c>
      <c r="I66" s="16">
        <v>0</v>
      </c>
      <c r="J66" s="15">
        <f t="shared" si="3"/>
        <v>0</v>
      </c>
    </row>
    <row r="67" spans="1:10" x14ac:dyDescent="0.3">
      <c r="A67">
        <f t="shared" si="7"/>
        <v>10</v>
      </c>
      <c r="B67" s="1" t="str">
        <f t="shared" si="0"/>
        <v>Jul</v>
      </c>
      <c r="C67" s="1" t="str">
        <f t="shared" si="2"/>
        <v>2014</v>
      </c>
      <c r="D67" s="1">
        <f t="shared" si="6"/>
        <v>41832</v>
      </c>
      <c r="E67" s="75">
        <v>22.272000000000002</v>
      </c>
      <c r="F67" s="75">
        <v>16.356000000000002</v>
      </c>
      <c r="G67" s="14">
        <f t="shared" si="1"/>
        <v>19.314</v>
      </c>
      <c r="H67" s="16">
        <v>0</v>
      </c>
      <c r="I67" s="16">
        <v>0</v>
      </c>
      <c r="J67" s="15">
        <f t="shared" si="3"/>
        <v>0</v>
      </c>
    </row>
    <row r="68" spans="1:10" x14ac:dyDescent="0.3">
      <c r="A68">
        <f t="shared" si="7"/>
        <v>10</v>
      </c>
      <c r="B68" s="1" t="str">
        <f t="shared" ref="B68:B131" si="8">TEXT(D68,"mmm")</f>
        <v>Jul</v>
      </c>
      <c r="C68" s="1" t="str">
        <f t="shared" si="2"/>
        <v>2014</v>
      </c>
      <c r="D68" s="1">
        <f t="shared" si="6"/>
        <v>41833</v>
      </c>
      <c r="E68" s="75">
        <v>28.883999999999997</v>
      </c>
      <c r="F68" s="75">
        <v>16.878</v>
      </c>
      <c r="G68" s="14">
        <f t="shared" ref="G68:G131" si="9">IF(E68="","",(E68+F68)/2)</f>
        <v>22.881</v>
      </c>
      <c r="H68" s="16">
        <v>0</v>
      </c>
      <c r="I68" s="16">
        <v>0</v>
      </c>
      <c r="J68" s="15">
        <f t="shared" si="3"/>
        <v>0</v>
      </c>
    </row>
    <row r="69" spans="1:10" x14ac:dyDescent="0.3">
      <c r="A69">
        <f t="shared" si="7"/>
        <v>10</v>
      </c>
      <c r="B69" s="1" t="str">
        <f t="shared" si="8"/>
        <v>Jul</v>
      </c>
      <c r="C69" s="1" t="str">
        <f t="shared" ref="C69:C132" si="10">TEXT(D69,"yyy")</f>
        <v>2014</v>
      </c>
      <c r="D69" s="1">
        <f t="shared" si="6"/>
        <v>41834</v>
      </c>
      <c r="E69" s="75">
        <v>22.272000000000002</v>
      </c>
      <c r="F69" s="75">
        <v>15.138000000000002</v>
      </c>
      <c r="G69" s="14">
        <f t="shared" si="9"/>
        <v>18.705000000000002</v>
      </c>
      <c r="H69" s="16">
        <v>6.1874400000000014</v>
      </c>
      <c r="I69" s="16">
        <v>0</v>
      </c>
      <c r="J69" s="15">
        <f t="shared" ref="J69:J132" si="11">IF(H69="","",(H69+I69))</f>
        <v>6.1874400000000014</v>
      </c>
    </row>
    <row r="70" spans="1:10" x14ac:dyDescent="0.3">
      <c r="A70">
        <f t="shared" si="7"/>
        <v>10</v>
      </c>
      <c r="B70" s="1" t="str">
        <f t="shared" si="8"/>
        <v>Jul</v>
      </c>
      <c r="C70" s="1" t="str">
        <f t="shared" si="10"/>
        <v>2014</v>
      </c>
      <c r="D70" s="1">
        <f t="shared" ref="D70:D133" si="12">D69+1</f>
        <v>41835</v>
      </c>
      <c r="E70" s="75">
        <v>20.445</v>
      </c>
      <c r="F70" s="75">
        <v>11.223000000000001</v>
      </c>
      <c r="G70" s="14">
        <f t="shared" si="9"/>
        <v>15.834</v>
      </c>
      <c r="H70" s="16">
        <v>0</v>
      </c>
      <c r="I70" s="16">
        <v>0</v>
      </c>
      <c r="J70" s="15">
        <f t="shared" si="11"/>
        <v>0</v>
      </c>
    </row>
    <row r="71" spans="1:10" x14ac:dyDescent="0.3">
      <c r="A71">
        <f t="shared" si="7"/>
        <v>10</v>
      </c>
      <c r="B71" s="1" t="str">
        <f t="shared" si="8"/>
        <v>Jul</v>
      </c>
      <c r="C71" s="1" t="str">
        <f t="shared" si="10"/>
        <v>2014</v>
      </c>
      <c r="D71" s="1">
        <f t="shared" si="12"/>
        <v>41836</v>
      </c>
      <c r="E71" s="75">
        <v>24.708000000000002</v>
      </c>
      <c r="F71" s="75">
        <v>8.7870000000000008</v>
      </c>
      <c r="G71" s="14">
        <f t="shared" si="9"/>
        <v>16.747500000000002</v>
      </c>
      <c r="H71" s="16">
        <v>0</v>
      </c>
      <c r="I71" s="16">
        <v>0</v>
      </c>
      <c r="J71" s="15">
        <f t="shared" si="11"/>
        <v>0</v>
      </c>
    </row>
    <row r="72" spans="1:10" x14ac:dyDescent="0.3">
      <c r="A72">
        <f t="shared" si="7"/>
        <v>10</v>
      </c>
      <c r="B72" s="1" t="str">
        <f t="shared" si="8"/>
        <v>Jul</v>
      </c>
      <c r="C72" s="1" t="str">
        <f t="shared" si="10"/>
        <v>2014</v>
      </c>
      <c r="D72" s="1">
        <f t="shared" si="12"/>
        <v>41837</v>
      </c>
      <c r="E72" s="75">
        <v>28.187999999999999</v>
      </c>
      <c r="F72" s="75">
        <v>16.965</v>
      </c>
      <c r="G72" s="14">
        <f t="shared" si="9"/>
        <v>22.576499999999999</v>
      </c>
      <c r="H72" s="16">
        <v>0</v>
      </c>
      <c r="I72" s="16">
        <v>0</v>
      </c>
      <c r="J72" s="15">
        <f t="shared" si="11"/>
        <v>0</v>
      </c>
    </row>
    <row r="73" spans="1:10" x14ac:dyDescent="0.3">
      <c r="A73">
        <f t="shared" si="7"/>
        <v>10</v>
      </c>
      <c r="B73" s="1" t="str">
        <f t="shared" si="8"/>
        <v>Jul</v>
      </c>
      <c r="C73" s="1" t="str">
        <f t="shared" si="10"/>
        <v>2014</v>
      </c>
      <c r="D73" s="1">
        <f t="shared" si="12"/>
        <v>41838</v>
      </c>
      <c r="E73" s="75">
        <v>21.576000000000001</v>
      </c>
      <c r="F73" s="75">
        <v>10.353</v>
      </c>
      <c r="G73" s="14">
        <f t="shared" si="9"/>
        <v>15.964500000000001</v>
      </c>
      <c r="H73" s="16">
        <v>0</v>
      </c>
      <c r="I73" s="16">
        <v>23.2029</v>
      </c>
      <c r="J73" s="15">
        <f t="shared" si="11"/>
        <v>23.2029</v>
      </c>
    </row>
    <row r="74" spans="1:10" x14ac:dyDescent="0.3">
      <c r="A74">
        <f t="shared" si="7"/>
        <v>11</v>
      </c>
      <c r="B74" s="1" t="str">
        <f t="shared" si="8"/>
        <v>Jul</v>
      </c>
      <c r="C74" s="1" t="str">
        <f t="shared" si="10"/>
        <v>2014</v>
      </c>
      <c r="D74" s="1">
        <f t="shared" si="12"/>
        <v>41839</v>
      </c>
      <c r="E74" s="75">
        <v>24.099</v>
      </c>
      <c r="F74" s="75">
        <v>10.092000000000001</v>
      </c>
      <c r="G74" s="14">
        <f t="shared" si="9"/>
        <v>17.095500000000001</v>
      </c>
      <c r="H74" s="16">
        <v>0</v>
      </c>
      <c r="I74" s="16">
        <v>0</v>
      </c>
      <c r="J74" s="15">
        <f t="shared" si="11"/>
        <v>0</v>
      </c>
    </row>
    <row r="75" spans="1:10" x14ac:dyDescent="0.3">
      <c r="A75">
        <f t="shared" si="7"/>
        <v>11</v>
      </c>
      <c r="B75" s="1" t="str">
        <f t="shared" si="8"/>
        <v>Jul</v>
      </c>
      <c r="C75" s="1" t="str">
        <f t="shared" si="10"/>
        <v>2014</v>
      </c>
      <c r="D75" s="1">
        <f t="shared" si="12"/>
        <v>41840</v>
      </c>
      <c r="E75" s="75">
        <v>28.796999999999993</v>
      </c>
      <c r="F75" s="75">
        <v>12.267000000000001</v>
      </c>
      <c r="G75" s="14">
        <f t="shared" si="9"/>
        <v>20.531999999999996</v>
      </c>
      <c r="H75" s="16">
        <v>7.2481440000000008</v>
      </c>
      <c r="I75" s="16">
        <v>0</v>
      </c>
      <c r="J75" s="15">
        <f t="shared" si="11"/>
        <v>7.2481440000000008</v>
      </c>
    </row>
    <row r="76" spans="1:10" x14ac:dyDescent="0.3">
      <c r="A76">
        <f t="shared" si="7"/>
        <v>11</v>
      </c>
      <c r="B76" s="1" t="str">
        <f t="shared" si="8"/>
        <v>Jul</v>
      </c>
      <c r="C76" s="1" t="str">
        <f t="shared" si="10"/>
        <v>2014</v>
      </c>
      <c r="D76" s="1">
        <f t="shared" si="12"/>
        <v>41841</v>
      </c>
      <c r="E76" s="75">
        <v>28.71</v>
      </c>
      <c r="F76" s="75">
        <v>11.397000000000002</v>
      </c>
      <c r="G76" s="14">
        <f t="shared" si="9"/>
        <v>20.0535</v>
      </c>
      <c r="H76" s="16">
        <v>0</v>
      </c>
      <c r="I76" s="16">
        <v>0</v>
      </c>
      <c r="J76" s="15">
        <f t="shared" si="11"/>
        <v>0</v>
      </c>
    </row>
    <row r="77" spans="1:10" x14ac:dyDescent="0.3">
      <c r="A77">
        <f t="shared" si="7"/>
        <v>11</v>
      </c>
      <c r="B77" s="1" t="str">
        <f t="shared" si="8"/>
        <v>Jul</v>
      </c>
      <c r="C77" s="1" t="str">
        <f t="shared" si="10"/>
        <v>2014</v>
      </c>
      <c r="D77" s="1">
        <f t="shared" si="12"/>
        <v>41842</v>
      </c>
      <c r="E77" s="75">
        <v>29.058</v>
      </c>
      <c r="F77" s="75">
        <v>13.484999999999999</v>
      </c>
      <c r="G77" s="14">
        <f t="shared" si="9"/>
        <v>21.2715</v>
      </c>
      <c r="H77" s="16">
        <v>1.0607040000000003</v>
      </c>
      <c r="I77" s="16">
        <v>0</v>
      </c>
      <c r="J77" s="15">
        <f t="shared" si="11"/>
        <v>1.0607040000000003</v>
      </c>
    </row>
    <row r="78" spans="1:10" x14ac:dyDescent="0.3">
      <c r="A78">
        <f t="shared" si="7"/>
        <v>11</v>
      </c>
      <c r="B78" s="1" t="str">
        <f t="shared" si="8"/>
        <v>Jul</v>
      </c>
      <c r="C78" s="1" t="str">
        <f t="shared" si="10"/>
        <v>2014</v>
      </c>
      <c r="D78" s="1">
        <f t="shared" si="12"/>
        <v>41843</v>
      </c>
      <c r="E78" s="75">
        <v>28.622999999999998</v>
      </c>
      <c r="F78" s="75">
        <v>13.484999999999999</v>
      </c>
      <c r="G78" s="14">
        <f t="shared" si="9"/>
        <v>21.053999999999998</v>
      </c>
      <c r="H78" s="16">
        <v>0</v>
      </c>
      <c r="I78" s="16">
        <v>0</v>
      </c>
      <c r="J78" s="15">
        <f t="shared" si="11"/>
        <v>0</v>
      </c>
    </row>
    <row r="79" spans="1:10" x14ac:dyDescent="0.3">
      <c r="A79">
        <f t="shared" si="7"/>
        <v>11</v>
      </c>
      <c r="B79" s="1" t="str">
        <f t="shared" si="8"/>
        <v>Jul</v>
      </c>
      <c r="C79" s="1" t="str">
        <f t="shared" si="10"/>
        <v>2014</v>
      </c>
      <c r="D79" s="1">
        <f t="shared" si="12"/>
        <v>41844</v>
      </c>
      <c r="E79" s="75">
        <v>30.710999999999999</v>
      </c>
      <c r="F79" s="75">
        <v>14.355</v>
      </c>
      <c r="G79" s="14">
        <f t="shared" si="9"/>
        <v>22.533000000000001</v>
      </c>
      <c r="H79" s="16">
        <v>4.773168000000001</v>
      </c>
      <c r="I79" s="16">
        <v>0</v>
      </c>
      <c r="J79" s="15">
        <f t="shared" si="11"/>
        <v>4.773168000000001</v>
      </c>
    </row>
    <row r="80" spans="1:10" x14ac:dyDescent="0.3">
      <c r="A80">
        <f t="shared" si="7"/>
        <v>11</v>
      </c>
      <c r="B80" s="1" t="str">
        <f t="shared" si="8"/>
        <v>Jul</v>
      </c>
      <c r="C80" s="1" t="str">
        <f t="shared" si="10"/>
        <v>2014</v>
      </c>
      <c r="D80" s="1">
        <f t="shared" si="12"/>
        <v>41845</v>
      </c>
      <c r="E80" s="75">
        <v>23.838000000000001</v>
      </c>
      <c r="F80" s="75">
        <v>14.877000000000001</v>
      </c>
      <c r="G80" s="14">
        <f t="shared" si="9"/>
        <v>19.357500000000002</v>
      </c>
      <c r="H80" s="16">
        <v>17.855184000000001</v>
      </c>
      <c r="I80" s="16">
        <v>23.2029</v>
      </c>
      <c r="J80" s="15">
        <f t="shared" si="11"/>
        <v>41.058084000000001</v>
      </c>
    </row>
    <row r="81" spans="1:10" x14ac:dyDescent="0.3">
      <c r="A81">
        <f t="shared" si="7"/>
        <v>12</v>
      </c>
      <c r="B81" s="1" t="str">
        <f t="shared" si="8"/>
        <v>Jul</v>
      </c>
      <c r="C81" s="1" t="str">
        <f t="shared" si="10"/>
        <v>2014</v>
      </c>
      <c r="D81" s="1">
        <f t="shared" si="12"/>
        <v>41846</v>
      </c>
      <c r="E81" s="75">
        <v>21.489000000000001</v>
      </c>
      <c r="F81" s="75">
        <v>10.005000000000001</v>
      </c>
      <c r="G81" s="14">
        <f t="shared" si="9"/>
        <v>15.747</v>
      </c>
      <c r="H81" s="16">
        <v>0.35356800000000005</v>
      </c>
      <c r="I81" s="16">
        <v>0</v>
      </c>
      <c r="J81" s="15">
        <f t="shared" si="11"/>
        <v>0.35356800000000005</v>
      </c>
    </row>
    <row r="82" spans="1:10" x14ac:dyDescent="0.3">
      <c r="A82">
        <f t="shared" si="7"/>
        <v>12</v>
      </c>
      <c r="B82" s="1" t="str">
        <f t="shared" si="8"/>
        <v>Jul</v>
      </c>
      <c r="C82" s="1" t="str">
        <f t="shared" si="10"/>
        <v>2014</v>
      </c>
      <c r="D82" s="1">
        <f t="shared" si="12"/>
        <v>41847</v>
      </c>
      <c r="E82" s="75">
        <v>23.925000000000001</v>
      </c>
      <c r="F82" s="75">
        <v>8.0040000000000013</v>
      </c>
      <c r="G82" s="14">
        <f t="shared" si="9"/>
        <v>15.964500000000001</v>
      </c>
      <c r="H82" s="16">
        <v>18.739104000000008</v>
      </c>
      <c r="I82" s="16">
        <v>0</v>
      </c>
      <c r="J82" s="15">
        <f t="shared" si="11"/>
        <v>18.739104000000008</v>
      </c>
    </row>
    <row r="83" spans="1:10" x14ac:dyDescent="0.3">
      <c r="A83">
        <f t="shared" ref="A83:A146" si="13">A76+A$4</f>
        <v>12</v>
      </c>
      <c r="B83" s="1" t="str">
        <f t="shared" si="8"/>
        <v>Jul</v>
      </c>
      <c r="C83" s="1" t="str">
        <f t="shared" si="10"/>
        <v>2014</v>
      </c>
      <c r="D83" s="1">
        <f t="shared" si="12"/>
        <v>41848</v>
      </c>
      <c r="E83" s="75">
        <v>24.533999999999999</v>
      </c>
      <c r="F83" s="75">
        <v>12.006</v>
      </c>
      <c r="G83" s="14">
        <f t="shared" si="9"/>
        <v>18.27</v>
      </c>
      <c r="H83" s="16">
        <v>31.290768</v>
      </c>
      <c r="I83" s="16">
        <v>0</v>
      </c>
      <c r="J83" s="15">
        <f t="shared" si="11"/>
        <v>31.290768</v>
      </c>
    </row>
    <row r="84" spans="1:10" x14ac:dyDescent="0.3">
      <c r="A84">
        <f t="shared" si="13"/>
        <v>12</v>
      </c>
      <c r="B84" s="1" t="str">
        <f t="shared" si="8"/>
        <v>Jul</v>
      </c>
      <c r="C84" s="1" t="str">
        <f t="shared" si="10"/>
        <v>2014</v>
      </c>
      <c r="D84" s="1">
        <f t="shared" si="12"/>
        <v>41849</v>
      </c>
      <c r="E84" s="75">
        <v>23.577000000000002</v>
      </c>
      <c r="F84" s="75">
        <v>10.353</v>
      </c>
      <c r="G84" s="14">
        <f t="shared" si="9"/>
        <v>16.965</v>
      </c>
      <c r="H84" s="16">
        <v>3.5356800000000002</v>
      </c>
      <c r="I84" s="16">
        <v>0</v>
      </c>
      <c r="J84" s="15">
        <f t="shared" si="11"/>
        <v>3.5356800000000002</v>
      </c>
    </row>
    <row r="85" spans="1:10" x14ac:dyDescent="0.3">
      <c r="A85">
        <f t="shared" si="13"/>
        <v>12</v>
      </c>
      <c r="B85" s="1" t="str">
        <f t="shared" si="8"/>
        <v>Jul</v>
      </c>
      <c r="C85" s="1" t="str">
        <f t="shared" si="10"/>
        <v>2014</v>
      </c>
      <c r="D85" s="1">
        <f t="shared" si="12"/>
        <v>41850</v>
      </c>
      <c r="E85" s="75">
        <v>24.882000000000001</v>
      </c>
      <c r="F85" s="75">
        <v>13.659000000000001</v>
      </c>
      <c r="G85" s="14">
        <f t="shared" si="9"/>
        <v>19.270500000000002</v>
      </c>
      <c r="H85" s="16">
        <v>12.021311999999998</v>
      </c>
      <c r="I85" s="16">
        <v>0</v>
      </c>
      <c r="J85" s="15">
        <f t="shared" si="11"/>
        <v>12.021311999999998</v>
      </c>
    </row>
    <row r="86" spans="1:10" x14ac:dyDescent="0.3">
      <c r="A86">
        <f t="shared" si="13"/>
        <v>12</v>
      </c>
      <c r="B86" s="1" t="str">
        <f t="shared" si="8"/>
        <v>Jul</v>
      </c>
      <c r="C86" s="1" t="str">
        <f t="shared" si="10"/>
        <v>2014</v>
      </c>
      <c r="D86" s="1">
        <f t="shared" si="12"/>
        <v>41851</v>
      </c>
      <c r="E86" s="75">
        <v>25.838999999999999</v>
      </c>
      <c r="F86" s="75">
        <v>11.657999999999999</v>
      </c>
      <c r="G86" s="14">
        <f t="shared" si="9"/>
        <v>18.7485</v>
      </c>
      <c r="H86" s="16">
        <v>0</v>
      </c>
      <c r="I86" s="16">
        <v>0</v>
      </c>
      <c r="J86" s="15">
        <f t="shared" si="11"/>
        <v>0</v>
      </c>
    </row>
    <row r="87" spans="1:10" x14ac:dyDescent="0.3">
      <c r="A87">
        <f t="shared" si="13"/>
        <v>12</v>
      </c>
      <c r="B87" s="1" t="str">
        <f t="shared" si="8"/>
        <v>Aug</v>
      </c>
      <c r="C87" s="1" t="str">
        <f t="shared" si="10"/>
        <v>2014</v>
      </c>
      <c r="D87" s="1">
        <f t="shared" si="12"/>
        <v>41852</v>
      </c>
      <c r="E87" s="75">
        <v>21.663</v>
      </c>
      <c r="F87" s="75">
        <v>15.225</v>
      </c>
      <c r="G87" s="14">
        <f t="shared" si="9"/>
        <v>18.443999999999999</v>
      </c>
      <c r="H87" s="16">
        <v>0</v>
      </c>
      <c r="I87" s="16">
        <v>0</v>
      </c>
      <c r="J87" s="15">
        <f t="shared" si="11"/>
        <v>0</v>
      </c>
    </row>
    <row r="88" spans="1:10" x14ac:dyDescent="0.3">
      <c r="A88">
        <f t="shared" si="13"/>
        <v>13</v>
      </c>
      <c r="B88" s="1" t="str">
        <f t="shared" si="8"/>
        <v>Aug</v>
      </c>
      <c r="C88" s="1" t="str">
        <f t="shared" si="10"/>
        <v>2014</v>
      </c>
      <c r="D88" s="1">
        <f t="shared" si="12"/>
        <v>41853</v>
      </c>
      <c r="E88" s="75">
        <v>24.273000000000003</v>
      </c>
      <c r="F88" s="75">
        <v>14.007000000000001</v>
      </c>
      <c r="G88" s="14">
        <f t="shared" si="9"/>
        <v>19.14</v>
      </c>
      <c r="H88" s="16">
        <v>0.53035200000000005</v>
      </c>
      <c r="I88" s="16">
        <v>0</v>
      </c>
      <c r="J88" s="15">
        <f t="shared" si="11"/>
        <v>0.53035200000000005</v>
      </c>
    </row>
    <row r="89" spans="1:10" x14ac:dyDescent="0.3">
      <c r="A89">
        <f t="shared" si="13"/>
        <v>13</v>
      </c>
      <c r="B89" s="1" t="str">
        <f t="shared" si="8"/>
        <v>Aug</v>
      </c>
      <c r="C89" s="1" t="str">
        <f t="shared" si="10"/>
        <v>2014</v>
      </c>
      <c r="D89" s="1">
        <f t="shared" si="12"/>
        <v>41854</v>
      </c>
      <c r="E89" s="75">
        <v>24.186</v>
      </c>
      <c r="F89" s="75">
        <v>11.31</v>
      </c>
      <c r="G89" s="14">
        <f t="shared" si="9"/>
        <v>17.748000000000001</v>
      </c>
      <c r="H89" s="16">
        <v>0</v>
      </c>
      <c r="I89" s="16">
        <v>0</v>
      </c>
      <c r="J89" s="15">
        <f t="shared" si="11"/>
        <v>0</v>
      </c>
    </row>
    <row r="90" spans="1:10" x14ac:dyDescent="0.3">
      <c r="A90">
        <f t="shared" si="13"/>
        <v>13</v>
      </c>
      <c r="B90" s="1" t="str">
        <f t="shared" si="8"/>
        <v>Aug</v>
      </c>
      <c r="C90" s="1" t="str">
        <f t="shared" si="10"/>
        <v>2014</v>
      </c>
      <c r="D90" s="1">
        <f t="shared" si="12"/>
        <v>41855</v>
      </c>
      <c r="E90" s="75">
        <v>26.448</v>
      </c>
      <c r="F90" s="75">
        <v>12.006</v>
      </c>
      <c r="G90" s="14">
        <f t="shared" si="9"/>
        <v>19.227</v>
      </c>
      <c r="H90" s="16">
        <v>3.7124640000000007</v>
      </c>
      <c r="I90" s="16">
        <v>0</v>
      </c>
      <c r="J90" s="15">
        <f t="shared" si="11"/>
        <v>3.7124640000000007</v>
      </c>
    </row>
    <row r="91" spans="1:10" x14ac:dyDescent="0.3">
      <c r="A91">
        <f t="shared" si="13"/>
        <v>13</v>
      </c>
      <c r="B91" s="1" t="str">
        <f t="shared" si="8"/>
        <v>Aug</v>
      </c>
      <c r="C91" s="1" t="str">
        <f t="shared" si="10"/>
        <v>2014</v>
      </c>
      <c r="D91" s="1">
        <f t="shared" si="12"/>
        <v>41856</v>
      </c>
      <c r="E91" s="75">
        <v>25.578000000000003</v>
      </c>
      <c r="F91" s="75">
        <v>11.571</v>
      </c>
      <c r="G91" s="14">
        <f t="shared" si="9"/>
        <v>18.5745</v>
      </c>
      <c r="H91" s="16">
        <v>2.4749760000000003</v>
      </c>
      <c r="I91" s="16">
        <v>0</v>
      </c>
      <c r="J91" s="15">
        <f t="shared" si="11"/>
        <v>2.4749760000000003</v>
      </c>
    </row>
    <row r="92" spans="1:10" x14ac:dyDescent="0.3">
      <c r="A92">
        <f t="shared" si="13"/>
        <v>13</v>
      </c>
      <c r="B92" s="1" t="str">
        <f t="shared" si="8"/>
        <v>Aug</v>
      </c>
      <c r="C92" s="1" t="str">
        <f t="shared" si="10"/>
        <v>2014</v>
      </c>
      <c r="D92" s="1">
        <f t="shared" si="12"/>
        <v>41857</v>
      </c>
      <c r="E92" s="75">
        <v>24.533999999999999</v>
      </c>
      <c r="F92" s="75">
        <v>11.919</v>
      </c>
      <c r="G92" s="14">
        <f t="shared" si="9"/>
        <v>18.226500000000001</v>
      </c>
      <c r="H92" s="16">
        <v>0</v>
      </c>
      <c r="I92" s="16">
        <v>0</v>
      </c>
      <c r="J92" s="15">
        <f t="shared" si="11"/>
        <v>0</v>
      </c>
    </row>
    <row r="93" spans="1:10" x14ac:dyDescent="0.3">
      <c r="A93">
        <f t="shared" si="13"/>
        <v>13</v>
      </c>
      <c r="B93" s="1" t="str">
        <f t="shared" si="8"/>
        <v>Aug</v>
      </c>
      <c r="C93" s="1" t="str">
        <f t="shared" si="10"/>
        <v>2014</v>
      </c>
      <c r="D93" s="1">
        <f t="shared" si="12"/>
        <v>41858</v>
      </c>
      <c r="E93" s="75">
        <v>24.186</v>
      </c>
      <c r="F93" s="75">
        <v>11.919</v>
      </c>
      <c r="G93" s="14">
        <f t="shared" si="9"/>
        <v>18.052500000000002</v>
      </c>
      <c r="H93" s="16">
        <v>0.17678400000000002</v>
      </c>
      <c r="I93" s="16">
        <v>0</v>
      </c>
      <c r="J93" s="15">
        <f t="shared" si="11"/>
        <v>0.17678400000000002</v>
      </c>
    </row>
    <row r="94" spans="1:10" x14ac:dyDescent="0.3">
      <c r="A94">
        <f t="shared" si="13"/>
        <v>13</v>
      </c>
      <c r="B94" s="1" t="str">
        <f t="shared" si="8"/>
        <v>Aug</v>
      </c>
      <c r="C94" s="1" t="str">
        <f t="shared" si="10"/>
        <v>2014</v>
      </c>
      <c r="D94" s="1">
        <f t="shared" si="12"/>
        <v>41859</v>
      </c>
      <c r="E94" s="75">
        <v>24.447000000000003</v>
      </c>
      <c r="F94" s="75">
        <v>17.748000000000001</v>
      </c>
      <c r="G94" s="14">
        <f t="shared" si="9"/>
        <v>21.097500000000004</v>
      </c>
      <c r="H94" s="16">
        <v>0</v>
      </c>
      <c r="I94" s="16">
        <v>23.2029</v>
      </c>
      <c r="J94" s="15">
        <f t="shared" si="11"/>
        <v>23.2029</v>
      </c>
    </row>
    <row r="95" spans="1:10" x14ac:dyDescent="0.3">
      <c r="A95">
        <f t="shared" si="13"/>
        <v>14</v>
      </c>
      <c r="B95" s="1" t="str">
        <f t="shared" si="8"/>
        <v>Aug</v>
      </c>
      <c r="C95" s="1" t="str">
        <f t="shared" si="10"/>
        <v>2014</v>
      </c>
      <c r="D95" s="1">
        <f t="shared" si="12"/>
        <v>41860</v>
      </c>
      <c r="E95" s="75">
        <v>23.751000000000001</v>
      </c>
      <c r="F95" s="75">
        <v>12.615</v>
      </c>
      <c r="G95" s="14">
        <f t="shared" si="9"/>
        <v>18.183</v>
      </c>
      <c r="H95" s="16">
        <v>1.7678400000000001</v>
      </c>
      <c r="I95" s="16">
        <v>0</v>
      </c>
      <c r="J95" s="15">
        <f t="shared" si="11"/>
        <v>1.7678400000000001</v>
      </c>
    </row>
    <row r="96" spans="1:10" x14ac:dyDescent="0.3">
      <c r="A96">
        <f t="shared" si="13"/>
        <v>14</v>
      </c>
      <c r="B96" s="1" t="str">
        <f t="shared" si="8"/>
        <v>Aug</v>
      </c>
      <c r="C96" s="1" t="str">
        <f t="shared" si="10"/>
        <v>2014</v>
      </c>
      <c r="D96" s="1">
        <f t="shared" si="12"/>
        <v>41861</v>
      </c>
      <c r="E96" s="75">
        <v>25.491</v>
      </c>
      <c r="F96" s="75">
        <v>11.397000000000002</v>
      </c>
      <c r="G96" s="14">
        <f t="shared" si="9"/>
        <v>18.444000000000003</v>
      </c>
      <c r="H96" s="16">
        <v>0</v>
      </c>
      <c r="I96" s="16">
        <v>0</v>
      </c>
      <c r="J96" s="15">
        <f t="shared" si="11"/>
        <v>0</v>
      </c>
    </row>
    <row r="97" spans="1:10" x14ac:dyDescent="0.3">
      <c r="A97">
        <f t="shared" si="13"/>
        <v>14</v>
      </c>
      <c r="B97" s="1" t="str">
        <f t="shared" si="8"/>
        <v>Aug</v>
      </c>
      <c r="C97" s="1" t="str">
        <f t="shared" si="10"/>
        <v>2014</v>
      </c>
      <c r="D97" s="1">
        <f t="shared" si="12"/>
        <v>41862</v>
      </c>
      <c r="E97" s="75">
        <v>27.927</v>
      </c>
      <c r="F97" s="75">
        <v>13.484999999999999</v>
      </c>
      <c r="G97" s="14">
        <f t="shared" si="9"/>
        <v>20.706</v>
      </c>
      <c r="H97" s="16">
        <v>0</v>
      </c>
      <c r="I97" s="16">
        <v>0</v>
      </c>
      <c r="J97" s="15">
        <f t="shared" si="11"/>
        <v>0</v>
      </c>
    </row>
    <row r="98" spans="1:10" x14ac:dyDescent="0.3">
      <c r="A98">
        <f t="shared" si="13"/>
        <v>14</v>
      </c>
      <c r="B98" s="1" t="str">
        <f t="shared" si="8"/>
        <v>Aug</v>
      </c>
      <c r="C98" s="1" t="str">
        <f t="shared" si="10"/>
        <v>2014</v>
      </c>
      <c r="D98" s="1">
        <f t="shared" si="12"/>
        <v>41863</v>
      </c>
      <c r="E98" s="75">
        <v>24.012</v>
      </c>
      <c r="F98" s="75">
        <v>13.398</v>
      </c>
      <c r="G98" s="14">
        <f t="shared" si="9"/>
        <v>18.704999999999998</v>
      </c>
      <c r="H98" s="16">
        <v>0</v>
      </c>
      <c r="I98" s="16">
        <v>0</v>
      </c>
      <c r="J98" s="15">
        <f t="shared" si="11"/>
        <v>0</v>
      </c>
    </row>
    <row r="99" spans="1:10" x14ac:dyDescent="0.3">
      <c r="A99">
        <f t="shared" si="13"/>
        <v>14</v>
      </c>
      <c r="B99" s="1" t="str">
        <f t="shared" si="8"/>
        <v>Aug</v>
      </c>
      <c r="C99" s="1" t="str">
        <f t="shared" si="10"/>
        <v>2014</v>
      </c>
      <c r="D99" s="1">
        <f t="shared" si="12"/>
        <v>41864</v>
      </c>
      <c r="E99" s="75">
        <v>22.533000000000001</v>
      </c>
      <c r="F99" s="75">
        <v>9.7440000000000015</v>
      </c>
      <c r="G99" s="14">
        <f t="shared" si="9"/>
        <v>16.138500000000001</v>
      </c>
      <c r="H99" s="16">
        <v>0</v>
      </c>
      <c r="I99" s="16">
        <v>0</v>
      </c>
      <c r="J99" s="15">
        <f t="shared" si="11"/>
        <v>0</v>
      </c>
    </row>
    <row r="100" spans="1:10" x14ac:dyDescent="0.3">
      <c r="A100">
        <f t="shared" si="13"/>
        <v>14</v>
      </c>
      <c r="B100" s="1" t="str">
        <f t="shared" si="8"/>
        <v>Aug</v>
      </c>
      <c r="C100" s="1" t="str">
        <f t="shared" si="10"/>
        <v>2014</v>
      </c>
      <c r="D100" s="1">
        <f t="shared" si="12"/>
        <v>41865</v>
      </c>
      <c r="E100" s="75">
        <v>20.793000000000003</v>
      </c>
      <c r="F100" s="75">
        <v>8.3520000000000003</v>
      </c>
      <c r="G100" s="14">
        <f t="shared" si="9"/>
        <v>14.572500000000002</v>
      </c>
      <c r="H100" s="16">
        <v>0</v>
      </c>
      <c r="I100" s="16">
        <v>0</v>
      </c>
      <c r="J100" s="15">
        <f t="shared" si="11"/>
        <v>0</v>
      </c>
    </row>
    <row r="101" spans="1:10" x14ac:dyDescent="0.3">
      <c r="A101">
        <f t="shared" si="13"/>
        <v>14</v>
      </c>
      <c r="B101" s="1" t="str">
        <f t="shared" si="8"/>
        <v>Aug</v>
      </c>
      <c r="C101" s="1" t="str">
        <f t="shared" si="10"/>
        <v>2014</v>
      </c>
      <c r="D101" s="1">
        <f t="shared" si="12"/>
        <v>41866</v>
      </c>
      <c r="E101" s="75">
        <v>19.923000000000002</v>
      </c>
      <c r="F101" s="75">
        <v>8.0040000000000013</v>
      </c>
      <c r="G101" s="14">
        <f t="shared" si="9"/>
        <v>13.963500000000002</v>
      </c>
      <c r="H101" s="16">
        <v>0</v>
      </c>
      <c r="I101" s="16">
        <v>0</v>
      </c>
      <c r="J101" s="15">
        <f t="shared" si="11"/>
        <v>0</v>
      </c>
    </row>
    <row r="102" spans="1:10" x14ac:dyDescent="0.3">
      <c r="A102">
        <f t="shared" si="13"/>
        <v>15</v>
      </c>
      <c r="B102" s="1" t="str">
        <f t="shared" si="8"/>
        <v>Aug</v>
      </c>
      <c r="C102" s="1" t="str">
        <f t="shared" si="10"/>
        <v>2014</v>
      </c>
      <c r="D102" s="1">
        <f t="shared" si="12"/>
        <v>41867</v>
      </c>
      <c r="E102" s="75">
        <v>22.968</v>
      </c>
      <c r="F102" s="75">
        <v>6.2640000000000002</v>
      </c>
      <c r="G102" s="14">
        <f t="shared" si="9"/>
        <v>14.616</v>
      </c>
      <c r="H102" s="16">
        <v>0.7071360000000001</v>
      </c>
      <c r="I102" s="16">
        <v>0</v>
      </c>
      <c r="J102" s="15">
        <f t="shared" si="11"/>
        <v>0.7071360000000001</v>
      </c>
    </row>
    <row r="103" spans="1:10" x14ac:dyDescent="0.3">
      <c r="A103">
        <f t="shared" si="13"/>
        <v>15</v>
      </c>
      <c r="B103" s="1" t="str">
        <f t="shared" si="8"/>
        <v>Aug</v>
      </c>
      <c r="C103" s="1" t="str">
        <f t="shared" si="10"/>
        <v>2014</v>
      </c>
      <c r="D103" s="1">
        <f t="shared" si="12"/>
        <v>41868</v>
      </c>
      <c r="E103" s="75">
        <v>23.925000000000001</v>
      </c>
      <c r="F103" s="75">
        <v>5.742</v>
      </c>
      <c r="G103" s="14">
        <f t="shared" si="9"/>
        <v>14.833500000000001</v>
      </c>
      <c r="H103" s="16">
        <v>0</v>
      </c>
      <c r="I103" s="16">
        <v>0</v>
      </c>
      <c r="J103" s="15">
        <f t="shared" si="11"/>
        <v>0</v>
      </c>
    </row>
    <row r="104" spans="1:10" x14ac:dyDescent="0.3">
      <c r="A104">
        <f t="shared" si="13"/>
        <v>15</v>
      </c>
      <c r="B104" s="1" t="str">
        <f t="shared" si="8"/>
        <v>Aug</v>
      </c>
      <c r="C104" s="1" t="str">
        <f t="shared" si="10"/>
        <v>2014</v>
      </c>
      <c r="D104" s="1">
        <f t="shared" si="12"/>
        <v>41869</v>
      </c>
      <c r="E104" s="75">
        <v>23.055</v>
      </c>
      <c r="F104" s="75">
        <v>9.7440000000000015</v>
      </c>
      <c r="G104" s="14">
        <f t="shared" si="9"/>
        <v>16.3995</v>
      </c>
      <c r="H104" s="16">
        <v>0</v>
      </c>
      <c r="I104" s="16">
        <v>0</v>
      </c>
      <c r="J104" s="15">
        <f t="shared" si="11"/>
        <v>0</v>
      </c>
    </row>
    <row r="105" spans="1:10" x14ac:dyDescent="0.3">
      <c r="A105">
        <f t="shared" si="13"/>
        <v>15</v>
      </c>
      <c r="B105" s="1" t="str">
        <f t="shared" si="8"/>
        <v>Aug</v>
      </c>
      <c r="C105" s="1" t="str">
        <f t="shared" si="10"/>
        <v>2014</v>
      </c>
      <c r="D105" s="1">
        <f t="shared" si="12"/>
        <v>41870</v>
      </c>
      <c r="E105" s="75">
        <v>23.141999999999999</v>
      </c>
      <c r="F105" s="75">
        <v>10.701000000000001</v>
      </c>
      <c r="G105" s="14">
        <f t="shared" si="9"/>
        <v>16.921500000000002</v>
      </c>
      <c r="H105" s="16">
        <v>0</v>
      </c>
      <c r="I105" s="16">
        <v>0</v>
      </c>
      <c r="J105" s="15">
        <f t="shared" si="11"/>
        <v>0</v>
      </c>
    </row>
    <row r="106" spans="1:10" x14ac:dyDescent="0.3">
      <c r="A106">
        <f t="shared" si="13"/>
        <v>15</v>
      </c>
      <c r="B106" s="1" t="str">
        <f t="shared" si="8"/>
        <v>Aug</v>
      </c>
      <c r="C106" s="1" t="str">
        <f t="shared" si="10"/>
        <v>2014</v>
      </c>
      <c r="D106" s="1">
        <f t="shared" si="12"/>
        <v>41871</v>
      </c>
      <c r="E106" s="75">
        <v>23.838000000000001</v>
      </c>
      <c r="F106" s="75">
        <v>8.7870000000000008</v>
      </c>
      <c r="G106" s="14">
        <f t="shared" si="9"/>
        <v>16.3125</v>
      </c>
      <c r="H106" s="16">
        <v>0</v>
      </c>
      <c r="I106" s="16">
        <v>0</v>
      </c>
      <c r="J106" s="15">
        <f t="shared" si="11"/>
        <v>0</v>
      </c>
    </row>
    <row r="107" spans="1:10" x14ac:dyDescent="0.3">
      <c r="A107">
        <f t="shared" si="13"/>
        <v>15</v>
      </c>
      <c r="B107" s="1" t="str">
        <f t="shared" si="8"/>
        <v>Aug</v>
      </c>
      <c r="C107" s="1" t="str">
        <f t="shared" si="10"/>
        <v>2014</v>
      </c>
      <c r="D107" s="1">
        <f t="shared" si="12"/>
        <v>41872</v>
      </c>
      <c r="E107" s="75">
        <v>17.922000000000001</v>
      </c>
      <c r="F107" s="75">
        <v>6.96</v>
      </c>
      <c r="G107" s="14">
        <f t="shared" si="9"/>
        <v>12.441000000000001</v>
      </c>
      <c r="H107" s="16">
        <v>17.501616000000002</v>
      </c>
      <c r="I107" s="16">
        <v>0</v>
      </c>
      <c r="J107" s="15">
        <f t="shared" si="11"/>
        <v>17.501616000000002</v>
      </c>
    </row>
    <row r="108" spans="1:10" x14ac:dyDescent="0.3">
      <c r="A108">
        <f t="shared" si="13"/>
        <v>15</v>
      </c>
      <c r="B108" s="1" t="str">
        <f t="shared" si="8"/>
        <v>Aug</v>
      </c>
      <c r="C108" s="1" t="str">
        <f t="shared" si="10"/>
        <v>2014</v>
      </c>
      <c r="D108" s="1">
        <f t="shared" si="12"/>
        <v>41873</v>
      </c>
      <c r="E108" s="75">
        <v>16.53</v>
      </c>
      <c r="F108" s="75">
        <v>3.6539999999999999</v>
      </c>
      <c r="G108" s="14">
        <f t="shared" si="9"/>
        <v>10.092000000000001</v>
      </c>
      <c r="H108" s="16">
        <v>2.4749760000000003</v>
      </c>
      <c r="I108" s="16">
        <v>0</v>
      </c>
      <c r="J108" s="15">
        <f t="shared" si="11"/>
        <v>2.4749760000000003</v>
      </c>
    </row>
    <row r="109" spans="1:10" x14ac:dyDescent="0.3">
      <c r="A109">
        <f t="shared" si="13"/>
        <v>16</v>
      </c>
      <c r="B109" s="1" t="str">
        <f t="shared" si="8"/>
        <v>Aug</v>
      </c>
      <c r="C109" s="1" t="str">
        <f t="shared" si="10"/>
        <v>2014</v>
      </c>
      <c r="D109" s="1">
        <f t="shared" si="12"/>
        <v>41874</v>
      </c>
      <c r="E109" s="75">
        <v>20.445</v>
      </c>
      <c r="F109" s="75">
        <v>3.8280000000000003</v>
      </c>
      <c r="G109" s="14">
        <f t="shared" si="9"/>
        <v>12.1365</v>
      </c>
      <c r="H109" s="16">
        <v>0</v>
      </c>
      <c r="I109" s="16">
        <v>0</v>
      </c>
      <c r="J109" s="15">
        <f t="shared" si="11"/>
        <v>0</v>
      </c>
    </row>
    <row r="110" spans="1:10" x14ac:dyDescent="0.3">
      <c r="A110">
        <f t="shared" si="13"/>
        <v>16</v>
      </c>
      <c r="B110" s="1" t="str">
        <f t="shared" si="8"/>
        <v>Aug</v>
      </c>
      <c r="C110" s="1" t="str">
        <f t="shared" si="10"/>
        <v>2014</v>
      </c>
      <c r="D110" s="1">
        <f t="shared" si="12"/>
        <v>41875</v>
      </c>
      <c r="E110" s="75">
        <v>18.792000000000002</v>
      </c>
      <c r="F110" s="75">
        <v>11.049000000000001</v>
      </c>
      <c r="G110" s="14">
        <f t="shared" si="9"/>
        <v>14.920500000000001</v>
      </c>
      <c r="H110" s="16">
        <v>0</v>
      </c>
      <c r="I110" s="16">
        <v>0</v>
      </c>
      <c r="J110" s="15">
        <f t="shared" si="11"/>
        <v>0</v>
      </c>
    </row>
    <row r="111" spans="1:10" x14ac:dyDescent="0.3">
      <c r="A111">
        <f t="shared" si="13"/>
        <v>16</v>
      </c>
      <c r="B111" s="1" t="str">
        <f t="shared" si="8"/>
        <v>Aug</v>
      </c>
      <c r="C111" s="1" t="str">
        <f t="shared" si="10"/>
        <v>2014</v>
      </c>
      <c r="D111" s="1">
        <f t="shared" si="12"/>
        <v>41876</v>
      </c>
      <c r="E111" s="75">
        <v>22.881</v>
      </c>
      <c r="F111" s="75">
        <v>13.05</v>
      </c>
      <c r="G111" s="14">
        <f t="shared" si="9"/>
        <v>17.965499999999999</v>
      </c>
      <c r="H111" s="16">
        <v>0</v>
      </c>
      <c r="I111" s="16">
        <v>0</v>
      </c>
      <c r="J111" s="15">
        <f t="shared" si="11"/>
        <v>0</v>
      </c>
    </row>
    <row r="112" spans="1:10" x14ac:dyDescent="0.3">
      <c r="A112">
        <f t="shared" si="13"/>
        <v>16</v>
      </c>
      <c r="B112" s="1" t="str">
        <f t="shared" si="8"/>
        <v>Aug</v>
      </c>
      <c r="C112" s="1" t="str">
        <f t="shared" si="10"/>
        <v>2014</v>
      </c>
      <c r="D112" s="1">
        <f t="shared" si="12"/>
        <v>41877</v>
      </c>
      <c r="E112" s="75">
        <v>20.358000000000001</v>
      </c>
      <c r="F112" s="75">
        <v>9.4830000000000005</v>
      </c>
      <c r="G112" s="14">
        <f t="shared" si="9"/>
        <v>14.920500000000001</v>
      </c>
      <c r="H112" s="16">
        <v>0</v>
      </c>
      <c r="I112" s="16">
        <v>0</v>
      </c>
      <c r="J112" s="15">
        <f t="shared" si="11"/>
        <v>0</v>
      </c>
    </row>
    <row r="113" spans="1:10" x14ac:dyDescent="0.3">
      <c r="A113">
        <f t="shared" si="13"/>
        <v>16</v>
      </c>
      <c r="B113" s="1" t="str">
        <f t="shared" si="8"/>
        <v>Aug</v>
      </c>
      <c r="C113" s="1" t="str">
        <f t="shared" si="10"/>
        <v>2014</v>
      </c>
      <c r="D113" s="1">
        <f t="shared" si="12"/>
        <v>41878</v>
      </c>
      <c r="E113" s="75">
        <v>20.793000000000003</v>
      </c>
      <c r="F113" s="75">
        <v>7.7430000000000003</v>
      </c>
      <c r="G113" s="14">
        <f t="shared" si="9"/>
        <v>14.268000000000001</v>
      </c>
      <c r="H113" s="16">
        <v>0</v>
      </c>
      <c r="I113" s="16">
        <v>0</v>
      </c>
      <c r="J113" s="15">
        <f t="shared" si="11"/>
        <v>0</v>
      </c>
    </row>
    <row r="114" spans="1:10" x14ac:dyDescent="0.3">
      <c r="A114">
        <f t="shared" si="13"/>
        <v>16</v>
      </c>
      <c r="B114" s="1" t="str">
        <f t="shared" si="8"/>
        <v>Aug</v>
      </c>
      <c r="C114" s="1" t="str">
        <f t="shared" si="10"/>
        <v>2014</v>
      </c>
      <c r="D114" s="1">
        <f t="shared" si="12"/>
        <v>41879</v>
      </c>
      <c r="E114" s="75">
        <v>17.922000000000001</v>
      </c>
      <c r="F114" s="75">
        <v>7.4819999999999993</v>
      </c>
      <c r="G114" s="14">
        <f t="shared" si="9"/>
        <v>12.702</v>
      </c>
      <c r="H114" s="16">
        <v>0</v>
      </c>
      <c r="I114" s="16">
        <v>0</v>
      </c>
      <c r="J114" s="15">
        <f t="shared" si="11"/>
        <v>0</v>
      </c>
    </row>
    <row r="115" spans="1:10" x14ac:dyDescent="0.3">
      <c r="A115">
        <f t="shared" si="13"/>
        <v>16</v>
      </c>
      <c r="B115" s="1" t="str">
        <f t="shared" si="8"/>
        <v>Aug</v>
      </c>
      <c r="C115" s="1" t="str">
        <f t="shared" si="10"/>
        <v>2014</v>
      </c>
      <c r="D115" s="1">
        <f t="shared" si="12"/>
        <v>41880</v>
      </c>
      <c r="E115" s="75">
        <v>16.878</v>
      </c>
      <c r="F115" s="75">
        <v>9.1349999999999998</v>
      </c>
      <c r="G115" s="14">
        <f t="shared" si="9"/>
        <v>13.006499999999999</v>
      </c>
      <c r="H115" s="16">
        <v>0.35356800000000005</v>
      </c>
      <c r="I115" s="16">
        <v>0</v>
      </c>
      <c r="J115" s="15">
        <f t="shared" si="11"/>
        <v>0.35356800000000005</v>
      </c>
    </row>
    <row r="116" spans="1:10" x14ac:dyDescent="0.3">
      <c r="A116">
        <f t="shared" si="13"/>
        <v>17</v>
      </c>
      <c r="B116" s="1" t="str">
        <f t="shared" si="8"/>
        <v>Aug</v>
      </c>
      <c r="C116" s="1" t="str">
        <f t="shared" si="10"/>
        <v>2014</v>
      </c>
      <c r="D116" s="1">
        <f t="shared" si="12"/>
        <v>41881</v>
      </c>
      <c r="E116" s="75">
        <v>16.617000000000001</v>
      </c>
      <c r="F116" s="75">
        <v>4.9590000000000005</v>
      </c>
      <c r="G116" s="14">
        <f t="shared" si="9"/>
        <v>10.788</v>
      </c>
      <c r="H116" s="16">
        <v>1.4142720000000002</v>
      </c>
      <c r="I116" s="16">
        <v>23.2029</v>
      </c>
      <c r="J116" s="15">
        <f t="shared" si="11"/>
        <v>24.617172</v>
      </c>
    </row>
    <row r="117" spans="1:10" x14ac:dyDescent="0.3">
      <c r="A117">
        <f t="shared" si="13"/>
        <v>17</v>
      </c>
      <c r="B117" s="1" t="str">
        <f t="shared" si="8"/>
        <v>Aug</v>
      </c>
      <c r="C117" s="1" t="str">
        <f t="shared" si="10"/>
        <v>2014</v>
      </c>
      <c r="D117" s="1">
        <f t="shared" si="12"/>
        <v>41882</v>
      </c>
      <c r="E117" s="75">
        <v>18.618000000000002</v>
      </c>
      <c r="F117" s="75">
        <v>4.2629999999999999</v>
      </c>
      <c r="G117" s="14">
        <f t="shared" si="9"/>
        <v>11.4405</v>
      </c>
      <c r="H117" s="16">
        <v>0</v>
      </c>
      <c r="I117" s="16">
        <v>0</v>
      </c>
      <c r="J117" s="15">
        <f t="shared" si="11"/>
        <v>0</v>
      </c>
    </row>
    <row r="118" spans="1:10" x14ac:dyDescent="0.3">
      <c r="A118">
        <f t="shared" si="13"/>
        <v>17</v>
      </c>
      <c r="B118" s="1" t="str">
        <f t="shared" si="8"/>
        <v>Sep</v>
      </c>
      <c r="C118" s="1" t="str">
        <f t="shared" si="10"/>
        <v>2014</v>
      </c>
      <c r="D118" s="1">
        <f t="shared" si="12"/>
        <v>41883</v>
      </c>
      <c r="E118" s="75">
        <v>21.923999999999999</v>
      </c>
      <c r="F118" s="75">
        <v>3.48</v>
      </c>
      <c r="G118" s="14">
        <f t="shared" si="9"/>
        <v>12.702</v>
      </c>
      <c r="H118" s="16">
        <v>0</v>
      </c>
      <c r="I118" s="16">
        <v>0</v>
      </c>
      <c r="J118" s="15">
        <f t="shared" si="11"/>
        <v>0</v>
      </c>
    </row>
    <row r="119" spans="1:10" x14ac:dyDescent="0.3">
      <c r="A119">
        <f t="shared" si="13"/>
        <v>17</v>
      </c>
      <c r="B119" s="1" t="str">
        <f t="shared" si="8"/>
        <v>Sep</v>
      </c>
      <c r="C119" s="1" t="str">
        <f t="shared" si="10"/>
        <v>2014</v>
      </c>
      <c r="D119" s="1">
        <f t="shared" si="12"/>
        <v>41884</v>
      </c>
      <c r="E119" s="75">
        <v>24.968999999999998</v>
      </c>
      <c r="F119" s="75">
        <v>6.09</v>
      </c>
      <c r="G119" s="14">
        <f t="shared" si="9"/>
        <v>15.529499999999999</v>
      </c>
      <c r="H119" s="16">
        <v>0</v>
      </c>
      <c r="I119" s="16">
        <v>0</v>
      </c>
      <c r="J119" s="15">
        <f t="shared" si="11"/>
        <v>0</v>
      </c>
    </row>
    <row r="120" spans="1:10" x14ac:dyDescent="0.3">
      <c r="A120">
        <f t="shared" si="13"/>
        <v>17</v>
      </c>
      <c r="B120" s="1" t="str">
        <f t="shared" si="8"/>
        <v>Sep</v>
      </c>
      <c r="C120" s="1" t="str">
        <f t="shared" si="10"/>
        <v>2014</v>
      </c>
      <c r="D120" s="1">
        <f t="shared" si="12"/>
        <v>41885</v>
      </c>
      <c r="E120" s="75">
        <v>25.317</v>
      </c>
      <c r="F120" s="75">
        <v>7.1340000000000012</v>
      </c>
      <c r="G120" s="14">
        <f t="shared" si="9"/>
        <v>16.2255</v>
      </c>
      <c r="H120" s="16">
        <v>0</v>
      </c>
      <c r="I120" s="16">
        <v>0</v>
      </c>
      <c r="J120" s="15">
        <f t="shared" si="11"/>
        <v>0</v>
      </c>
    </row>
    <row r="121" spans="1:10" x14ac:dyDescent="0.3">
      <c r="A121">
        <f t="shared" si="13"/>
        <v>17</v>
      </c>
      <c r="B121" s="1" t="str">
        <f t="shared" si="8"/>
        <v>Sep</v>
      </c>
      <c r="C121" s="1" t="str">
        <f t="shared" si="10"/>
        <v>2014</v>
      </c>
      <c r="D121" s="1">
        <f t="shared" si="12"/>
        <v>41886</v>
      </c>
      <c r="E121" s="75">
        <v>23.925000000000001</v>
      </c>
      <c r="F121" s="75">
        <v>13.137</v>
      </c>
      <c r="G121" s="14">
        <f t="shared" si="9"/>
        <v>18.530999999999999</v>
      </c>
      <c r="H121" s="16">
        <v>0</v>
      </c>
      <c r="I121" s="16">
        <v>0</v>
      </c>
      <c r="J121" s="15">
        <f t="shared" si="11"/>
        <v>0</v>
      </c>
    </row>
    <row r="122" spans="1:10" x14ac:dyDescent="0.3">
      <c r="A122">
        <f t="shared" si="13"/>
        <v>17</v>
      </c>
      <c r="B122" s="1" t="str">
        <f t="shared" si="8"/>
        <v>Sep</v>
      </c>
      <c r="C122" s="1" t="str">
        <f t="shared" si="10"/>
        <v>2014</v>
      </c>
      <c r="D122" s="1">
        <f t="shared" si="12"/>
        <v>41887</v>
      </c>
      <c r="E122" s="75">
        <v>24.882000000000001</v>
      </c>
      <c r="F122" s="75">
        <v>11.397000000000002</v>
      </c>
      <c r="G122" s="14">
        <f t="shared" si="9"/>
        <v>18.139500000000002</v>
      </c>
      <c r="H122" s="16">
        <v>0</v>
      </c>
      <c r="I122" s="16">
        <v>0</v>
      </c>
      <c r="J122" s="15">
        <f t="shared" si="11"/>
        <v>0</v>
      </c>
    </row>
    <row r="123" spans="1:10" x14ac:dyDescent="0.3">
      <c r="A123">
        <f t="shared" si="13"/>
        <v>18</v>
      </c>
      <c r="B123" s="1" t="str">
        <f t="shared" si="8"/>
        <v>Sep</v>
      </c>
      <c r="C123" s="1" t="str">
        <f t="shared" si="10"/>
        <v>2014</v>
      </c>
      <c r="D123" s="1">
        <f t="shared" si="12"/>
        <v>41888</v>
      </c>
      <c r="E123" s="75">
        <v>26.361000000000001</v>
      </c>
      <c r="F123" s="75">
        <v>10.875</v>
      </c>
      <c r="G123" s="14">
        <f t="shared" si="9"/>
        <v>18.618000000000002</v>
      </c>
      <c r="H123" s="16">
        <v>0</v>
      </c>
      <c r="I123" s="16">
        <v>0</v>
      </c>
      <c r="J123" s="15">
        <f t="shared" si="11"/>
        <v>0</v>
      </c>
    </row>
    <row r="124" spans="1:10" x14ac:dyDescent="0.3">
      <c r="A124">
        <f t="shared" si="13"/>
        <v>18</v>
      </c>
      <c r="B124" s="1" t="str">
        <f t="shared" si="8"/>
        <v>Sep</v>
      </c>
      <c r="C124" s="1" t="str">
        <f t="shared" si="10"/>
        <v>2014</v>
      </c>
      <c r="D124" s="1">
        <f t="shared" si="12"/>
        <v>41889</v>
      </c>
      <c r="E124" s="75">
        <v>27.057000000000002</v>
      </c>
      <c r="F124" s="75">
        <v>10.875</v>
      </c>
      <c r="G124" s="14">
        <f t="shared" si="9"/>
        <v>18.966000000000001</v>
      </c>
      <c r="H124" s="16">
        <v>0</v>
      </c>
      <c r="I124" s="16">
        <v>0</v>
      </c>
      <c r="J124" s="15">
        <f t="shared" si="11"/>
        <v>0</v>
      </c>
    </row>
    <row r="125" spans="1:10" x14ac:dyDescent="0.3">
      <c r="A125">
        <f t="shared" si="13"/>
        <v>18</v>
      </c>
      <c r="B125" s="1" t="str">
        <f t="shared" si="8"/>
        <v>Sep</v>
      </c>
      <c r="C125" s="1" t="str">
        <f t="shared" si="10"/>
        <v>2014</v>
      </c>
      <c r="D125" s="1">
        <f t="shared" si="12"/>
        <v>41890</v>
      </c>
      <c r="E125" s="75">
        <v>26.361000000000001</v>
      </c>
      <c r="F125" s="75">
        <v>12.18</v>
      </c>
      <c r="G125" s="14">
        <f t="shared" si="9"/>
        <v>19.270499999999998</v>
      </c>
      <c r="H125" s="16">
        <v>0</v>
      </c>
      <c r="I125" s="16">
        <v>0</v>
      </c>
      <c r="J125" s="15">
        <f t="shared" si="11"/>
        <v>0</v>
      </c>
    </row>
    <row r="126" spans="1:10" x14ac:dyDescent="0.3">
      <c r="A126">
        <f t="shared" si="13"/>
        <v>18</v>
      </c>
      <c r="B126" s="1" t="str">
        <f t="shared" si="8"/>
        <v>Sep</v>
      </c>
      <c r="C126" s="1" t="str">
        <f t="shared" si="10"/>
        <v>2014</v>
      </c>
      <c r="D126" s="1">
        <f t="shared" si="12"/>
        <v>41891</v>
      </c>
      <c r="E126" s="75">
        <v>26.883000000000003</v>
      </c>
      <c r="F126" s="75">
        <v>13.833</v>
      </c>
      <c r="G126" s="14">
        <f t="shared" si="9"/>
        <v>20.358000000000001</v>
      </c>
      <c r="H126" s="16">
        <v>0.17678400000000002</v>
      </c>
      <c r="I126" s="16">
        <v>0</v>
      </c>
      <c r="J126" s="15">
        <f t="shared" si="11"/>
        <v>0.17678400000000002</v>
      </c>
    </row>
    <row r="127" spans="1:10" x14ac:dyDescent="0.3">
      <c r="A127">
        <f t="shared" si="13"/>
        <v>18</v>
      </c>
      <c r="B127" s="1" t="str">
        <f t="shared" si="8"/>
        <v>Sep</v>
      </c>
      <c r="C127" s="1" t="str">
        <f t="shared" si="10"/>
        <v>2014</v>
      </c>
      <c r="D127" s="1">
        <f t="shared" si="12"/>
        <v>41892</v>
      </c>
      <c r="E127" s="75">
        <v>27.231000000000002</v>
      </c>
      <c r="F127" s="75">
        <v>10.875</v>
      </c>
      <c r="G127" s="14">
        <f t="shared" si="9"/>
        <v>19.053000000000001</v>
      </c>
      <c r="H127" s="16">
        <v>0</v>
      </c>
      <c r="I127" s="16">
        <v>0</v>
      </c>
      <c r="J127" s="15">
        <f t="shared" si="11"/>
        <v>0</v>
      </c>
    </row>
    <row r="128" spans="1:10" x14ac:dyDescent="0.3">
      <c r="A128">
        <f t="shared" si="13"/>
        <v>18</v>
      </c>
      <c r="B128" s="1" t="str">
        <f t="shared" si="8"/>
        <v>Sep</v>
      </c>
      <c r="C128" s="1" t="str">
        <f t="shared" si="10"/>
        <v>2014</v>
      </c>
      <c r="D128" s="1">
        <f t="shared" si="12"/>
        <v>41893</v>
      </c>
      <c r="E128" s="75">
        <v>27.927</v>
      </c>
      <c r="F128" s="75">
        <v>10.179</v>
      </c>
      <c r="G128" s="14">
        <f t="shared" si="9"/>
        <v>19.053000000000001</v>
      </c>
      <c r="H128" s="16">
        <v>0</v>
      </c>
      <c r="I128" s="16">
        <v>0</v>
      </c>
      <c r="J128" s="15">
        <f t="shared" si="11"/>
        <v>0</v>
      </c>
    </row>
    <row r="129" spans="1:10" x14ac:dyDescent="0.3">
      <c r="A129">
        <f t="shared" si="13"/>
        <v>18</v>
      </c>
      <c r="B129" s="1" t="str">
        <f t="shared" si="8"/>
        <v>Sep</v>
      </c>
      <c r="C129" s="1" t="str">
        <f t="shared" si="10"/>
        <v>2014</v>
      </c>
      <c r="D129" s="1">
        <f t="shared" si="12"/>
        <v>41894</v>
      </c>
      <c r="E129" s="75">
        <v>27.579000000000001</v>
      </c>
      <c r="F129" s="75">
        <v>10.614000000000001</v>
      </c>
      <c r="G129" s="14">
        <f t="shared" si="9"/>
        <v>19.096499999999999</v>
      </c>
      <c r="H129" s="16">
        <v>0</v>
      </c>
      <c r="I129" s="16">
        <v>0</v>
      </c>
      <c r="J129" s="15">
        <f t="shared" si="11"/>
        <v>0</v>
      </c>
    </row>
    <row r="130" spans="1:10" x14ac:dyDescent="0.3">
      <c r="A130">
        <f t="shared" si="13"/>
        <v>19</v>
      </c>
      <c r="B130" s="1" t="str">
        <f t="shared" si="8"/>
        <v>Sep</v>
      </c>
      <c r="C130" s="1" t="str">
        <f t="shared" si="10"/>
        <v>2014</v>
      </c>
      <c r="D130" s="1">
        <f t="shared" si="12"/>
        <v>41895</v>
      </c>
      <c r="E130" s="75">
        <v>29.058</v>
      </c>
      <c r="F130" s="75">
        <v>10.962000000000002</v>
      </c>
      <c r="G130" s="14">
        <f t="shared" si="9"/>
        <v>20.010000000000002</v>
      </c>
      <c r="H130" s="16">
        <v>0</v>
      </c>
      <c r="I130" s="16">
        <v>0</v>
      </c>
      <c r="J130" s="15">
        <f t="shared" si="11"/>
        <v>0</v>
      </c>
    </row>
    <row r="131" spans="1:10" x14ac:dyDescent="0.3">
      <c r="A131">
        <f t="shared" si="13"/>
        <v>19</v>
      </c>
      <c r="B131" s="1" t="str">
        <f t="shared" si="8"/>
        <v>Sep</v>
      </c>
      <c r="C131" s="1" t="str">
        <f t="shared" si="10"/>
        <v>2014</v>
      </c>
      <c r="D131" s="1">
        <f t="shared" si="12"/>
        <v>41896</v>
      </c>
      <c r="E131" s="75">
        <v>31.058999999999997</v>
      </c>
      <c r="F131" s="75">
        <v>12.615</v>
      </c>
      <c r="G131" s="14">
        <f t="shared" si="9"/>
        <v>21.837</v>
      </c>
      <c r="H131" s="16">
        <v>0</v>
      </c>
      <c r="I131" s="16">
        <v>0</v>
      </c>
      <c r="J131" s="15">
        <f t="shared" si="11"/>
        <v>0</v>
      </c>
    </row>
    <row r="132" spans="1:10" x14ac:dyDescent="0.3">
      <c r="A132">
        <f t="shared" si="13"/>
        <v>19</v>
      </c>
      <c r="B132" s="1" t="str">
        <f t="shared" ref="B132:B195" si="14">TEXT(D132,"mmm")</f>
        <v>Sep</v>
      </c>
      <c r="C132" s="1" t="str">
        <f t="shared" si="10"/>
        <v>2014</v>
      </c>
      <c r="D132" s="1">
        <f t="shared" si="12"/>
        <v>41897</v>
      </c>
      <c r="E132" s="75">
        <v>30.623999999999995</v>
      </c>
      <c r="F132" s="75">
        <v>13.398</v>
      </c>
      <c r="G132" s="14">
        <f t="shared" ref="G132:G195" si="15">IF(E132="","",(E132+F132)/2)</f>
        <v>22.010999999999996</v>
      </c>
      <c r="H132" s="16">
        <v>0</v>
      </c>
      <c r="I132" s="16">
        <v>0</v>
      </c>
      <c r="J132" s="15">
        <f t="shared" si="11"/>
        <v>0</v>
      </c>
    </row>
    <row r="133" spans="1:10" x14ac:dyDescent="0.3">
      <c r="A133">
        <f t="shared" si="13"/>
        <v>19</v>
      </c>
      <c r="B133" s="1" t="str">
        <f t="shared" si="14"/>
        <v>Sep</v>
      </c>
      <c r="C133" s="1" t="str">
        <f t="shared" ref="C133:C196" si="16">TEXT(D133,"yyy")</f>
        <v>2014</v>
      </c>
      <c r="D133" s="1">
        <f t="shared" si="12"/>
        <v>41898</v>
      </c>
      <c r="E133" s="75">
        <v>30.536999999999995</v>
      </c>
      <c r="F133" s="75">
        <v>14.963999999999999</v>
      </c>
      <c r="G133" s="14">
        <f t="shared" si="15"/>
        <v>22.750499999999995</v>
      </c>
      <c r="H133" s="16">
        <v>0</v>
      </c>
      <c r="I133" s="16">
        <v>0</v>
      </c>
      <c r="J133" s="15">
        <f t="shared" ref="J133:J196" si="17">IF(H133="","",(H133+I133))</f>
        <v>0</v>
      </c>
    </row>
    <row r="134" spans="1:10" x14ac:dyDescent="0.3">
      <c r="A134">
        <f t="shared" si="13"/>
        <v>19</v>
      </c>
      <c r="B134" s="1" t="str">
        <f t="shared" si="14"/>
        <v>Sep</v>
      </c>
      <c r="C134" s="1" t="str">
        <f t="shared" si="16"/>
        <v>2014</v>
      </c>
      <c r="D134" s="1">
        <f t="shared" ref="D134:D197" si="18">D133+1</f>
        <v>41899</v>
      </c>
      <c r="E134" s="75">
        <v>28.883999999999997</v>
      </c>
      <c r="F134" s="75">
        <v>12.702000000000002</v>
      </c>
      <c r="G134" s="14">
        <f t="shared" si="15"/>
        <v>20.792999999999999</v>
      </c>
      <c r="H134" s="16">
        <v>3.0053279999999996</v>
      </c>
      <c r="I134" s="16">
        <v>0</v>
      </c>
      <c r="J134" s="15">
        <f t="shared" si="17"/>
        <v>3.0053279999999996</v>
      </c>
    </row>
    <row r="135" spans="1:10" x14ac:dyDescent="0.3">
      <c r="A135">
        <f t="shared" si="13"/>
        <v>19</v>
      </c>
      <c r="B135" s="1" t="str">
        <f t="shared" si="14"/>
        <v>Sep</v>
      </c>
      <c r="C135" s="1" t="str">
        <f t="shared" si="16"/>
        <v>2014</v>
      </c>
      <c r="D135" s="1">
        <f t="shared" si="18"/>
        <v>41900</v>
      </c>
      <c r="E135" s="75">
        <v>16.965</v>
      </c>
      <c r="F135" s="75">
        <v>5.8289999999999997</v>
      </c>
      <c r="G135" s="14">
        <f t="shared" si="15"/>
        <v>11.397</v>
      </c>
      <c r="H135" s="16">
        <v>24.219408000000001</v>
      </c>
      <c r="I135" s="16">
        <v>0</v>
      </c>
      <c r="J135" s="15">
        <f t="shared" si="17"/>
        <v>24.219408000000001</v>
      </c>
    </row>
    <row r="136" spans="1:10" x14ac:dyDescent="0.3">
      <c r="A136">
        <f t="shared" si="13"/>
        <v>19</v>
      </c>
      <c r="B136" s="1" t="str">
        <f t="shared" si="14"/>
        <v>Sep</v>
      </c>
      <c r="C136" s="1" t="str">
        <f t="shared" si="16"/>
        <v>2014</v>
      </c>
      <c r="D136" s="1">
        <f t="shared" si="18"/>
        <v>41901</v>
      </c>
      <c r="E136" s="75">
        <v>18.183000000000003</v>
      </c>
      <c r="F136" s="75">
        <v>3.0449999999999999</v>
      </c>
      <c r="G136" s="14">
        <f t="shared" si="15"/>
        <v>10.614000000000001</v>
      </c>
      <c r="H136" s="16">
        <v>9.369551999999997</v>
      </c>
      <c r="I136" s="16">
        <v>0</v>
      </c>
      <c r="J136" s="15">
        <f t="shared" si="17"/>
        <v>9.369551999999997</v>
      </c>
    </row>
    <row r="137" spans="1:10" x14ac:dyDescent="0.3">
      <c r="A137">
        <f t="shared" si="13"/>
        <v>20</v>
      </c>
      <c r="B137" s="1" t="str">
        <f t="shared" si="14"/>
        <v>Sep</v>
      </c>
      <c r="C137" s="1" t="str">
        <f t="shared" si="16"/>
        <v>2014</v>
      </c>
      <c r="D137" s="1">
        <f t="shared" si="18"/>
        <v>41902</v>
      </c>
      <c r="E137" s="75">
        <v>14.963999999999999</v>
      </c>
      <c r="F137" s="75">
        <v>2.0880000000000001</v>
      </c>
      <c r="G137" s="14">
        <f t="shared" si="15"/>
        <v>8.5259999999999998</v>
      </c>
      <c r="H137" s="16">
        <v>6.0106559999999991</v>
      </c>
      <c r="I137" s="16">
        <v>0</v>
      </c>
      <c r="J137" s="15">
        <f t="shared" si="17"/>
        <v>6.0106559999999991</v>
      </c>
    </row>
    <row r="138" spans="1:10" x14ac:dyDescent="0.3">
      <c r="A138">
        <f t="shared" si="13"/>
        <v>20</v>
      </c>
      <c r="B138" s="1" t="str">
        <f t="shared" si="14"/>
        <v>Sep</v>
      </c>
      <c r="C138" s="1" t="str">
        <f t="shared" si="16"/>
        <v>2014</v>
      </c>
      <c r="D138" s="1">
        <f t="shared" si="18"/>
        <v>41903</v>
      </c>
      <c r="E138" s="75">
        <v>18.792000000000002</v>
      </c>
      <c r="F138" s="75">
        <v>0.17400000000000004</v>
      </c>
      <c r="G138" s="14">
        <f t="shared" si="15"/>
        <v>9.4830000000000005</v>
      </c>
      <c r="H138" s="16">
        <v>0</v>
      </c>
      <c r="I138" s="16">
        <v>0</v>
      </c>
      <c r="J138" s="15">
        <f t="shared" si="17"/>
        <v>0</v>
      </c>
    </row>
    <row r="139" spans="1:10" x14ac:dyDescent="0.3">
      <c r="A139">
        <f t="shared" si="13"/>
        <v>20</v>
      </c>
      <c r="B139" s="1" t="str">
        <f t="shared" si="14"/>
        <v>Sep</v>
      </c>
      <c r="C139" s="1" t="str">
        <f t="shared" si="16"/>
        <v>2014</v>
      </c>
      <c r="D139" s="1">
        <f t="shared" si="18"/>
        <v>41904</v>
      </c>
      <c r="E139" s="75">
        <v>22.533000000000001</v>
      </c>
      <c r="F139" s="75">
        <v>2.61</v>
      </c>
      <c r="G139" s="14">
        <f t="shared" si="15"/>
        <v>12.5715</v>
      </c>
      <c r="H139" s="16">
        <v>0</v>
      </c>
      <c r="I139" s="16">
        <v>0</v>
      </c>
      <c r="J139" s="15">
        <f t="shared" si="17"/>
        <v>0</v>
      </c>
    </row>
    <row r="140" spans="1:10" x14ac:dyDescent="0.3">
      <c r="A140">
        <f t="shared" si="13"/>
        <v>20</v>
      </c>
      <c r="B140" s="1" t="str">
        <f t="shared" si="14"/>
        <v>Sep</v>
      </c>
      <c r="C140" s="1" t="str">
        <f t="shared" si="16"/>
        <v>2014</v>
      </c>
      <c r="D140" s="1">
        <f t="shared" si="18"/>
        <v>41905</v>
      </c>
      <c r="E140" s="75">
        <v>24.099</v>
      </c>
      <c r="F140" s="75">
        <v>4.6979999999999995</v>
      </c>
      <c r="G140" s="14">
        <f t="shared" si="15"/>
        <v>14.3985</v>
      </c>
      <c r="H140" s="16">
        <v>0.7071360000000001</v>
      </c>
      <c r="I140" s="16">
        <v>0</v>
      </c>
      <c r="J140" s="15">
        <f t="shared" si="17"/>
        <v>0.7071360000000001</v>
      </c>
    </row>
    <row r="141" spans="1:10" x14ac:dyDescent="0.3">
      <c r="A141">
        <f t="shared" si="13"/>
        <v>20</v>
      </c>
      <c r="B141" s="1" t="str">
        <f t="shared" si="14"/>
        <v>Sep</v>
      </c>
      <c r="C141" s="1" t="str">
        <f t="shared" si="16"/>
        <v>2014</v>
      </c>
      <c r="D141" s="1">
        <f t="shared" si="18"/>
        <v>41906</v>
      </c>
      <c r="E141" s="75">
        <v>24.012</v>
      </c>
      <c r="F141" s="75">
        <v>14.79</v>
      </c>
      <c r="G141" s="14">
        <f t="shared" si="15"/>
        <v>19.401</v>
      </c>
      <c r="H141" s="16">
        <v>0.88392000000000004</v>
      </c>
      <c r="I141" s="16">
        <v>0</v>
      </c>
      <c r="J141" s="15">
        <f t="shared" si="17"/>
        <v>0.88392000000000004</v>
      </c>
    </row>
    <row r="142" spans="1:10" x14ac:dyDescent="0.3">
      <c r="A142">
        <f t="shared" si="13"/>
        <v>20</v>
      </c>
      <c r="B142" s="1" t="str">
        <f t="shared" si="14"/>
        <v>Sep</v>
      </c>
      <c r="C142" s="1" t="str">
        <f t="shared" si="16"/>
        <v>2014</v>
      </c>
      <c r="D142" s="1">
        <f t="shared" si="18"/>
        <v>41907</v>
      </c>
      <c r="E142" s="75">
        <v>21.923999999999999</v>
      </c>
      <c r="F142" s="75">
        <v>8.1780000000000008</v>
      </c>
      <c r="G142" s="14">
        <f t="shared" si="15"/>
        <v>15.051</v>
      </c>
      <c r="H142" s="16">
        <v>0</v>
      </c>
      <c r="I142" s="16">
        <v>0</v>
      </c>
      <c r="J142" s="15">
        <f>IF(H142="","",(H142+I142))</f>
        <v>0</v>
      </c>
    </row>
    <row r="143" spans="1:10" x14ac:dyDescent="0.3">
      <c r="A143">
        <f t="shared" si="13"/>
        <v>20</v>
      </c>
      <c r="B143" s="1" t="str">
        <f t="shared" si="14"/>
        <v>Sep</v>
      </c>
      <c r="C143" s="1" t="str">
        <f t="shared" si="16"/>
        <v>2014</v>
      </c>
      <c r="D143" s="1">
        <f t="shared" si="18"/>
        <v>41908</v>
      </c>
      <c r="E143" s="16"/>
      <c r="F143" s="16"/>
      <c r="G143" s="14" t="str">
        <f t="shared" si="15"/>
        <v/>
      </c>
      <c r="H143" s="16"/>
      <c r="I143" s="16"/>
      <c r="J143" s="15" t="str">
        <f t="shared" ref="J143:J148" si="19">IF(H143="","",(H143+I143))</f>
        <v/>
      </c>
    </row>
    <row r="144" spans="1:10" x14ac:dyDescent="0.3">
      <c r="A144">
        <f t="shared" si="13"/>
        <v>21</v>
      </c>
      <c r="B144" s="1" t="str">
        <f t="shared" si="14"/>
        <v>Sep</v>
      </c>
      <c r="C144" s="1" t="str">
        <f t="shared" si="16"/>
        <v>2014</v>
      </c>
      <c r="D144" s="1">
        <f t="shared" si="18"/>
        <v>41909</v>
      </c>
      <c r="E144" s="16"/>
      <c r="F144" s="16"/>
      <c r="G144" s="14" t="str">
        <f t="shared" si="15"/>
        <v/>
      </c>
      <c r="H144" s="16"/>
      <c r="I144" s="16"/>
      <c r="J144" s="15" t="str">
        <f t="shared" si="19"/>
        <v/>
      </c>
    </row>
    <row r="145" spans="1:10" x14ac:dyDescent="0.3">
      <c r="A145">
        <f t="shared" si="13"/>
        <v>21</v>
      </c>
      <c r="B145" s="1" t="str">
        <f t="shared" si="14"/>
        <v>Sep</v>
      </c>
      <c r="C145" s="1" t="str">
        <f t="shared" si="16"/>
        <v>2014</v>
      </c>
      <c r="D145" s="1">
        <f t="shared" si="18"/>
        <v>41910</v>
      </c>
      <c r="E145" s="16"/>
      <c r="F145" s="16"/>
      <c r="G145" s="14" t="str">
        <f t="shared" si="15"/>
        <v/>
      </c>
      <c r="H145" s="16"/>
      <c r="I145" s="16"/>
      <c r="J145" s="15" t="str">
        <f t="shared" si="19"/>
        <v/>
      </c>
    </row>
    <row r="146" spans="1:10" x14ac:dyDescent="0.3">
      <c r="A146">
        <f t="shared" si="13"/>
        <v>21</v>
      </c>
      <c r="B146" s="1" t="str">
        <f t="shared" si="14"/>
        <v>Sep</v>
      </c>
      <c r="C146" s="1" t="str">
        <f t="shared" si="16"/>
        <v>2014</v>
      </c>
      <c r="D146" s="1">
        <f t="shared" si="18"/>
        <v>41911</v>
      </c>
      <c r="E146" s="16"/>
      <c r="F146" s="16"/>
      <c r="G146" s="14" t="str">
        <f t="shared" si="15"/>
        <v/>
      </c>
      <c r="H146" s="16"/>
      <c r="I146" s="16"/>
      <c r="J146" s="15" t="str">
        <f t="shared" si="19"/>
        <v/>
      </c>
    </row>
    <row r="147" spans="1:10" x14ac:dyDescent="0.3">
      <c r="A147">
        <f t="shared" ref="A147:A210" si="20">A140+A$4</f>
        <v>21</v>
      </c>
      <c r="B147" s="1" t="str">
        <f t="shared" si="14"/>
        <v>Sep</v>
      </c>
      <c r="C147" s="1" t="str">
        <f t="shared" si="16"/>
        <v>2014</v>
      </c>
      <c r="D147" s="1">
        <f t="shared" si="18"/>
        <v>41912</v>
      </c>
      <c r="E147" s="16"/>
      <c r="F147" s="16"/>
      <c r="G147" s="14" t="str">
        <f t="shared" si="15"/>
        <v/>
      </c>
      <c r="H147" s="16"/>
      <c r="I147" s="16"/>
      <c r="J147" s="15" t="str">
        <f t="shared" si="19"/>
        <v/>
      </c>
    </row>
    <row r="148" spans="1:10" x14ac:dyDescent="0.3">
      <c r="A148">
        <f t="shared" si="20"/>
        <v>21</v>
      </c>
      <c r="B148" s="1" t="str">
        <f t="shared" si="14"/>
        <v>Oct</v>
      </c>
      <c r="C148" s="1" t="str">
        <f t="shared" si="16"/>
        <v>2014</v>
      </c>
      <c r="D148" s="1">
        <f t="shared" si="18"/>
        <v>41913</v>
      </c>
      <c r="E148" s="16"/>
      <c r="F148" s="16"/>
      <c r="G148" s="14" t="str">
        <f t="shared" si="15"/>
        <v/>
      </c>
      <c r="H148" s="16"/>
      <c r="I148" s="16"/>
      <c r="J148" s="15" t="str">
        <f t="shared" si="19"/>
        <v/>
      </c>
    </row>
    <row r="149" spans="1:10" x14ac:dyDescent="0.3">
      <c r="A149">
        <f t="shared" si="20"/>
        <v>21</v>
      </c>
      <c r="B149" s="1" t="str">
        <f t="shared" si="14"/>
        <v>Oct</v>
      </c>
      <c r="C149" s="1" t="str">
        <f t="shared" si="16"/>
        <v>2014</v>
      </c>
      <c r="D149" s="1">
        <f t="shared" si="18"/>
        <v>41914</v>
      </c>
      <c r="E149" s="16"/>
      <c r="F149" s="16"/>
      <c r="G149" s="14" t="str">
        <f t="shared" si="15"/>
        <v/>
      </c>
      <c r="H149" s="16"/>
      <c r="I149" s="16"/>
      <c r="J149" s="15" t="str">
        <f t="shared" si="17"/>
        <v/>
      </c>
    </row>
    <row r="150" spans="1:10" x14ac:dyDescent="0.3">
      <c r="A150">
        <f t="shared" si="20"/>
        <v>21</v>
      </c>
      <c r="B150" s="1" t="str">
        <f t="shared" si="14"/>
        <v>Oct</v>
      </c>
      <c r="C150" s="1" t="str">
        <f t="shared" si="16"/>
        <v>2014</v>
      </c>
      <c r="D150" s="1">
        <f t="shared" si="18"/>
        <v>41915</v>
      </c>
      <c r="E150" s="16"/>
      <c r="F150" s="16"/>
      <c r="G150" s="14" t="str">
        <f t="shared" si="15"/>
        <v/>
      </c>
      <c r="H150" s="16"/>
      <c r="I150" s="16"/>
      <c r="J150" s="15" t="str">
        <f t="shared" si="17"/>
        <v/>
      </c>
    </row>
    <row r="151" spans="1:10" x14ac:dyDescent="0.3">
      <c r="A151">
        <f t="shared" si="20"/>
        <v>22</v>
      </c>
      <c r="B151" s="1" t="str">
        <f t="shared" si="14"/>
        <v>Oct</v>
      </c>
      <c r="C151" s="1" t="str">
        <f t="shared" si="16"/>
        <v>2014</v>
      </c>
      <c r="D151" s="1">
        <f t="shared" si="18"/>
        <v>41916</v>
      </c>
      <c r="E151" s="16"/>
      <c r="F151" s="16"/>
      <c r="G151" s="14" t="str">
        <f t="shared" si="15"/>
        <v/>
      </c>
      <c r="H151" s="16"/>
      <c r="I151" s="16"/>
      <c r="J151" s="15" t="str">
        <f t="shared" si="17"/>
        <v/>
      </c>
    </row>
    <row r="152" spans="1:10" x14ac:dyDescent="0.3">
      <c r="A152">
        <f t="shared" si="20"/>
        <v>22</v>
      </c>
      <c r="B152" s="1" t="str">
        <f t="shared" si="14"/>
        <v>Oct</v>
      </c>
      <c r="C152" s="1" t="str">
        <f t="shared" si="16"/>
        <v>2014</v>
      </c>
      <c r="D152" s="1">
        <f t="shared" si="18"/>
        <v>41917</v>
      </c>
      <c r="E152" s="16"/>
      <c r="F152" s="16"/>
      <c r="G152" s="14" t="str">
        <f t="shared" si="15"/>
        <v/>
      </c>
      <c r="H152" s="16"/>
      <c r="I152" s="16"/>
      <c r="J152" s="15" t="str">
        <f t="shared" si="17"/>
        <v/>
      </c>
    </row>
    <row r="153" spans="1:10" x14ac:dyDescent="0.3">
      <c r="A153">
        <f t="shared" si="20"/>
        <v>22</v>
      </c>
      <c r="B153" s="1" t="str">
        <f t="shared" si="14"/>
        <v>Oct</v>
      </c>
      <c r="C153" s="1" t="str">
        <f t="shared" si="16"/>
        <v>2014</v>
      </c>
      <c r="D153" s="1">
        <f t="shared" si="18"/>
        <v>41918</v>
      </c>
      <c r="E153" s="16"/>
      <c r="F153" s="16"/>
      <c r="G153" s="14" t="str">
        <f t="shared" si="15"/>
        <v/>
      </c>
      <c r="H153" s="16"/>
      <c r="I153" s="16"/>
      <c r="J153" s="15" t="str">
        <f t="shared" si="17"/>
        <v/>
      </c>
    </row>
    <row r="154" spans="1:10" x14ac:dyDescent="0.3">
      <c r="A154">
        <f t="shared" si="20"/>
        <v>22</v>
      </c>
      <c r="B154" s="1" t="str">
        <f t="shared" si="14"/>
        <v>Oct</v>
      </c>
      <c r="C154" s="1" t="str">
        <f t="shared" si="16"/>
        <v>2014</v>
      </c>
      <c r="D154" s="1">
        <f t="shared" si="18"/>
        <v>41919</v>
      </c>
      <c r="E154" s="16"/>
      <c r="F154" s="16"/>
      <c r="G154" s="14" t="str">
        <f t="shared" si="15"/>
        <v/>
      </c>
      <c r="H154" s="16"/>
      <c r="I154" s="16"/>
      <c r="J154" s="15" t="str">
        <f t="shared" si="17"/>
        <v/>
      </c>
    </row>
    <row r="155" spans="1:10" x14ac:dyDescent="0.3">
      <c r="A155">
        <f t="shared" si="20"/>
        <v>22</v>
      </c>
      <c r="B155" s="1" t="str">
        <f t="shared" si="14"/>
        <v>Oct</v>
      </c>
      <c r="C155" s="1" t="str">
        <f t="shared" si="16"/>
        <v>2014</v>
      </c>
      <c r="D155" s="1">
        <f t="shared" si="18"/>
        <v>41920</v>
      </c>
      <c r="E155" s="2"/>
      <c r="F155" s="2"/>
      <c r="G155" s="14" t="str">
        <f t="shared" si="15"/>
        <v/>
      </c>
      <c r="H155" s="2"/>
      <c r="I155" s="2"/>
      <c r="J155" s="15" t="str">
        <f t="shared" si="17"/>
        <v/>
      </c>
    </row>
    <row r="156" spans="1:10" x14ac:dyDescent="0.3">
      <c r="A156">
        <f t="shared" si="20"/>
        <v>22</v>
      </c>
      <c r="B156" s="1" t="str">
        <f t="shared" si="14"/>
        <v>Oct</v>
      </c>
      <c r="C156" s="1" t="str">
        <f t="shared" si="16"/>
        <v>2014</v>
      </c>
      <c r="D156" s="1">
        <f t="shared" si="18"/>
        <v>41921</v>
      </c>
      <c r="E156" s="2"/>
      <c r="F156" s="2"/>
      <c r="G156" s="14" t="str">
        <f t="shared" si="15"/>
        <v/>
      </c>
      <c r="H156" s="2"/>
      <c r="I156" s="2"/>
      <c r="J156" s="15" t="str">
        <f t="shared" si="17"/>
        <v/>
      </c>
    </row>
    <row r="157" spans="1:10" x14ac:dyDescent="0.3">
      <c r="A157">
        <f t="shared" si="20"/>
        <v>22</v>
      </c>
      <c r="B157" s="1" t="str">
        <f t="shared" si="14"/>
        <v>Oct</v>
      </c>
      <c r="C157" s="1" t="str">
        <f t="shared" si="16"/>
        <v>2014</v>
      </c>
      <c r="D157" s="1">
        <f t="shared" si="18"/>
        <v>41922</v>
      </c>
      <c r="E157" s="2"/>
      <c r="F157" s="2"/>
      <c r="G157" s="14" t="str">
        <f t="shared" si="15"/>
        <v/>
      </c>
      <c r="H157" s="2"/>
      <c r="I157" s="2"/>
      <c r="J157" s="15" t="str">
        <f t="shared" si="17"/>
        <v/>
      </c>
    </row>
    <row r="158" spans="1:10" x14ac:dyDescent="0.3">
      <c r="A158">
        <f t="shared" si="20"/>
        <v>23</v>
      </c>
      <c r="B158" s="1" t="str">
        <f t="shared" si="14"/>
        <v>Oct</v>
      </c>
      <c r="C158" s="1" t="str">
        <f t="shared" si="16"/>
        <v>2014</v>
      </c>
      <c r="D158" s="1">
        <f t="shared" si="18"/>
        <v>41923</v>
      </c>
      <c r="E158" s="2"/>
      <c r="F158" s="2"/>
      <c r="G158" s="14" t="str">
        <f t="shared" si="15"/>
        <v/>
      </c>
      <c r="H158" s="2"/>
      <c r="I158" s="2"/>
      <c r="J158" s="15" t="str">
        <f t="shared" si="17"/>
        <v/>
      </c>
    </row>
    <row r="159" spans="1:10" x14ac:dyDescent="0.3">
      <c r="A159">
        <f t="shared" si="20"/>
        <v>23</v>
      </c>
      <c r="B159" s="1" t="str">
        <f t="shared" si="14"/>
        <v>Oct</v>
      </c>
      <c r="C159" s="1" t="str">
        <f t="shared" si="16"/>
        <v>2014</v>
      </c>
      <c r="D159" s="1">
        <f t="shared" si="18"/>
        <v>41924</v>
      </c>
      <c r="E159" s="2"/>
      <c r="F159" s="2"/>
      <c r="G159" s="14" t="str">
        <f t="shared" si="15"/>
        <v/>
      </c>
      <c r="H159" s="2"/>
      <c r="I159" s="2"/>
      <c r="J159" s="15" t="str">
        <f t="shared" si="17"/>
        <v/>
      </c>
    </row>
    <row r="160" spans="1:10" x14ac:dyDescent="0.3">
      <c r="A160">
        <f t="shared" si="20"/>
        <v>23</v>
      </c>
      <c r="B160" s="1" t="str">
        <f t="shared" si="14"/>
        <v>Oct</v>
      </c>
      <c r="C160" s="1" t="str">
        <f t="shared" si="16"/>
        <v>2014</v>
      </c>
      <c r="D160" s="1">
        <f t="shared" si="18"/>
        <v>41925</v>
      </c>
      <c r="E160" s="2"/>
      <c r="F160" s="2"/>
      <c r="G160" s="14" t="str">
        <f t="shared" si="15"/>
        <v/>
      </c>
      <c r="H160" s="2"/>
      <c r="I160" s="2"/>
      <c r="J160" s="15" t="str">
        <f t="shared" si="17"/>
        <v/>
      </c>
    </row>
    <row r="161" spans="1:10" x14ac:dyDescent="0.3">
      <c r="A161">
        <f t="shared" si="20"/>
        <v>23</v>
      </c>
      <c r="B161" s="1" t="str">
        <f t="shared" si="14"/>
        <v>Oct</v>
      </c>
      <c r="C161" s="1" t="str">
        <f t="shared" si="16"/>
        <v>2014</v>
      </c>
      <c r="D161" s="1">
        <f t="shared" si="18"/>
        <v>41926</v>
      </c>
      <c r="E161" s="2"/>
      <c r="F161" s="2"/>
      <c r="G161" s="14" t="str">
        <f t="shared" si="15"/>
        <v/>
      </c>
      <c r="H161" s="2"/>
      <c r="I161" s="2"/>
      <c r="J161" s="15" t="str">
        <f t="shared" si="17"/>
        <v/>
      </c>
    </row>
    <row r="162" spans="1:10" x14ac:dyDescent="0.3">
      <c r="A162">
        <f t="shared" si="20"/>
        <v>23</v>
      </c>
      <c r="B162" s="1" t="str">
        <f t="shared" si="14"/>
        <v>Oct</v>
      </c>
      <c r="C162" s="1" t="str">
        <f t="shared" si="16"/>
        <v>2014</v>
      </c>
      <c r="D162" s="1">
        <f t="shared" si="18"/>
        <v>41927</v>
      </c>
      <c r="E162" s="2"/>
      <c r="F162" s="2"/>
      <c r="G162" s="14" t="str">
        <f t="shared" si="15"/>
        <v/>
      </c>
      <c r="H162" s="2"/>
      <c r="I162" s="2"/>
      <c r="J162" s="15" t="str">
        <f t="shared" si="17"/>
        <v/>
      </c>
    </row>
    <row r="163" spans="1:10" x14ac:dyDescent="0.3">
      <c r="A163">
        <f t="shared" si="20"/>
        <v>23</v>
      </c>
      <c r="B163" s="1" t="str">
        <f t="shared" si="14"/>
        <v>Oct</v>
      </c>
      <c r="C163" s="1" t="str">
        <f t="shared" si="16"/>
        <v>2014</v>
      </c>
      <c r="D163" s="1">
        <f t="shared" si="18"/>
        <v>41928</v>
      </c>
      <c r="E163" s="2"/>
      <c r="F163" s="2"/>
      <c r="G163" s="14" t="str">
        <f t="shared" si="15"/>
        <v/>
      </c>
      <c r="H163" s="2"/>
      <c r="I163" s="2"/>
      <c r="J163" s="15" t="str">
        <f t="shared" si="17"/>
        <v/>
      </c>
    </row>
    <row r="164" spans="1:10" x14ac:dyDescent="0.3">
      <c r="A164">
        <f t="shared" si="20"/>
        <v>23</v>
      </c>
      <c r="B164" s="1" t="str">
        <f t="shared" si="14"/>
        <v>Oct</v>
      </c>
      <c r="C164" s="1" t="str">
        <f t="shared" si="16"/>
        <v>2014</v>
      </c>
      <c r="D164" s="1">
        <f t="shared" si="18"/>
        <v>41929</v>
      </c>
      <c r="E164" s="2"/>
      <c r="F164" s="2"/>
      <c r="G164" s="14" t="str">
        <f t="shared" si="15"/>
        <v/>
      </c>
      <c r="H164" s="2"/>
      <c r="I164" s="2"/>
      <c r="J164" s="15" t="str">
        <f t="shared" si="17"/>
        <v/>
      </c>
    </row>
    <row r="165" spans="1:10" x14ac:dyDescent="0.3">
      <c r="A165">
        <f t="shared" si="20"/>
        <v>24</v>
      </c>
      <c r="B165" s="1" t="str">
        <f t="shared" si="14"/>
        <v>Oct</v>
      </c>
      <c r="C165" s="1" t="str">
        <f t="shared" si="16"/>
        <v>2014</v>
      </c>
      <c r="D165" s="1">
        <f t="shared" si="18"/>
        <v>41930</v>
      </c>
      <c r="E165" s="2"/>
      <c r="F165" s="2"/>
      <c r="G165" s="14" t="str">
        <f t="shared" si="15"/>
        <v/>
      </c>
      <c r="H165" s="2"/>
      <c r="I165" s="2"/>
      <c r="J165" s="15" t="str">
        <f t="shared" si="17"/>
        <v/>
      </c>
    </row>
    <row r="166" spans="1:10" x14ac:dyDescent="0.3">
      <c r="A166">
        <f t="shared" si="20"/>
        <v>24</v>
      </c>
      <c r="B166" s="1" t="str">
        <f t="shared" si="14"/>
        <v>Oct</v>
      </c>
      <c r="C166" s="1" t="str">
        <f t="shared" si="16"/>
        <v>2014</v>
      </c>
      <c r="D166" s="1">
        <f t="shared" si="18"/>
        <v>41931</v>
      </c>
      <c r="E166" s="2"/>
      <c r="F166" s="2"/>
      <c r="G166" s="14" t="str">
        <f t="shared" si="15"/>
        <v/>
      </c>
      <c r="H166" s="2"/>
      <c r="I166" s="2"/>
      <c r="J166" s="15" t="str">
        <f t="shared" si="17"/>
        <v/>
      </c>
    </row>
    <row r="167" spans="1:10" x14ac:dyDescent="0.3">
      <c r="A167">
        <f t="shared" si="20"/>
        <v>24</v>
      </c>
      <c r="B167" s="1" t="str">
        <f t="shared" si="14"/>
        <v>Oct</v>
      </c>
      <c r="C167" s="1" t="str">
        <f t="shared" si="16"/>
        <v>2014</v>
      </c>
      <c r="D167" s="1">
        <f t="shared" si="18"/>
        <v>41932</v>
      </c>
      <c r="E167" s="2"/>
      <c r="F167" s="2"/>
      <c r="G167" s="14" t="str">
        <f t="shared" si="15"/>
        <v/>
      </c>
      <c r="H167" s="2"/>
      <c r="I167" s="2"/>
      <c r="J167" s="15" t="str">
        <f t="shared" si="17"/>
        <v/>
      </c>
    </row>
    <row r="168" spans="1:10" x14ac:dyDescent="0.3">
      <c r="A168">
        <f t="shared" si="20"/>
        <v>24</v>
      </c>
      <c r="B168" s="1" t="str">
        <f t="shared" si="14"/>
        <v>Oct</v>
      </c>
      <c r="C168" s="1" t="str">
        <f t="shared" si="16"/>
        <v>2014</v>
      </c>
      <c r="D168" s="1">
        <f t="shared" si="18"/>
        <v>41933</v>
      </c>
      <c r="E168" s="2"/>
      <c r="F168" s="2"/>
      <c r="G168" s="14" t="str">
        <f t="shared" si="15"/>
        <v/>
      </c>
      <c r="H168" s="2"/>
      <c r="I168" s="2"/>
      <c r="J168" s="15" t="str">
        <f t="shared" si="17"/>
        <v/>
      </c>
    </row>
    <row r="169" spans="1:10" x14ac:dyDescent="0.3">
      <c r="A169">
        <f t="shared" si="20"/>
        <v>24</v>
      </c>
      <c r="B169" s="1" t="str">
        <f t="shared" si="14"/>
        <v>Oct</v>
      </c>
      <c r="C169" s="1" t="str">
        <f t="shared" si="16"/>
        <v>2014</v>
      </c>
      <c r="D169" s="1">
        <f t="shared" si="18"/>
        <v>41934</v>
      </c>
      <c r="E169" s="2"/>
      <c r="F169" s="2"/>
      <c r="G169" s="14" t="str">
        <f t="shared" si="15"/>
        <v/>
      </c>
      <c r="H169" s="2"/>
      <c r="I169" s="2"/>
      <c r="J169" s="15" t="str">
        <f t="shared" si="17"/>
        <v/>
      </c>
    </row>
    <row r="170" spans="1:10" x14ac:dyDescent="0.3">
      <c r="A170">
        <f t="shared" si="20"/>
        <v>24</v>
      </c>
      <c r="B170" s="1" t="str">
        <f t="shared" si="14"/>
        <v>Oct</v>
      </c>
      <c r="C170" s="1" t="str">
        <f t="shared" si="16"/>
        <v>2014</v>
      </c>
      <c r="D170" s="1">
        <f t="shared" si="18"/>
        <v>41935</v>
      </c>
      <c r="E170" s="2"/>
      <c r="F170" s="2"/>
      <c r="G170" s="14" t="str">
        <f t="shared" si="15"/>
        <v/>
      </c>
      <c r="H170" s="2"/>
      <c r="I170" s="2"/>
      <c r="J170" s="15" t="str">
        <f t="shared" si="17"/>
        <v/>
      </c>
    </row>
    <row r="171" spans="1:10" x14ac:dyDescent="0.3">
      <c r="A171">
        <f t="shared" si="20"/>
        <v>24</v>
      </c>
      <c r="B171" s="1" t="str">
        <f t="shared" si="14"/>
        <v>Oct</v>
      </c>
      <c r="C171" s="1" t="str">
        <f t="shared" si="16"/>
        <v>2014</v>
      </c>
      <c r="D171" s="1">
        <f t="shared" si="18"/>
        <v>41936</v>
      </c>
      <c r="E171" s="2"/>
      <c r="F171" s="2"/>
      <c r="G171" s="14" t="str">
        <f t="shared" si="15"/>
        <v/>
      </c>
      <c r="H171" s="2"/>
      <c r="I171" s="2"/>
      <c r="J171" s="15" t="str">
        <f t="shared" si="17"/>
        <v/>
      </c>
    </row>
    <row r="172" spans="1:10" x14ac:dyDescent="0.3">
      <c r="A172">
        <f t="shared" si="20"/>
        <v>25</v>
      </c>
      <c r="B172" s="1" t="str">
        <f t="shared" si="14"/>
        <v>Oct</v>
      </c>
      <c r="C172" s="1" t="str">
        <f t="shared" si="16"/>
        <v>2014</v>
      </c>
      <c r="D172" s="1">
        <f t="shared" si="18"/>
        <v>41937</v>
      </c>
      <c r="E172" s="2"/>
      <c r="F172" s="2"/>
      <c r="G172" s="14" t="str">
        <f t="shared" si="15"/>
        <v/>
      </c>
      <c r="H172" s="2"/>
      <c r="I172" s="2"/>
      <c r="J172" s="15" t="str">
        <f t="shared" si="17"/>
        <v/>
      </c>
    </row>
    <row r="173" spans="1:10" x14ac:dyDescent="0.3">
      <c r="A173">
        <f t="shared" si="20"/>
        <v>25</v>
      </c>
      <c r="B173" s="1" t="str">
        <f t="shared" si="14"/>
        <v>Oct</v>
      </c>
      <c r="C173" s="1" t="str">
        <f t="shared" si="16"/>
        <v>2014</v>
      </c>
      <c r="D173" s="1">
        <f t="shared" si="18"/>
        <v>41938</v>
      </c>
      <c r="E173" s="2"/>
      <c r="F173" s="2"/>
      <c r="G173" s="14" t="str">
        <f t="shared" si="15"/>
        <v/>
      </c>
      <c r="H173" s="2"/>
      <c r="I173" s="2"/>
      <c r="J173" s="15" t="str">
        <f t="shared" si="17"/>
        <v/>
      </c>
    </row>
    <row r="174" spans="1:10" x14ac:dyDescent="0.3">
      <c r="A174">
        <f t="shared" si="20"/>
        <v>25</v>
      </c>
      <c r="B174" s="1" t="str">
        <f t="shared" si="14"/>
        <v>Oct</v>
      </c>
      <c r="C174" s="1" t="str">
        <f t="shared" si="16"/>
        <v>2014</v>
      </c>
      <c r="D174" s="1">
        <f t="shared" si="18"/>
        <v>41939</v>
      </c>
      <c r="E174" s="2"/>
      <c r="F174" s="2"/>
      <c r="G174" s="14" t="str">
        <f t="shared" si="15"/>
        <v/>
      </c>
      <c r="H174" s="2"/>
      <c r="I174" s="2"/>
      <c r="J174" s="15" t="str">
        <f t="shared" si="17"/>
        <v/>
      </c>
    </row>
    <row r="175" spans="1:10" x14ac:dyDescent="0.3">
      <c r="A175">
        <f t="shared" si="20"/>
        <v>25</v>
      </c>
      <c r="B175" s="1" t="str">
        <f t="shared" si="14"/>
        <v>Oct</v>
      </c>
      <c r="C175" s="1" t="str">
        <f t="shared" si="16"/>
        <v>2014</v>
      </c>
      <c r="D175" s="1">
        <f t="shared" si="18"/>
        <v>41940</v>
      </c>
      <c r="E175" s="2"/>
      <c r="F175" s="2"/>
      <c r="G175" s="14" t="str">
        <f t="shared" si="15"/>
        <v/>
      </c>
      <c r="H175" s="2"/>
      <c r="I175" s="2"/>
      <c r="J175" s="15" t="str">
        <f t="shared" si="17"/>
        <v/>
      </c>
    </row>
    <row r="176" spans="1:10" x14ac:dyDescent="0.3">
      <c r="A176">
        <f t="shared" si="20"/>
        <v>25</v>
      </c>
      <c r="B176" s="1" t="str">
        <f t="shared" si="14"/>
        <v>Oct</v>
      </c>
      <c r="C176" s="1" t="str">
        <f t="shared" si="16"/>
        <v>2014</v>
      </c>
      <c r="D176" s="1">
        <f t="shared" si="18"/>
        <v>41941</v>
      </c>
      <c r="E176" s="2"/>
      <c r="F176" s="2"/>
      <c r="G176" s="14" t="str">
        <f t="shared" si="15"/>
        <v/>
      </c>
      <c r="H176" s="2"/>
      <c r="I176" s="2"/>
      <c r="J176" s="15" t="str">
        <f t="shared" si="17"/>
        <v/>
      </c>
    </row>
    <row r="177" spans="1:10" x14ac:dyDescent="0.3">
      <c r="A177">
        <f t="shared" si="20"/>
        <v>25</v>
      </c>
      <c r="B177" s="1" t="str">
        <f t="shared" si="14"/>
        <v>Oct</v>
      </c>
      <c r="C177" s="1" t="str">
        <f t="shared" si="16"/>
        <v>2014</v>
      </c>
      <c r="D177" s="1">
        <f t="shared" si="18"/>
        <v>41942</v>
      </c>
      <c r="E177" s="2"/>
      <c r="F177" s="2"/>
      <c r="G177" s="14" t="str">
        <f t="shared" si="15"/>
        <v/>
      </c>
      <c r="H177" s="2"/>
      <c r="I177" s="2"/>
      <c r="J177" s="15" t="str">
        <f t="shared" si="17"/>
        <v/>
      </c>
    </row>
    <row r="178" spans="1:10" x14ac:dyDescent="0.3">
      <c r="A178">
        <f t="shared" si="20"/>
        <v>25</v>
      </c>
      <c r="B178" s="1" t="str">
        <f t="shared" si="14"/>
        <v>Oct</v>
      </c>
      <c r="C178" s="1" t="str">
        <f t="shared" si="16"/>
        <v>2014</v>
      </c>
      <c r="D178" s="1">
        <f t="shared" si="18"/>
        <v>41943</v>
      </c>
      <c r="E178" s="2"/>
      <c r="F178" s="2"/>
      <c r="G178" s="14" t="str">
        <f t="shared" si="15"/>
        <v/>
      </c>
      <c r="H178" s="2"/>
      <c r="I178" s="2"/>
      <c r="J178" s="15" t="str">
        <f t="shared" si="17"/>
        <v/>
      </c>
    </row>
    <row r="179" spans="1:10" x14ac:dyDescent="0.3">
      <c r="A179">
        <f t="shared" si="20"/>
        <v>26</v>
      </c>
      <c r="B179" s="1" t="str">
        <f t="shared" si="14"/>
        <v>Nov</v>
      </c>
      <c r="C179" s="1" t="str">
        <f t="shared" si="16"/>
        <v>2014</v>
      </c>
      <c r="D179" s="1">
        <f t="shared" si="18"/>
        <v>41944</v>
      </c>
      <c r="E179" s="2"/>
      <c r="F179" s="2"/>
      <c r="G179" s="14" t="str">
        <f t="shared" si="15"/>
        <v/>
      </c>
      <c r="H179" s="2"/>
      <c r="I179" s="2"/>
      <c r="J179" s="15" t="str">
        <f t="shared" si="17"/>
        <v/>
      </c>
    </row>
    <row r="180" spans="1:10" x14ac:dyDescent="0.3">
      <c r="A180">
        <f t="shared" si="20"/>
        <v>26</v>
      </c>
      <c r="B180" s="1" t="str">
        <f t="shared" si="14"/>
        <v>Nov</v>
      </c>
      <c r="C180" s="1" t="str">
        <f t="shared" si="16"/>
        <v>2014</v>
      </c>
      <c r="D180" s="1">
        <f t="shared" si="18"/>
        <v>41945</v>
      </c>
      <c r="E180" s="2"/>
      <c r="F180" s="2"/>
      <c r="G180" s="14" t="str">
        <f t="shared" si="15"/>
        <v/>
      </c>
      <c r="H180" s="2"/>
      <c r="I180" s="2"/>
      <c r="J180" s="15" t="str">
        <f t="shared" si="17"/>
        <v/>
      </c>
    </row>
    <row r="181" spans="1:10" x14ac:dyDescent="0.3">
      <c r="A181">
        <f t="shared" si="20"/>
        <v>26</v>
      </c>
      <c r="B181" s="1" t="str">
        <f t="shared" si="14"/>
        <v>Nov</v>
      </c>
      <c r="C181" s="1" t="str">
        <f t="shared" si="16"/>
        <v>2014</v>
      </c>
      <c r="D181" s="1">
        <f t="shared" si="18"/>
        <v>41946</v>
      </c>
      <c r="E181" s="2"/>
      <c r="F181" s="2"/>
      <c r="G181" s="14" t="str">
        <f t="shared" si="15"/>
        <v/>
      </c>
      <c r="H181" s="2"/>
      <c r="I181" s="2"/>
      <c r="J181" s="15" t="str">
        <f t="shared" si="17"/>
        <v/>
      </c>
    </row>
    <row r="182" spans="1:10" x14ac:dyDescent="0.3">
      <c r="A182">
        <f t="shared" si="20"/>
        <v>26</v>
      </c>
      <c r="B182" s="1" t="str">
        <f t="shared" si="14"/>
        <v>Nov</v>
      </c>
      <c r="C182" s="1" t="str">
        <f t="shared" si="16"/>
        <v>2014</v>
      </c>
      <c r="D182" s="1">
        <f t="shared" si="18"/>
        <v>41947</v>
      </c>
      <c r="E182" s="2"/>
      <c r="F182" s="2"/>
      <c r="G182" s="14" t="str">
        <f t="shared" si="15"/>
        <v/>
      </c>
      <c r="H182" s="2"/>
      <c r="I182" s="2"/>
      <c r="J182" s="15" t="str">
        <f t="shared" si="17"/>
        <v/>
      </c>
    </row>
    <row r="183" spans="1:10" x14ac:dyDescent="0.3">
      <c r="A183">
        <f t="shared" si="20"/>
        <v>26</v>
      </c>
      <c r="B183" s="1" t="str">
        <f t="shared" si="14"/>
        <v>Nov</v>
      </c>
      <c r="C183" s="1" t="str">
        <f t="shared" si="16"/>
        <v>2014</v>
      </c>
      <c r="D183" s="1">
        <f t="shared" si="18"/>
        <v>41948</v>
      </c>
      <c r="E183" s="2"/>
      <c r="F183" s="2"/>
      <c r="G183" s="14" t="str">
        <f t="shared" si="15"/>
        <v/>
      </c>
      <c r="H183" s="2"/>
      <c r="I183" s="2"/>
      <c r="J183" s="15" t="str">
        <f t="shared" si="17"/>
        <v/>
      </c>
    </row>
    <row r="184" spans="1:10" x14ac:dyDescent="0.3">
      <c r="A184">
        <f t="shared" si="20"/>
        <v>26</v>
      </c>
      <c r="B184" s="1" t="str">
        <f t="shared" si="14"/>
        <v>Nov</v>
      </c>
      <c r="C184" s="1" t="str">
        <f t="shared" si="16"/>
        <v>2014</v>
      </c>
      <c r="D184" s="1">
        <f t="shared" si="18"/>
        <v>41949</v>
      </c>
      <c r="E184" s="2"/>
      <c r="F184" s="2"/>
      <c r="G184" s="14" t="str">
        <f t="shared" si="15"/>
        <v/>
      </c>
      <c r="H184" s="2"/>
      <c r="I184" s="2"/>
      <c r="J184" s="15" t="str">
        <f t="shared" si="17"/>
        <v/>
      </c>
    </row>
    <row r="185" spans="1:10" x14ac:dyDescent="0.3">
      <c r="A185">
        <f t="shared" si="20"/>
        <v>26</v>
      </c>
      <c r="B185" s="1" t="str">
        <f t="shared" si="14"/>
        <v>Nov</v>
      </c>
      <c r="C185" s="1" t="str">
        <f t="shared" si="16"/>
        <v>2014</v>
      </c>
      <c r="D185" s="1">
        <f t="shared" si="18"/>
        <v>41950</v>
      </c>
      <c r="E185" s="2"/>
      <c r="F185" s="2"/>
      <c r="G185" s="14" t="str">
        <f t="shared" si="15"/>
        <v/>
      </c>
      <c r="H185" s="2"/>
      <c r="I185" s="2"/>
      <c r="J185" s="15" t="str">
        <f t="shared" si="17"/>
        <v/>
      </c>
    </row>
    <row r="186" spans="1:10" x14ac:dyDescent="0.3">
      <c r="A186">
        <f t="shared" si="20"/>
        <v>27</v>
      </c>
      <c r="B186" s="1" t="str">
        <f t="shared" si="14"/>
        <v>Nov</v>
      </c>
      <c r="C186" s="1" t="str">
        <f t="shared" si="16"/>
        <v>2014</v>
      </c>
      <c r="D186" s="1">
        <f t="shared" si="18"/>
        <v>41951</v>
      </c>
      <c r="E186" s="2"/>
      <c r="F186" s="2"/>
      <c r="G186" s="14" t="str">
        <f t="shared" si="15"/>
        <v/>
      </c>
      <c r="H186" s="2"/>
      <c r="I186" s="2"/>
      <c r="J186" s="15" t="str">
        <f t="shared" si="17"/>
        <v/>
      </c>
    </row>
    <row r="187" spans="1:10" x14ac:dyDescent="0.3">
      <c r="A187">
        <f t="shared" si="20"/>
        <v>27</v>
      </c>
      <c r="B187" s="1" t="str">
        <f t="shared" si="14"/>
        <v>Nov</v>
      </c>
      <c r="C187" s="1" t="str">
        <f t="shared" si="16"/>
        <v>2014</v>
      </c>
      <c r="D187" s="1">
        <f t="shared" si="18"/>
        <v>41952</v>
      </c>
      <c r="E187" s="2"/>
      <c r="F187" s="2"/>
      <c r="G187" s="14" t="str">
        <f t="shared" si="15"/>
        <v/>
      </c>
      <c r="H187" s="2"/>
      <c r="I187" s="2"/>
      <c r="J187" s="15" t="str">
        <f t="shared" si="17"/>
        <v/>
      </c>
    </row>
    <row r="188" spans="1:10" x14ac:dyDescent="0.3">
      <c r="A188">
        <f t="shared" si="20"/>
        <v>27</v>
      </c>
      <c r="B188" s="1" t="str">
        <f t="shared" si="14"/>
        <v>Nov</v>
      </c>
      <c r="C188" s="1" t="str">
        <f t="shared" si="16"/>
        <v>2014</v>
      </c>
      <c r="D188" s="1">
        <f t="shared" si="18"/>
        <v>41953</v>
      </c>
      <c r="E188" s="2"/>
      <c r="F188" s="2"/>
      <c r="G188" s="14" t="str">
        <f t="shared" si="15"/>
        <v/>
      </c>
      <c r="H188" s="2"/>
      <c r="I188" s="2"/>
      <c r="J188" s="15" t="str">
        <f t="shared" si="17"/>
        <v/>
      </c>
    </row>
    <row r="189" spans="1:10" x14ac:dyDescent="0.3">
      <c r="A189">
        <f t="shared" si="20"/>
        <v>27</v>
      </c>
      <c r="B189" s="1" t="str">
        <f t="shared" si="14"/>
        <v>Nov</v>
      </c>
      <c r="C189" s="1" t="str">
        <f t="shared" si="16"/>
        <v>2014</v>
      </c>
      <c r="D189" s="1">
        <f t="shared" si="18"/>
        <v>41954</v>
      </c>
      <c r="E189" s="2"/>
      <c r="F189" s="2"/>
      <c r="G189" s="14" t="str">
        <f t="shared" si="15"/>
        <v/>
      </c>
      <c r="H189" s="2"/>
      <c r="I189" s="2"/>
      <c r="J189" s="15" t="str">
        <f t="shared" si="17"/>
        <v/>
      </c>
    </row>
    <row r="190" spans="1:10" x14ac:dyDescent="0.3">
      <c r="A190">
        <f t="shared" si="20"/>
        <v>27</v>
      </c>
      <c r="B190" s="1" t="str">
        <f t="shared" si="14"/>
        <v>Nov</v>
      </c>
      <c r="C190" s="1" t="str">
        <f t="shared" si="16"/>
        <v>2014</v>
      </c>
      <c r="D190" s="1">
        <f t="shared" si="18"/>
        <v>41955</v>
      </c>
      <c r="E190" s="2"/>
      <c r="F190" s="2"/>
      <c r="G190" s="14" t="str">
        <f t="shared" si="15"/>
        <v/>
      </c>
      <c r="H190" s="2"/>
      <c r="I190" s="2"/>
      <c r="J190" s="15" t="str">
        <f t="shared" si="17"/>
        <v/>
      </c>
    </row>
    <row r="191" spans="1:10" x14ac:dyDescent="0.3">
      <c r="A191">
        <f t="shared" si="20"/>
        <v>27</v>
      </c>
      <c r="B191" s="1" t="str">
        <f t="shared" si="14"/>
        <v>Nov</v>
      </c>
      <c r="C191" s="1" t="str">
        <f t="shared" si="16"/>
        <v>2014</v>
      </c>
      <c r="D191" s="1">
        <f t="shared" si="18"/>
        <v>41956</v>
      </c>
      <c r="E191" s="2"/>
      <c r="F191" s="2"/>
      <c r="G191" s="14" t="str">
        <f t="shared" si="15"/>
        <v/>
      </c>
      <c r="H191" s="2"/>
      <c r="I191" s="2"/>
      <c r="J191" s="15" t="str">
        <f t="shared" si="17"/>
        <v/>
      </c>
    </row>
    <row r="192" spans="1:10" x14ac:dyDescent="0.3">
      <c r="A192">
        <f t="shared" si="20"/>
        <v>27</v>
      </c>
      <c r="B192" s="1" t="str">
        <f t="shared" si="14"/>
        <v>Nov</v>
      </c>
      <c r="C192" s="1" t="str">
        <f t="shared" si="16"/>
        <v>2014</v>
      </c>
      <c r="D192" s="1">
        <f t="shared" si="18"/>
        <v>41957</v>
      </c>
      <c r="E192" s="2"/>
      <c r="F192" s="2"/>
      <c r="G192" s="14" t="str">
        <f t="shared" si="15"/>
        <v/>
      </c>
      <c r="H192" s="2"/>
      <c r="I192" s="2"/>
      <c r="J192" s="15" t="str">
        <f t="shared" si="17"/>
        <v/>
      </c>
    </row>
    <row r="193" spans="1:10" x14ac:dyDescent="0.3">
      <c r="A193">
        <f t="shared" si="20"/>
        <v>28</v>
      </c>
      <c r="B193" s="1" t="str">
        <f t="shared" si="14"/>
        <v>Nov</v>
      </c>
      <c r="C193" s="1" t="str">
        <f t="shared" si="16"/>
        <v>2014</v>
      </c>
      <c r="D193" s="1">
        <f t="shared" si="18"/>
        <v>41958</v>
      </c>
      <c r="E193" s="2"/>
      <c r="F193" s="2"/>
      <c r="G193" s="14" t="str">
        <f t="shared" si="15"/>
        <v/>
      </c>
      <c r="H193" s="2"/>
      <c r="I193" s="2"/>
      <c r="J193" s="15" t="str">
        <f t="shared" si="17"/>
        <v/>
      </c>
    </row>
    <row r="194" spans="1:10" x14ac:dyDescent="0.3">
      <c r="A194">
        <f t="shared" si="20"/>
        <v>28</v>
      </c>
      <c r="B194" s="1" t="str">
        <f t="shared" si="14"/>
        <v>Nov</v>
      </c>
      <c r="C194" s="1" t="str">
        <f t="shared" si="16"/>
        <v>2014</v>
      </c>
      <c r="D194" s="1">
        <f t="shared" si="18"/>
        <v>41959</v>
      </c>
      <c r="E194" s="2"/>
      <c r="F194" s="2"/>
      <c r="G194" s="14" t="str">
        <f t="shared" si="15"/>
        <v/>
      </c>
      <c r="H194" s="2"/>
      <c r="I194" s="2"/>
      <c r="J194" s="15" t="str">
        <f t="shared" si="17"/>
        <v/>
      </c>
    </row>
    <row r="195" spans="1:10" x14ac:dyDescent="0.3">
      <c r="A195">
        <f t="shared" si="20"/>
        <v>28</v>
      </c>
      <c r="B195" s="1" t="str">
        <f t="shared" si="14"/>
        <v>Nov</v>
      </c>
      <c r="C195" s="1" t="str">
        <f t="shared" si="16"/>
        <v>2014</v>
      </c>
      <c r="D195" s="1">
        <f t="shared" si="18"/>
        <v>41960</v>
      </c>
      <c r="E195" s="2"/>
      <c r="F195" s="2"/>
      <c r="G195" s="14" t="str">
        <f t="shared" si="15"/>
        <v/>
      </c>
      <c r="H195" s="2"/>
      <c r="I195" s="2"/>
      <c r="J195" s="15" t="str">
        <f t="shared" si="17"/>
        <v/>
      </c>
    </row>
    <row r="196" spans="1:10" x14ac:dyDescent="0.3">
      <c r="A196">
        <f t="shared" si="20"/>
        <v>28</v>
      </c>
      <c r="B196" s="1" t="str">
        <f t="shared" ref="B196:B259" si="21">TEXT(D196,"mmm")</f>
        <v>Nov</v>
      </c>
      <c r="C196" s="1" t="str">
        <f t="shared" si="16"/>
        <v>2014</v>
      </c>
      <c r="D196" s="1">
        <f t="shared" si="18"/>
        <v>41961</v>
      </c>
      <c r="E196" s="2"/>
      <c r="F196" s="2"/>
      <c r="G196" s="14" t="str">
        <f t="shared" ref="G196:G259" si="22">IF(E196="","",(E196+F196)/2)</f>
        <v/>
      </c>
      <c r="H196" s="2"/>
      <c r="I196" s="2"/>
      <c r="J196" s="15" t="str">
        <f t="shared" si="17"/>
        <v/>
      </c>
    </row>
    <row r="197" spans="1:10" x14ac:dyDescent="0.3">
      <c r="A197">
        <f t="shared" si="20"/>
        <v>28</v>
      </c>
      <c r="B197" s="1" t="str">
        <f t="shared" si="21"/>
        <v>Nov</v>
      </c>
      <c r="C197" s="1" t="str">
        <f t="shared" ref="C197:C260" si="23">TEXT(D197,"yyy")</f>
        <v>2014</v>
      </c>
      <c r="D197" s="1">
        <f t="shared" si="18"/>
        <v>41962</v>
      </c>
      <c r="E197" s="2"/>
      <c r="F197" s="2"/>
      <c r="G197" s="14" t="str">
        <f t="shared" si="22"/>
        <v/>
      </c>
      <c r="H197" s="2"/>
      <c r="I197" s="2"/>
      <c r="J197" s="15" t="str">
        <f t="shared" ref="J197:J260" si="24">IF(H197="","",(H197+I197))</f>
        <v/>
      </c>
    </row>
    <row r="198" spans="1:10" x14ac:dyDescent="0.3">
      <c r="A198">
        <f t="shared" si="20"/>
        <v>28</v>
      </c>
      <c r="B198" s="1" t="str">
        <f t="shared" si="21"/>
        <v>Nov</v>
      </c>
      <c r="C198" s="1" t="str">
        <f t="shared" si="23"/>
        <v>2014</v>
      </c>
      <c r="D198" s="1">
        <f t="shared" ref="D198:D261" si="25">D197+1</f>
        <v>41963</v>
      </c>
      <c r="E198" s="2"/>
      <c r="F198" s="2"/>
      <c r="G198" s="14" t="str">
        <f t="shared" si="22"/>
        <v/>
      </c>
      <c r="H198" s="2"/>
      <c r="I198" s="2"/>
      <c r="J198" s="15" t="str">
        <f t="shared" si="24"/>
        <v/>
      </c>
    </row>
    <row r="199" spans="1:10" x14ac:dyDescent="0.3">
      <c r="A199">
        <f t="shared" si="20"/>
        <v>28</v>
      </c>
      <c r="B199" s="1" t="str">
        <f t="shared" si="21"/>
        <v>Nov</v>
      </c>
      <c r="C199" s="1" t="str">
        <f t="shared" si="23"/>
        <v>2014</v>
      </c>
      <c r="D199" s="1">
        <f t="shared" si="25"/>
        <v>41964</v>
      </c>
      <c r="E199" s="2"/>
      <c r="F199" s="2"/>
      <c r="G199" s="14" t="str">
        <f t="shared" si="22"/>
        <v/>
      </c>
      <c r="H199" s="2"/>
      <c r="I199" s="2"/>
      <c r="J199" s="15" t="str">
        <f t="shared" si="24"/>
        <v/>
      </c>
    </row>
    <row r="200" spans="1:10" x14ac:dyDescent="0.3">
      <c r="A200">
        <f t="shared" si="20"/>
        <v>29</v>
      </c>
      <c r="B200" s="1" t="str">
        <f t="shared" si="21"/>
        <v>Nov</v>
      </c>
      <c r="C200" s="1" t="str">
        <f t="shared" si="23"/>
        <v>2014</v>
      </c>
      <c r="D200" s="1">
        <f t="shared" si="25"/>
        <v>41965</v>
      </c>
      <c r="E200" s="2"/>
      <c r="F200" s="2"/>
      <c r="G200" s="14" t="str">
        <f t="shared" si="22"/>
        <v/>
      </c>
      <c r="H200" s="2"/>
      <c r="I200" s="2"/>
      <c r="J200" s="15" t="str">
        <f t="shared" si="24"/>
        <v/>
      </c>
    </row>
    <row r="201" spans="1:10" x14ac:dyDescent="0.3">
      <c r="A201">
        <f t="shared" si="20"/>
        <v>29</v>
      </c>
      <c r="B201" s="1" t="str">
        <f t="shared" si="21"/>
        <v>Nov</v>
      </c>
      <c r="C201" s="1" t="str">
        <f t="shared" si="23"/>
        <v>2014</v>
      </c>
      <c r="D201" s="1">
        <f t="shared" si="25"/>
        <v>41966</v>
      </c>
      <c r="E201" s="2"/>
      <c r="F201" s="2"/>
      <c r="G201" s="14" t="str">
        <f t="shared" si="22"/>
        <v/>
      </c>
      <c r="H201" s="2"/>
      <c r="I201" s="2"/>
      <c r="J201" s="15" t="str">
        <f t="shared" si="24"/>
        <v/>
      </c>
    </row>
    <row r="202" spans="1:10" x14ac:dyDescent="0.3">
      <c r="A202">
        <f t="shared" si="20"/>
        <v>29</v>
      </c>
      <c r="B202" s="1" t="str">
        <f t="shared" si="21"/>
        <v>Nov</v>
      </c>
      <c r="C202" s="1" t="str">
        <f t="shared" si="23"/>
        <v>2014</v>
      </c>
      <c r="D202" s="1">
        <f t="shared" si="25"/>
        <v>41967</v>
      </c>
      <c r="E202" s="2"/>
      <c r="F202" s="2"/>
      <c r="G202" s="14" t="str">
        <f t="shared" si="22"/>
        <v/>
      </c>
      <c r="H202" s="2"/>
      <c r="I202" s="2"/>
      <c r="J202" s="15" t="str">
        <f t="shared" si="24"/>
        <v/>
      </c>
    </row>
    <row r="203" spans="1:10" x14ac:dyDescent="0.3">
      <c r="A203">
        <f t="shared" si="20"/>
        <v>29</v>
      </c>
      <c r="B203" s="1" t="str">
        <f t="shared" si="21"/>
        <v>Nov</v>
      </c>
      <c r="C203" s="1" t="str">
        <f t="shared" si="23"/>
        <v>2014</v>
      </c>
      <c r="D203" s="1">
        <f t="shared" si="25"/>
        <v>41968</v>
      </c>
      <c r="E203" s="2"/>
      <c r="F203" s="2"/>
      <c r="G203" s="14" t="str">
        <f t="shared" si="22"/>
        <v/>
      </c>
      <c r="H203" s="2"/>
      <c r="I203" s="2"/>
      <c r="J203" s="15" t="str">
        <f t="shared" si="24"/>
        <v/>
      </c>
    </row>
    <row r="204" spans="1:10" x14ac:dyDescent="0.3">
      <c r="A204">
        <f t="shared" si="20"/>
        <v>29</v>
      </c>
      <c r="B204" s="1" t="str">
        <f t="shared" si="21"/>
        <v>Nov</v>
      </c>
      <c r="C204" s="1" t="str">
        <f t="shared" si="23"/>
        <v>2014</v>
      </c>
      <c r="D204" s="1">
        <f t="shared" si="25"/>
        <v>41969</v>
      </c>
      <c r="E204" s="2"/>
      <c r="F204" s="2"/>
      <c r="G204" s="14" t="str">
        <f t="shared" si="22"/>
        <v/>
      </c>
      <c r="H204" s="2"/>
      <c r="I204" s="2"/>
      <c r="J204" s="15" t="str">
        <f t="shared" si="24"/>
        <v/>
      </c>
    </row>
    <row r="205" spans="1:10" x14ac:dyDescent="0.3">
      <c r="A205">
        <f t="shared" si="20"/>
        <v>29</v>
      </c>
      <c r="B205" s="1" t="str">
        <f t="shared" si="21"/>
        <v>Nov</v>
      </c>
      <c r="C205" s="1" t="str">
        <f t="shared" si="23"/>
        <v>2014</v>
      </c>
      <c r="D205" s="1">
        <f t="shared" si="25"/>
        <v>41970</v>
      </c>
      <c r="E205" s="2"/>
      <c r="F205" s="2"/>
      <c r="G205" s="14" t="str">
        <f t="shared" si="22"/>
        <v/>
      </c>
      <c r="H205" s="2"/>
      <c r="I205" s="2"/>
      <c r="J205" s="15" t="str">
        <f t="shared" si="24"/>
        <v/>
      </c>
    </row>
    <row r="206" spans="1:10" x14ac:dyDescent="0.3">
      <c r="A206">
        <f t="shared" si="20"/>
        <v>29</v>
      </c>
      <c r="B206" s="1" t="str">
        <f t="shared" si="21"/>
        <v>Nov</v>
      </c>
      <c r="C206" s="1" t="str">
        <f t="shared" si="23"/>
        <v>2014</v>
      </c>
      <c r="D206" s="1">
        <f t="shared" si="25"/>
        <v>41971</v>
      </c>
      <c r="E206" s="2"/>
      <c r="F206" s="2"/>
      <c r="G206" s="14" t="str">
        <f t="shared" si="22"/>
        <v/>
      </c>
      <c r="H206" s="2"/>
      <c r="I206" s="2"/>
      <c r="J206" s="15" t="str">
        <f t="shared" si="24"/>
        <v/>
      </c>
    </row>
    <row r="207" spans="1:10" x14ac:dyDescent="0.3">
      <c r="A207">
        <f t="shared" si="20"/>
        <v>30</v>
      </c>
      <c r="B207" s="1" t="str">
        <f t="shared" si="21"/>
        <v>Nov</v>
      </c>
      <c r="C207" s="1" t="str">
        <f t="shared" si="23"/>
        <v>2014</v>
      </c>
      <c r="D207" s="1">
        <f t="shared" si="25"/>
        <v>41972</v>
      </c>
      <c r="E207" s="2"/>
      <c r="F207" s="2"/>
      <c r="G207" s="14" t="str">
        <f t="shared" si="22"/>
        <v/>
      </c>
      <c r="H207" s="2"/>
      <c r="I207" s="2"/>
      <c r="J207" s="15" t="str">
        <f t="shared" si="24"/>
        <v/>
      </c>
    </row>
    <row r="208" spans="1:10" x14ac:dyDescent="0.3">
      <c r="A208">
        <f t="shared" si="20"/>
        <v>30</v>
      </c>
      <c r="B208" s="1" t="str">
        <f t="shared" si="21"/>
        <v>Nov</v>
      </c>
      <c r="C208" s="1" t="str">
        <f t="shared" si="23"/>
        <v>2014</v>
      </c>
      <c r="D208" s="1">
        <f t="shared" si="25"/>
        <v>41973</v>
      </c>
      <c r="E208" s="2"/>
      <c r="F208" s="2"/>
      <c r="G208" s="14" t="str">
        <f t="shared" si="22"/>
        <v/>
      </c>
      <c r="H208" s="2"/>
      <c r="I208" s="2"/>
      <c r="J208" s="15" t="str">
        <f t="shared" si="24"/>
        <v/>
      </c>
    </row>
    <row r="209" spans="1:10" x14ac:dyDescent="0.3">
      <c r="A209">
        <f t="shared" si="20"/>
        <v>30</v>
      </c>
      <c r="B209" s="1" t="str">
        <f t="shared" si="21"/>
        <v>Dec</v>
      </c>
      <c r="C209" s="1" t="str">
        <f t="shared" si="23"/>
        <v>2014</v>
      </c>
      <c r="D209" s="1">
        <f t="shared" si="25"/>
        <v>41974</v>
      </c>
      <c r="E209" s="2"/>
      <c r="F209" s="2"/>
      <c r="G209" s="14" t="str">
        <f t="shared" si="22"/>
        <v/>
      </c>
      <c r="H209" s="2"/>
      <c r="I209" s="2"/>
      <c r="J209" s="15" t="str">
        <f t="shared" si="24"/>
        <v/>
      </c>
    </row>
    <row r="210" spans="1:10" x14ac:dyDescent="0.3">
      <c r="A210">
        <f t="shared" si="20"/>
        <v>30</v>
      </c>
      <c r="B210" s="1" t="str">
        <f t="shared" si="21"/>
        <v>Dec</v>
      </c>
      <c r="C210" s="1" t="str">
        <f t="shared" si="23"/>
        <v>2014</v>
      </c>
      <c r="D210" s="1">
        <f t="shared" si="25"/>
        <v>41975</v>
      </c>
      <c r="E210" s="2"/>
      <c r="F210" s="2"/>
      <c r="G210" s="14" t="str">
        <f t="shared" si="22"/>
        <v/>
      </c>
      <c r="H210" s="2"/>
      <c r="I210" s="2"/>
      <c r="J210" s="15" t="str">
        <f t="shared" si="24"/>
        <v/>
      </c>
    </row>
    <row r="211" spans="1:10" x14ac:dyDescent="0.3">
      <c r="A211">
        <f t="shared" ref="A211:A274" si="26">A204+A$4</f>
        <v>30</v>
      </c>
      <c r="B211" s="1" t="str">
        <f t="shared" si="21"/>
        <v>Dec</v>
      </c>
      <c r="C211" s="1" t="str">
        <f t="shared" si="23"/>
        <v>2014</v>
      </c>
      <c r="D211" s="1">
        <f t="shared" si="25"/>
        <v>41976</v>
      </c>
      <c r="E211" s="2"/>
      <c r="F211" s="2"/>
      <c r="G211" s="14" t="str">
        <f t="shared" si="22"/>
        <v/>
      </c>
      <c r="H211" s="2"/>
      <c r="I211" s="2"/>
      <c r="J211" s="15" t="str">
        <f t="shared" si="24"/>
        <v/>
      </c>
    </row>
    <row r="212" spans="1:10" x14ac:dyDescent="0.3">
      <c r="A212">
        <f t="shared" si="26"/>
        <v>30</v>
      </c>
      <c r="B212" s="1" t="str">
        <f t="shared" si="21"/>
        <v>Dec</v>
      </c>
      <c r="C212" s="1" t="str">
        <f t="shared" si="23"/>
        <v>2014</v>
      </c>
      <c r="D212" s="1">
        <f t="shared" si="25"/>
        <v>41977</v>
      </c>
      <c r="E212" s="2"/>
      <c r="F212" s="2"/>
      <c r="G212" s="14" t="str">
        <f t="shared" si="22"/>
        <v/>
      </c>
      <c r="H212" s="2"/>
      <c r="I212" s="2"/>
      <c r="J212" s="15" t="str">
        <f t="shared" si="24"/>
        <v/>
      </c>
    </row>
    <row r="213" spans="1:10" x14ac:dyDescent="0.3">
      <c r="A213">
        <f t="shared" si="26"/>
        <v>30</v>
      </c>
      <c r="B213" s="1" t="str">
        <f t="shared" si="21"/>
        <v>Dec</v>
      </c>
      <c r="C213" s="1" t="str">
        <f t="shared" si="23"/>
        <v>2014</v>
      </c>
      <c r="D213" s="1">
        <f t="shared" si="25"/>
        <v>41978</v>
      </c>
      <c r="E213" s="2"/>
      <c r="F213" s="2"/>
      <c r="G213" s="14" t="str">
        <f t="shared" si="22"/>
        <v/>
      </c>
      <c r="H213" s="2"/>
      <c r="I213" s="2"/>
      <c r="J213" s="15" t="str">
        <f t="shared" si="24"/>
        <v/>
      </c>
    </row>
    <row r="214" spans="1:10" x14ac:dyDescent="0.3">
      <c r="A214">
        <f t="shared" si="26"/>
        <v>31</v>
      </c>
      <c r="B214" s="1" t="str">
        <f t="shared" si="21"/>
        <v>Dec</v>
      </c>
      <c r="C214" s="1" t="str">
        <f t="shared" si="23"/>
        <v>2014</v>
      </c>
      <c r="D214" s="1">
        <f t="shared" si="25"/>
        <v>41979</v>
      </c>
      <c r="E214" s="2"/>
      <c r="F214" s="2"/>
      <c r="G214" s="14" t="str">
        <f t="shared" si="22"/>
        <v/>
      </c>
      <c r="H214" s="2"/>
      <c r="I214" s="2"/>
      <c r="J214" s="15" t="str">
        <f t="shared" si="24"/>
        <v/>
      </c>
    </row>
    <row r="215" spans="1:10" x14ac:dyDescent="0.3">
      <c r="A215">
        <f t="shared" si="26"/>
        <v>31</v>
      </c>
      <c r="B215" s="1" t="str">
        <f t="shared" si="21"/>
        <v>Dec</v>
      </c>
      <c r="C215" s="1" t="str">
        <f t="shared" si="23"/>
        <v>2014</v>
      </c>
      <c r="D215" s="1">
        <f t="shared" si="25"/>
        <v>41980</v>
      </c>
      <c r="E215" s="2"/>
      <c r="F215" s="2"/>
      <c r="G215" s="14" t="str">
        <f t="shared" si="22"/>
        <v/>
      </c>
      <c r="H215" s="2"/>
      <c r="I215" s="2"/>
      <c r="J215" s="15" t="str">
        <f t="shared" si="24"/>
        <v/>
      </c>
    </row>
    <row r="216" spans="1:10" x14ac:dyDescent="0.3">
      <c r="A216">
        <f t="shared" si="26"/>
        <v>31</v>
      </c>
      <c r="B216" s="1" t="str">
        <f t="shared" si="21"/>
        <v>Dec</v>
      </c>
      <c r="C216" s="1" t="str">
        <f t="shared" si="23"/>
        <v>2014</v>
      </c>
      <c r="D216" s="1">
        <f t="shared" si="25"/>
        <v>41981</v>
      </c>
      <c r="E216" s="2"/>
      <c r="F216" s="2"/>
      <c r="G216" s="14" t="str">
        <f t="shared" si="22"/>
        <v/>
      </c>
      <c r="H216" s="2"/>
      <c r="I216" s="2"/>
      <c r="J216" s="15" t="str">
        <f t="shared" si="24"/>
        <v/>
      </c>
    </row>
    <row r="217" spans="1:10" x14ac:dyDescent="0.3">
      <c r="A217">
        <f t="shared" si="26"/>
        <v>31</v>
      </c>
      <c r="B217" s="1" t="str">
        <f t="shared" si="21"/>
        <v>Dec</v>
      </c>
      <c r="C217" s="1" t="str">
        <f t="shared" si="23"/>
        <v>2014</v>
      </c>
      <c r="D217" s="1">
        <f t="shared" si="25"/>
        <v>41982</v>
      </c>
      <c r="E217" s="2"/>
      <c r="F217" s="2"/>
      <c r="G217" s="14" t="str">
        <f t="shared" si="22"/>
        <v/>
      </c>
      <c r="H217" s="2"/>
      <c r="I217" s="2"/>
      <c r="J217" s="15" t="str">
        <f t="shared" si="24"/>
        <v/>
      </c>
    </row>
    <row r="218" spans="1:10" x14ac:dyDescent="0.3">
      <c r="A218">
        <f t="shared" si="26"/>
        <v>31</v>
      </c>
      <c r="B218" s="1" t="str">
        <f t="shared" si="21"/>
        <v>Dec</v>
      </c>
      <c r="C218" s="1" t="str">
        <f t="shared" si="23"/>
        <v>2014</v>
      </c>
      <c r="D218" s="1">
        <f t="shared" si="25"/>
        <v>41983</v>
      </c>
      <c r="E218" s="2"/>
      <c r="F218" s="2"/>
      <c r="G218" s="14" t="str">
        <f t="shared" si="22"/>
        <v/>
      </c>
      <c r="H218" s="2"/>
      <c r="I218" s="2"/>
      <c r="J218" s="15" t="str">
        <f t="shared" si="24"/>
        <v/>
      </c>
    </row>
    <row r="219" spans="1:10" x14ac:dyDescent="0.3">
      <c r="A219">
        <f t="shared" si="26"/>
        <v>31</v>
      </c>
      <c r="B219" s="1" t="str">
        <f t="shared" si="21"/>
        <v>Dec</v>
      </c>
      <c r="C219" s="1" t="str">
        <f t="shared" si="23"/>
        <v>2014</v>
      </c>
      <c r="D219" s="1">
        <f t="shared" si="25"/>
        <v>41984</v>
      </c>
      <c r="E219" s="2"/>
      <c r="F219" s="2"/>
      <c r="G219" s="14" t="str">
        <f t="shared" si="22"/>
        <v/>
      </c>
      <c r="H219" s="2"/>
      <c r="I219" s="2"/>
      <c r="J219" s="15" t="str">
        <f t="shared" si="24"/>
        <v/>
      </c>
    </row>
    <row r="220" spans="1:10" x14ac:dyDescent="0.3">
      <c r="A220">
        <f t="shared" si="26"/>
        <v>31</v>
      </c>
      <c r="B220" s="1" t="str">
        <f t="shared" si="21"/>
        <v>Dec</v>
      </c>
      <c r="C220" s="1" t="str">
        <f t="shared" si="23"/>
        <v>2014</v>
      </c>
      <c r="D220" s="1">
        <f t="shared" si="25"/>
        <v>41985</v>
      </c>
      <c r="E220" s="2"/>
      <c r="F220" s="2"/>
      <c r="G220" s="14" t="str">
        <f t="shared" si="22"/>
        <v/>
      </c>
      <c r="H220" s="2"/>
      <c r="I220" s="2"/>
      <c r="J220" s="15" t="str">
        <f t="shared" si="24"/>
        <v/>
      </c>
    </row>
    <row r="221" spans="1:10" x14ac:dyDescent="0.3">
      <c r="A221">
        <f t="shared" si="26"/>
        <v>32</v>
      </c>
      <c r="B221" s="1" t="str">
        <f t="shared" si="21"/>
        <v>Dec</v>
      </c>
      <c r="C221" s="1" t="str">
        <f t="shared" si="23"/>
        <v>2014</v>
      </c>
      <c r="D221" s="1">
        <f t="shared" si="25"/>
        <v>41986</v>
      </c>
      <c r="E221" s="2"/>
      <c r="F221" s="2"/>
      <c r="G221" s="14" t="str">
        <f t="shared" si="22"/>
        <v/>
      </c>
      <c r="H221" s="2"/>
      <c r="I221" s="2"/>
      <c r="J221" s="15" t="str">
        <f t="shared" si="24"/>
        <v/>
      </c>
    </row>
    <row r="222" spans="1:10" x14ac:dyDescent="0.3">
      <c r="A222">
        <f t="shared" si="26"/>
        <v>32</v>
      </c>
      <c r="B222" s="1" t="str">
        <f t="shared" si="21"/>
        <v>Dec</v>
      </c>
      <c r="C222" s="1" t="str">
        <f t="shared" si="23"/>
        <v>2014</v>
      </c>
      <c r="D222" s="1">
        <f t="shared" si="25"/>
        <v>41987</v>
      </c>
      <c r="E222" s="2"/>
      <c r="F222" s="2"/>
      <c r="G222" s="14" t="str">
        <f t="shared" si="22"/>
        <v/>
      </c>
      <c r="H222" s="2"/>
      <c r="I222" s="2"/>
      <c r="J222" s="15" t="str">
        <f t="shared" si="24"/>
        <v/>
      </c>
    </row>
    <row r="223" spans="1:10" x14ac:dyDescent="0.3">
      <c r="A223">
        <f t="shared" si="26"/>
        <v>32</v>
      </c>
      <c r="B223" s="1" t="str">
        <f t="shared" si="21"/>
        <v>Dec</v>
      </c>
      <c r="C223" s="1" t="str">
        <f t="shared" si="23"/>
        <v>2014</v>
      </c>
      <c r="D223" s="1">
        <f t="shared" si="25"/>
        <v>41988</v>
      </c>
      <c r="E223" s="2"/>
      <c r="F223" s="2"/>
      <c r="G223" s="14" t="str">
        <f t="shared" si="22"/>
        <v/>
      </c>
      <c r="H223" s="2"/>
      <c r="I223" s="2"/>
      <c r="J223" s="15" t="str">
        <f t="shared" si="24"/>
        <v/>
      </c>
    </row>
    <row r="224" spans="1:10" x14ac:dyDescent="0.3">
      <c r="A224">
        <f t="shared" si="26"/>
        <v>32</v>
      </c>
      <c r="B224" s="1" t="str">
        <f t="shared" si="21"/>
        <v>Dec</v>
      </c>
      <c r="C224" s="1" t="str">
        <f t="shared" si="23"/>
        <v>2014</v>
      </c>
      <c r="D224" s="1">
        <f t="shared" si="25"/>
        <v>41989</v>
      </c>
      <c r="E224" s="2"/>
      <c r="F224" s="2"/>
      <c r="G224" s="14" t="str">
        <f t="shared" si="22"/>
        <v/>
      </c>
      <c r="H224" s="2"/>
      <c r="I224" s="2"/>
      <c r="J224" s="15" t="str">
        <f t="shared" si="24"/>
        <v/>
      </c>
    </row>
    <row r="225" spans="1:10" x14ac:dyDescent="0.3">
      <c r="A225">
        <f t="shared" si="26"/>
        <v>32</v>
      </c>
      <c r="B225" s="1" t="str">
        <f t="shared" si="21"/>
        <v>Dec</v>
      </c>
      <c r="C225" s="1" t="str">
        <f t="shared" si="23"/>
        <v>2014</v>
      </c>
      <c r="D225" s="1">
        <f t="shared" si="25"/>
        <v>41990</v>
      </c>
      <c r="E225" s="2"/>
      <c r="F225" s="2"/>
      <c r="G225" s="14" t="str">
        <f t="shared" si="22"/>
        <v/>
      </c>
      <c r="H225" s="2"/>
      <c r="I225" s="2"/>
      <c r="J225" s="15" t="str">
        <f t="shared" si="24"/>
        <v/>
      </c>
    </row>
    <row r="226" spans="1:10" x14ac:dyDescent="0.3">
      <c r="A226">
        <f t="shared" si="26"/>
        <v>32</v>
      </c>
      <c r="B226" s="1" t="str">
        <f t="shared" si="21"/>
        <v>Dec</v>
      </c>
      <c r="C226" s="1" t="str">
        <f t="shared" si="23"/>
        <v>2014</v>
      </c>
      <c r="D226" s="1">
        <f t="shared" si="25"/>
        <v>41991</v>
      </c>
      <c r="E226" s="2"/>
      <c r="F226" s="2"/>
      <c r="G226" s="14" t="str">
        <f t="shared" si="22"/>
        <v/>
      </c>
      <c r="H226" s="2"/>
      <c r="I226" s="2"/>
      <c r="J226" s="15" t="str">
        <f t="shared" si="24"/>
        <v/>
      </c>
    </row>
    <row r="227" spans="1:10" x14ac:dyDescent="0.3">
      <c r="A227">
        <f t="shared" si="26"/>
        <v>32</v>
      </c>
      <c r="B227" s="1" t="str">
        <f t="shared" si="21"/>
        <v>Dec</v>
      </c>
      <c r="C227" s="1" t="str">
        <f t="shared" si="23"/>
        <v>2014</v>
      </c>
      <c r="D227" s="1">
        <f t="shared" si="25"/>
        <v>41992</v>
      </c>
      <c r="E227" s="2"/>
      <c r="F227" s="2"/>
      <c r="G227" s="14" t="str">
        <f t="shared" si="22"/>
        <v/>
      </c>
      <c r="H227" s="2"/>
      <c r="I227" s="2"/>
      <c r="J227" s="15" t="str">
        <f t="shared" si="24"/>
        <v/>
      </c>
    </row>
    <row r="228" spans="1:10" x14ac:dyDescent="0.3">
      <c r="A228">
        <f t="shared" si="26"/>
        <v>33</v>
      </c>
      <c r="B228" s="1" t="str">
        <f t="shared" si="21"/>
        <v>Dec</v>
      </c>
      <c r="C228" s="1" t="str">
        <f t="shared" si="23"/>
        <v>2014</v>
      </c>
      <c r="D228" s="1">
        <f t="shared" si="25"/>
        <v>41993</v>
      </c>
      <c r="E228" s="2"/>
      <c r="F228" s="2"/>
      <c r="G228" s="14" t="str">
        <f t="shared" si="22"/>
        <v/>
      </c>
      <c r="H228" s="2"/>
      <c r="I228" s="2"/>
      <c r="J228" s="15" t="str">
        <f t="shared" si="24"/>
        <v/>
      </c>
    </row>
    <row r="229" spans="1:10" x14ac:dyDescent="0.3">
      <c r="A229">
        <f t="shared" si="26"/>
        <v>33</v>
      </c>
      <c r="B229" s="1" t="str">
        <f t="shared" si="21"/>
        <v>Dec</v>
      </c>
      <c r="C229" s="1" t="str">
        <f t="shared" si="23"/>
        <v>2014</v>
      </c>
      <c r="D229" s="1">
        <f t="shared" si="25"/>
        <v>41994</v>
      </c>
      <c r="E229" s="2"/>
      <c r="F229" s="2"/>
      <c r="G229" s="14" t="str">
        <f t="shared" si="22"/>
        <v/>
      </c>
      <c r="H229" s="2"/>
      <c r="I229" s="2"/>
      <c r="J229" s="15" t="str">
        <f t="shared" si="24"/>
        <v/>
      </c>
    </row>
    <row r="230" spans="1:10" x14ac:dyDescent="0.3">
      <c r="A230">
        <f t="shared" si="26"/>
        <v>33</v>
      </c>
      <c r="B230" s="1" t="str">
        <f t="shared" si="21"/>
        <v>Dec</v>
      </c>
      <c r="C230" s="1" t="str">
        <f t="shared" si="23"/>
        <v>2014</v>
      </c>
      <c r="D230" s="1">
        <f t="shared" si="25"/>
        <v>41995</v>
      </c>
      <c r="E230" s="2"/>
      <c r="F230" s="2"/>
      <c r="G230" s="14" t="str">
        <f t="shared" si="22"/>
        <v/>
      </c>
      <c r="H230" s="2"/>
      <c r="I230" s="2"/>
      <c r="J230" s="15" t="str">
        <f t="shared" si="24"/>
        <v/>
      </c>
    </row>
    <row r="231" spans="1:10" x14ac:dyDescent="0.3">
      <c r="A231">
        <f t="shared" si="26"/>
        <v>33</v>
      </c>
      <c r="B231" s="1" t="str">
        <f t="shared" si="21"/>
        <v>Dec</v>
      </c>
      <c r="C231" s="1" t="str">
        <f t="shared" si="23"/>
        <v>2014</v>
      </c>
      <c r="D231" s="1">
        <f t="shared" si="25"/>
        <v>41996</v>
      </c>
      <c r="E231" s="2"/>
      <c r="F231" s="2"/>
      <c r="G231" s="14" t="str">
        <f t="shared" si="22"/>
        <v/>
      </c>
      <c r="H231" s="2"/>
      <c r="I231" s="2"/>
      <c r="J231" s="15" t="str">
        <f t="shared" si="24"/>
        <v/>
      </c>
    </row>
    <row r="232" spans="1:10" x14ac:dyDescent="0.3">
      <c r="A232">
        <f t="shared" si="26"/>
        <v>33</v>
      </c>
      <c r="B232" s="1" t="str">
        <f t="shared" si="21"/>
        <v>Dec</v>
      </c>
      <c r="C232" s="1" t="str">
        <f t="shared" si="23"/>
        <v>2014</v>
      </c>
      <c r="D232" s="1">
        <f t="shared" si="25"/>
        <v>41997</v>
      </c>
      <c r="E232" s="2"/>
      <c r="F232" s="2"/>
      <c r="G232" s="14" t="str">
        <f t="shared" si="22"/>
        <v/>
      </c>
      <c r="H232" s="2"/>
      <c r="I232" s="2"/>
      <c r="J232" s="15" t="str">
        <f t="shared" si="24"/>
        <v/>
      </c>
    </row>
    <row r="233" spans="1:10" x14ac:dyDescent="0.3">
      <c r="A233">
        <f t="shared" si="26"/>
        <v>33</v>
      </c>
      <c r="B233" s="1" t="str">
        <f t="shared" si="21"/>
        <v>Dec</v>
      </c>
      <c r="C233" s="1" t="str">
        <f t="shared" si="23"/>
        <v>2014</v>
      </c>
      <c r="D233" s="1">
        <f t="shared" si="25"/>
        <v>41998</v>
      </c>
      <c r="E233" s="2"/>
      <c r="F233" s="2"/>
      <c r="G233" s="14" t="str">
        <f t="shared" si="22"/>
        <v/>
      </c>
      <c r="H233" s="2"/>
      <c r="I233" s="2"/>
      <c r="J233" s="15" t="str">
        <f t="shared" si="24"/>
        <v/>
      </c>
    </row>
    <row r="234" spans="1:10" x14ac:dyDescent="0.3">
      <c r="A234">
        <f t="shared" si="26"/>
        <v>33</v>
      </c>
      <c r="B234" s="1" t="str">
        <f t="shared" si="21"/>
        <v>Dec</v>
      </c>
      <c r="C234" s="1" t="str">
        <f t="shared" si="23"/>
        <v>2014</v>
      </c>
      <c r="D234" s="1">
        <f t="shared" si="25"/>
        <v>41999</v>
      </c>
      <c r="E234" s="2"/>
      <c r="F234" s="2"/>
      <c r="G234" s="14" t="str">
        <f t="shared" si="22"/>
        <v/>
      </c>
      <c r="H234" s="2"/>
      <c r="I234" s="2"/>
      <c r="J234" s="15" t="str">
        <f t="shared" si="24"/>
        <v/>
      </c>
    </row>
    <row r="235" spans="1:10" x14ac:dyDescent="0.3">
      <c r="A235">
        <f t="shared" si="26"/>
        <v>34</v>
      </c>
      <c r="B235" s="1" t="str">
        <f t="shared" si="21"/>
        <v>Dec</v>
      </c>
      <c r="C235" s="1" t="str">
        <f t="shared" si="23"/>
        <v>2014</v>
      </c>
      <c r="D235" s="1">
        <f t="shared" si="25"/>
        <v>42000</v>
      </c>
      <c r="E235" s="2"/>
      <c r="F235" s="2"/>
      <c r="G235" s="14" t="str">
        <f t="shared" si="22"/>
        <v/>
      </c>
      <c r="H235" s="2"/>
      <c r="I235" s="2"/>
      <c r="J235" s="15" t="str">
        <f t="shared" si="24"/>
        <v/>
      </c>
    </row>
    <row r="236" spans="1:10" x14ac:dyDescent="0.3">
      <c r="A236">
        <f t="shared" si="26"/>
        <v>34</v>
      </c>
      <c r="B236" s="1" t="str">
        <f t="shared" si="21"/>
        <v>Dec</v>
      </c>
      <c r="C236" s="1" t="str">
        <f t="shared" si="23"/>
        <v>2014</v>
      </c>
      <c r="D236" s="1">
        <f t="shared" si="25"/>
        <v>42001</v>
      </c>
      <c r="E236" s="2"/>
      <c r="F236" s="2"/>
      <c r="G236" s="14" t="str">
        <f t="shared" si="22"/>
        <v/>
      </c>
      <c r="H236" s="2"/>
      <c r="I236" s="2"/>
      <c r="J236" s="15" t="str">
        <f t="shared" si="24"/>
        <v/>
      </c>
    </row>
    <row r="237" spans="1:10" x14ac:dyDescent="0.3">
      <c r="A237">
        <f t="shared" si="26"/>
        <v>34</v>
      </c>
      <c r="B237" s="1" t="str">
        <f t="shared" si="21"/>
        <v>Dec</v>
      </c>
      <c r="C237" s="1" t="str">
        <f t="shared" si="23"/>
        <v>2014</v>
      </c>
      <c r="D237" s="1">
        <f t="shared" si="25"/>
        <v>42002</v>
      </c>
      <c r="E237" s="2"/>
      <c r="F237" s="2"/>
      <c r="G237" s="14" t="str">
        <f t="shared" si="22"/>
        <v/>
      </c>
      <c r="H237" s="2"/>
      <c r="I237" s="2"/>
      <c r="J237" s="15" t="str">
        <f t="shared" si="24"/>
        <v/>
      </c>
    </row>
    <row r="238" spans="1:10" x14ac:dyDescent="0.3">
      <c r="A238">
        <f t="shared" si="26"/>
        <v>34</v>
      </c>
      <c r="B238" s="1" t="str">
        <f t="shared" si="21"/>
        <v>Dec</v>
      </c>
      <c r="C238" s="1" t="str">
        <f t="shared" si="23"/>
        <v>2014</v>
      </c>
      <c r="D238" s="1">
        <f t="shared" si="25"/>
        <v>42003</v>
      </c>
      <c r="E238" s="2"/>
      <c r="F238" s="2"/>
      <c r="G238" s="14" t="str">
        <f t="shared" si="22"/>
        <v/>
      </c>
      <c r="H238" s="2"/>
      <c r="I238" s="2"/>
      <c r="J238" s="15" t="str">
        <f t="shared" si="24"/>
        <v/>
      </c>
    </row>
    <row r="239" spans="1:10" x14ac:dyDescent="0.3">
      <c r="A239">
        <f t="shared" si="26"/>
        <v>34</v>
      </c>
      <c r="B239" s="1" t="str">
        <f t="shared" si="21"/>
        <v>Dec</v>
      </c>
      <c r="C239" s="1" t="str">
        <f t="shared" si="23"/>
        <v>2014</v>
      </c>
      <c r="D239" s="1">
        <f t="shared" si="25"/>
        <v>42004</v>
      </c>
      <c r="E239" s="2"/>
      <c r="F239" s="2"/>
      <c r="G239" s="14" t="str">
        <f t="shared" si="22"/>
        <v/>
      </c>
      <c r="H239" s="2"/>
      <c r="I239" s="2"/>
      <c r="J239" s="15" t="str">
        <f t="shared" si="24"/>
        <v/>
      </c>
    </row>
    <row r="240" spans="1:10" x14ac:dyDescent="0.3">
      <c r="A240">
        <f t="shared" si="26"/>
        <v>34</v>
      </c>
      <c r="B240" s="1" t="str">
        <f t="shared" si="21"/>
        <v>Jan</v>
      </c>
      <c r="C240" s="1" t="str">
        <f t="shared" si="23"/>
        <v>2015</v>
      </c>
      <c r="D240" s="1">
        <f t="shared" si="25"/>
        <v>42005</v>
      </c>
      <c r="E240" s="2"/>
      <c r="F240" s="2"/>
      <c r="G240" s="14" t="str">
        <f t="shared" si="22"/>
        <v/>
      </c>
      <c r="H240" s="2"/>
      <c r="I240" s="2"/>
      <c r="J240" s="15" t="str">
        <f t="shared" si="24"/>
        <v/>
      </c>
    </row>
    <row r="241" spans="1:10" x14ac:dyDescent="0.3">
      <c r="A241">
        <f t="shared" si="26"/>
        <v>34</v>
      </c>
      <c r="B241" s="1" t="str">
        <f t="shared" si="21"/>
        <v>Jan</v>
      </c>
      <c r="C241" s="1" t="str">
        <f t="shared" si="23"/>
        <v>2015</v>
      </c>
      <c r="D241" s="1">
        <f t="shared" si="25"/>
        <v>42006</v>
      </c>
      <c r="E241" s="2"/>
      <c r="F241" s="2"/>
      <c r="G241" s="14" t="str">
        <f t="shared" si="22"/>
        <v/>
      </c>
      <c r="H241" s="2"/>
      <c r="I241" s="2"/>
      <c r="J241" s="15" t="str">
        <f t="shared" si="24"/>
        <v/>
      </c>
    </row>
    <row r="242" spans="1:10" x14ac:dyDescent="0.3">
      <c r="A242">
        <f t="shared" si="26"/>
        <v>35</v>
      </c>
      <c r="B242" s="1" t="str">
        <f t="shared" si="21"/>
        <v>Jan</v>
      </c>
      <c r="C242" s="1" t="str">
        <f t="shared" si="23"/>
        <v>2015</v>
      </c>
      <c r="D242" s="1">
        <f t="shared" si="25"/>
        <v>42007</v>
      </c>
      <c r="E242" s="2"/>
      <c r="F242" s="2"/>
      <c r="G242" s="14" t="str">
        <f t="shared" si="22"/>
        <v/>
      </c>
      <c r="H242" s="2"/>
      <c r="I242" s="2"/>
      <c r="J242" s="15" t="str">
        <f t="shared" si="24"/>
        <v/>
      </c>
    </row>
    <row r="243" spans="1:10" x14ac:dyDescent="0.3">
      <c r="A243">
        <f t="shared" si="26"/>
        <v>35</v>
      </c>
      <c r="B243" s="1" t="str">
        <f t="shared" si="21"/>
        <v>Jan</v>
      </c>
      <c r="C243" s="1" t="str">
        <f t="shared" si="23"/>
        <v>2015</v>
      </c>
      <c r="D243" s="1">
        <f t="shared" si="25"/>
        <v>42008</v>
      </c>
      <c r="E243" s="2"/>
      <c r="F243" s="2"/>
      <c r="G243" s="14" t="str">
        <f t="shared" si="22"/>
        <v/>
      </c>
      <c r="H243" s="2"/>
      <c r="I243" s="2"/>
      <c r="J243" s="15" t="str">
        <f t="shared" si="24"/>
        <v/>
      </c>
    </row>
    <row r="244" spans="1:10" x14ac:dyDescent="0.3">
      <c r="A244">
        <f t="shared" si="26"/>
        <v>35</v>
      </c>
      <c r="B244" s="1" t="str">
        <f t="shared" si="21"/>
        <v>Jan</v>
      </c>
      <c r="C244" s="1" t="str">
        <f t="shared" si="23"/>
        <v>2015</v>
      </c>
      <c r="D244" s="1">
        <f t="shared" si="25"/>
        <v>42009</v>
      </c>
      <c r="E244" s="2"/>
      <c r="F244" s="2"/>
      <c r="G244" s="14" t="str">
        <f t="shared" si="22"/>
        <v/>
      </c>
      <c r="H244" s="2"/>
      <c r="I244" s="2"/>
      <c r="J244" s="15" t="str">
        <f t="shared" si="24"/>
        <v/>
      </c>
    </row>
    <row r="245" spans="1:10" x14ac:dyDescent="0.3">
      <c r="A245">
        <f t="shared" si="26"/>
        <v>35</v>
      </c>
      <c r="B245" s="1" t="str">
        <f t="shared" si="21"/>
        <v>Jan</v>
      </c>
      <c r="C245" s="1" t="str">
        <f t="shared" si="23"/>
        <v>2015</v>
      </c>
      <c r="D245" s="1">
        <f t="shared" si="25"/>
        <v>42010</v>
      </c>
      <c r="E245" s="2"/>
      <c r="F245" s="2"/>
      <c r="G245" s="14" t="str">
        <f t="shared" si="22"/>
        <v/>
      </c>
      <c r="H245" s="2"/>
      <c r="I245" s="2"/>
      <c r="J245" s="15" t="str">
        <f t="shared" si="24"/>
        <v/>
      </c>
    </row>
    <row r="246" spans="1:10" x14ac:dyDescent="0.3">
      <c r="A246">
        <f t="shared" si="26"/>
        <v>35</v>
      </c>
      <c r="B246" s="1" t="str">
        <f t="shared" si="21"/>
        <v>Jan</v>
      </c>
      <c r="C246" s="1" t="str">
        <f t="shared" si="23"/>
        <v>2015</v>
      </c>
      <c r="D246" s="1">
        <f t="shared" si="25"/>
        <v>42011</v>
      </c>
      <c r="E246" s="2"/>
      <c r="F246" s="2"/>
      <c r="G246" s="14" t="str">
        <f t="shared" si="22"/>
        <v/>
      </c>
      <c r="H246" s="2"/>
      <c r="I246" s="2"/>
      <c r="J246" s="15" t="str">
        <f t="shared" si="24"/>
        <v/>
      </c>
    </row>
    <row r="247" spans="1:10" x14ac:dyDescent="0.3">
      <c r="A247">
        <f t="shared" si="26"/>
        <v>35</v>
      </c>
      <c r="B247" s="1" t="str">
        <f t="shared" si="21"/>
        <v>Jan</v>
      </c>
      <c r="C247" s="1" t="str">
        <f t="shared" si="23"/>
        <v>2015</v>
      </c>
      <c r="D247" s="1">
        <f t="shared" si="25"/>
        <v>42012</v>
      </c>
      <c r="E247" s="2"/>
      <c r="F247" s="2"/>
      <c r="G247" s="14" t="str">
        <f t="shared" si="22"/>
        <v/>
      </c>
      <c r="H247" s="2"/>
      <c r="I247" s="2"/>
      <c r="J247" s="15" t="str">
        <f t="shared" si="24"/>
        <v/>
      </c>
    </row>
    <row r="248" spans="1:10" x14ac:dyDescent="0.3">
      <c r="A248">
        <f t="shared" si="26"/>
        <v>35</v>
      </c>
      <c r="B248" s="1" t="str">
        <f t="shared" si="21"/>
        <v>Jan</v>
      </c>
      <c r="C248" s="1" t="str">
        <f t="shared" si="23"/>
        <v>2015</v>
      </c>
      <c r="D248" s="1">
        <f t="shared" si="25"/>
        <v>42013</v>
      </c>
      <c r="E248" s="2"/>
      <c r="F248" s="2"/>
      <c r="G248" s="14" t="str">
        <f t="shared" si="22"/>
        <v/>
      </c>
      <c r="H248" s="2"/>
      <c r="I248" s="2"/>
      <c r="J248" s="15" t="str">
        <f t="shared" si="24"/>
        <v/>
      </c>
    </row>
    <row r="249" spans="1:10" x14ac:dyDescent="0.3">
      <c r="A249">
        <f t="shared" si="26"/>
        <v>36</v>
      </c>
      <c r="B249" s="1" t="str">
        <f t="shared" si="21"/>
        <v>Jan</v>
      </c>
      <c r="C249" s="1" t="str">
        <f t="shared" si="23"/>
        <v>2015</v>
      </c>
      <c r="D249" s="1">
        <f t="shared" si="25"/>
        <v>42014</v>
      </c>
      <c r="E249" s="2"/>
      <c r="F249" s="2"/>
      <c r="G249" s="14" t="str">
        <f t="shared" si="22"/>
        <v/>
      </c>
      <c r="H249" s="2"/>
      <c r="I249" s="2"/>
      <c r="J249" s="15" t="str">
        <f t="shared" si="24"/>
        <v/>
      </c>
    </row>
    <row r="250" spans="1:10" x14ac:dyDescent="0.3">
      <c r="A250">
        <f t="shared" si="26"/>
        <v>36</v>
      </c>
      <c r="B250" s="1" t="str">
        <f t="shared" si="21"/>
        <v>Jan</v>
      </c>
      <c r="C250" s="1" t="str">
        <f t="shared" si="23"/>
        <v>2015</v>
      </c>
      <c r="D250" s="1">
        <f t="shared" si="25"/>
        <v>42015</v>
      </c>
      <c r="E250" s="2"/>
      <c r="F250" s="2"/>
      <c r="G250" s="14" t="str">
        <f t="shared" si="22"/>
        <v/>
      </c>
      <c r="H250" s="2"/>
      <c r="I250" s="2"/>
      <c r="J250" s="15" t="str">
        <f t="shared" si="24"/>
        <v/>
      </c>
    </row>
    <row r="251" spans="1:10" x14ac:dyDescent="0.3">
      <c r="A251">
        <f t="shared" si="26"/>
        <v>36</v>
      </c>
      <c r="B251" s="1" t="str">
        <f t="shared" si="21"/>
        <v>Jan</v>
      </c>
      <c r="C251" s="1" t="str">
        <f t="shared" si="23"/>
        <v>2015</v>
      </c>
      <c r="D251" s="1">
        <f t="shared" si="25"/>
        <v>42016</v>
      </c>
      <c r="E251" s="2"/>
      <c r="F251" s="2"/>
      <c r="G251" s="14" t="str">
        <f t="shared" si="22"/>
        <v/>
      </c>
      <c r="H251" s="2"/>
      <c r="I251" s="2"/>
      <c r="J251" s="15" t="str">
        <f t="shared" si="24"/>
        <v/>
      </c>
    </row>
    <row r="252" spans="1:10" x14ac:dyDescent="0.3">
      <c r="A252">
        <f t="shared" si="26"/>
        <v>36</v>
      </c>
      <c r="B252" s="1" t="str">
        <f t="shared" si="21"/>
        <v>Jan</v>
      </c>
      <c r="C252" s="1" t="str">
        <f t="shared" si="23"/>
        <v>2015</v>
      </c>
      <c r="D252" s="1">
        <f t="shared" si="25"/>
        <v>42017</v>
      </c>
      <c r="E252" s="2"/>
      <c r="F252" s="2"/>
      <c r="G252" s="14" t="str">
        <f t="shared" si="22"/>
        <v/>
      </c>
      <c r="H252" s="2"/>
      <c r="I252" s="2"/>
      <c r="J252" s="15" t="str">
        <f t="shared" si="24"/>
        <v/>
      </c>
    </row>
    <row r="253" spans="1:10" x14ac:dyDescent="0.3">
      <c r="A253">
        <f t="shared" si="26"/>
        <v>36</v>
      </c>
      <c r="B253" s="1" t="str">
        <f t="shared" si="21"/>
        <v>Jan</v>
      </c>
      <c r="C253" s="1" t="str">
        <f t="shared" si="23"/>
        <v>2015</v>
      </c>
      <c r="D253" s="1">
        <f t="shared" si="25"/>
        <v>42018</v>
      </c>
      <c r="E253" s="2"/>
      <c r="F253" s="2"/>
      <c r="G253" s="14" t="str">
        <f t="shared" si="22"/>
        <v/>
      </c>
      <c r="H253" s="2"/>
      <c r="I253" s="2"/>
      <c r="J253" s="15" t="str">
        <f t="shared" si="24"/>
        <v/>
      </c>
    </row>
    <row r="254" spans="1:10" x14ac:dyDescent="0.3">
      <c r="A254">
        <f t="shared" si="26"/>
        <v>36</v>
      </c>
      <c r="B254" s="1" t="str">
        <f t="shared" si="21"/>
        <v>Jan</v>
      </c>
      <c r="C254" s="1" t="str">
        <f t="shared" si="23"/>
        <v>2015</v>
      </c>
      <c r="D254" s="1">
        <f t="shared" si="25"/>
        <v>42019</v>
      </c>
      <c r="E254" s="2"/>
      <c r="F254" s="2"/>
      <c r="G254" s="14" t="str">
        <f t="shared" si="22"/>
        <v/>
      </c>
      <c r="H254" s="2"/>
      <c r="I254" s="2"/>
      <c r="J254" s="15" t="str">
        <f t="shared" si="24"/>
        <v/>
      </c>
    </row>
    <row r="255" spans="1:10" x14ac:dyDescent="0.3">
      <c r="A255">
        <f t="shared" si="26"/>
        <v>36</v>
      </c>
      <c r="B255" s="1" t="str">
        <f t="shared" si="21"/>
        <v>Jan</v>
      </c>
      <c r="C255" s="1" t="str">
        <f t="shared" si="23"/>
        <v>2015</v>
      </c>
      <c r="D255" s="1">
        <f t="shared" si="25"/>
        <v>42020</v>
      </c>
      <c r="E255" s="2"/>
      <c r="F255" s="2"/>
      <c r="G255" s="14" t="str">
        <f t="shared" si="22"/>
        <v/>
      </c>
      <c r="H255" s="2"/>
      <c r="I255" s="2"/>
      <c r="J255" s="15" t="str">
        <f t="shared" si="24"/>
        <v/>
      </c>
    </row>
    <row r="256" spans="1:10" x14ac:dyDescent="0.3">
      <c r="A256">
        <f t="shared" si="26"/>
        <v>37</v>
      </c>
      <c r="B256" s="1" t="str">
        <f t="shared" si="21"/>
        <v>Jan</v>
      </c>
      <c r="C256" s="1" t="str">
        <f t="shared" si="23"/>
        <v>2015</v>
      </c>
      <c r="D256" s="1">
        <f t="shared" si="25"/>
        <v>42021</v>
      </c>
      <c r="E256" s="2"/>
      <c r="F256" s="2"/>
      <c r="G256" s="14" t="str">
        <f t="shared" si="22"/>
        <v/>
      </c>
      <c r="H256" s="2"/>
      <c r="I256" s="2"/>
      <c r="J256" s="15" t="str">
        <f t="shared" si="24"/>
        <v/>
      </c>
    </row>
    <row r="257" spans="1:10" x14ac:dyDescent="0.3">
      <c r="A257">
        <f t="shared" si="26"/>
        <v>37</v>
      </c>
      <c r="B257" s="1" t="str">
        <f t="shared" si="21"/>
        <v>Jan</v>
      </c>
      <c r="C257" s="1" t="str">
        <f t="shared" si="23"/>
        <v>2015</v>
      </c>
      <c r="D257" s="1">
        <f t="shared" si="25"/>
        <v>42022</v>
      </c>
      <c r="E257" s="2"/>
      <c r="F257" s="2"/>
      <c r="G257" s="14" t="str">
        <f t="shared" si="22"/>
        <v/>
      </c>
      <c r="H257" s="2"/>
      <c r="I257" s="2"/>
      <c r="J257" s="15" t="str">
        <f t="shared" si="24"/>
        <v/>
      </c>
    </row>
    <row r="258" spans="1:10" x14ac:dyDescent="0.3">
      <c r="A258">
        <f t="shared" si="26"/>
        <v>37</v>
      </c>
      <c r="B258" s="1" t="str">
        <f t="shared" si="21"/>
        <v>Jan</v>
      </c>
      <c r="C258" s="1" t="str">
        <f t="shared" si="23"/>
        <v>2015</v>
      </c>
      <c r="D258" s="1">
        <f t="shared" si="25"/>
        <v>42023</v>
      </c>
      <c r="E258" s="2"/>
      <c r="F258" s="2"/>
      <c r="G258" s="14" t="str">
        <f t="shared" si="22"/>
        <v/>
      </c>
      <c r="H258" s="2"/>
      <c r="I258" s="2"/>
      <c r="J258" s="15" t="str">
        <f t="shared" si="24"/>
        <v/>
      </c>
    </row>
    <row r="259" spans="1:10" x14ac:dyDescent="0.3">
      <c r="A259">
        <f t="shared" si="26"/>
        <v>37</v>
      </c>
      <c r="B259" s="1" t="str">
        <f t="shared" si="21"/>
        <v>Jan</v>
      </c>
      <c r="C259" s="1" t="str">
        <f t="shared" si="23"/>
        <v>2015</v>
      </c>
      <c r="D259" s="1">
        <f t="shared" si="25"/>
        <v>42024</v>
      </c>
      <c r="E259" s="2"/>
      <c r="F259" s="2"/>
      <c r="G259" s="14" t="str">
        <f t="shared" si="22"/>
        <v/>
      </c>
      <c r="H259" s="2"/>
      <c r="I259" s="2"/>
      <c r="J259" s="15" t="str">
        <f t="shared" si="24"/>
        <v/>
      </c>
    </row>
    <row r="260" spans="1:10" x14ac:dyDescent="0.3">
      <c r="A260">
        <f t="shared" si="26"/>
        <v>37</v>
      </c>
      <c r="B260" s="1" t="str">
        <f t="shared" ref="B260:B323" si="27">TEXT(D260,"mmm")</f>
        <v>Jan</v>
      </c>
      <c r="C260" s="1" t="str">
        <f t="shared" si="23"/>
        <v>2015</v>
      </c>
      <c r="D260" s="1">
        <f t="shared" si="25"/>
        <v>42025</v>
      </c>
      <c r="E260" s="2"/>
      <c r="F260" s="2"/>
      <c r="G260" s="14" t="str">
        <f t="shared" ref="G260:G323" si="28">IF(E260="","",(E260+F260)/2)</f>
        <v/>
      </c>
      <c r="H260" s="2"/>
      <c r="I260" s="2"/>
      <c r="J260" s="15" t="str">
        <f t="shared" si="24"/>
        <v/>
      </c>
    </row>
    <row r="261" spans="1:10" x14ac:dyDescent="0.3">
      <c r="A261">
        <f t="shared" si="26"/>
        <v>37</v>
      </c>
      <c r="B261" s="1" t="str">
        <f t="shared" si="27"/>
        <v>Jan</v>
      </c>
      <c r="C261" s="1" t="str">
        <f t="shared" ref="C261:C324" si="29">TEXT(D261,"yyy")</f>
        <v>2015</v>
      </c>
      <c r="D261" s="1">
        <f t="shared" si="25"/>
        <v>42026</v>
      </c>
      <c r="E261" s="2"/>
      <c r="F261" s="2"/>
      <c r="G261" s="14" t="str">
        <f t="shared" si="28"/>
        <v/>
      </c>
      <c r="H261" s="2"/>
      <c r="I261" s="2"/>
      <c r="J261" s="15" t="str">
        <f t="shared" ref="J261:J324" si="30">IF(H261="","",(H261+I261))</f>
        <v/>
      </c>
    </row>
    <row r="262" spans="1:10" x14ac:dyDescent="0.3">
      <c r="A262">
        <f t="shared" si="26"/>
        <v>37</v>
      </c>
      <c r="B262" s="1" t="str">
        <f t="shared" si="27"/>
        <v>Jan</v>
      </c>
      <c r="C262" s="1" t="str">
        <f t="shared" si="29"/>
        <v>2015</v>
      </c>
      <c r="D262" s="1">
        <f t="shared" ref="D262:D325" si="31">D261+1</f>
        <v>42027</v>
      </c>
      <c r="E262" s="2"/>
      <c r="F262" s="2"/>
      <c r="G262" s="14" t="str">
        <f t="shared" si="28"/>
        <v/>
      </c>
      <c r="H262" s="2"/>
      <c r="I262" s="2"/>
      <c r="J262" s="15" t="str">
        <f t="shared" si="30"/>
        <v/>
      </c>
    </row>
    <row r="263" spans="1:10" x14ac:dyDescent="0.3">
      <c r="A263">
        <f t="shared" si="26"/>
        <v>38</v>
      </c>
      <c r="B263" s="1" t="str">
        <f t="shared" si="27"/>
        <v>Jan</v>
      </c>
      <c r="C263" s="1" t="str">
        <f t="shared" si="29"/>
        <v>2015</v>
      </c>
      <c r="D263" s="1">
        <f t="shared" si="31"/>
        <v>42028</v>
      </c>
      <c r="E263" s="2"/>
      <c r="F263" s="2"/>
      <c r="G263" s="14" t="str">
        <f t="shared" si="28"/>
        <v/>
      </c>
      <c r="H263" s="2"/>
      <c r="I263" s="2"/>
      <c r="J263" s="15" t="str">
        <f t="shared" si="30"/>
        <v/>
      </c>
    </row>
    <row r="264" spans="1:10" x14ac:dyDescent="0.3">
      <c r="A264">
        <f t="shared" si="26"/>
        <v>38</v>
      </c>
      <c r="B264" s="1" t="str">
        <f t="shared" si="27"/>
        <v>Jan</v>
      </c>
      <c r="C264" s="1" t="str">
        <f t="shared" si="29"/>
        <v>2015</v>
      </c>
      <c r="D264" s="1">
        <f t="shared" si="31"/>
        <v>42029</v>
      </c>
      <c r="E264" s="2"/>
      <c r="F264" s="2"/>
      <c r="G264" s="14" t="str">
        <f t="shared" si="28"/>
        <v/>
      </c>
      <c r="H264" s="2"/>
      <c r="I264" s="2"/>
      <c r="J264" s="15" t="str">
        <f t="shared" si="30"/>
        <v/>
      </c>
    </row>
    <row r="265" spans="1:10" x14ac:dyDescent="0.3">
      <c r="A265">
        <f t="shared" si="26"/>
        <v>38</v>
      </c>
      <c r="B265" s="1" t="str">
        <f t="shared" si="27"/>
        <v>Jan</v>
      </c>
      <c r="C265" s="1" t="str">
        <f t="shared" si="29"/>
        <v>2015</v>
      </c>
      <c r="D265" s="1">
        <f t="shared" si="31"/>
        <v>42030</v>
      </c>
      <c r="E265" s="2"/>
      <c r="F265" s="2"/>
      <c r="G265" s="14" t="str">
        <f t="shared" si="28"/>
        <v/>
      </c>
      <c r="H265" s="2"/>
      <c r="I265" s="2"/>
      <c r="J265" s="15" t="str">
        <f t="shared" si="30"/>
        <v/>
      </c>
    </row>
    <row r="266" spans="1:10" x14ac:dyDescent="0.3">
      <c r="A266">
        <f t="shared" si="26"/>
        <v>38</v>
      </c>
      <c r="B266" s="1" t="str">
        <f t="shared" si="27"/>
        <v>Jan</v>
      </c>
      <c r="C266" s="1" t="str">
        <f t="shared" si="29"/>
        <v>2015</v>
      </c>
      <c r="D266" s="1">
        <f t="shared" si="31"/>
        <v>42031</v>
      </c>
      <c r="E266" s="2"/>
      <c r="F266" s="2"/>
      <c r="G266" s="14" t="str">
        <f t="shared" si="28"/>
        <v/>
      </c>
      <c r="H266" s="2"/>
      <c r="I266" s="2"/>
      <c r="J266" s="15" t="str">
        <f t="shared" si="30"/>
        <v/>
      </c>
    </row>
    <row r="267" spans="1:10" x14ac:dyDescent="0.3">
      <c r="A267">
        <f t="shared" si="26"/>
        <v>38</v>
      </c>
      <c r="B267" s="1" t="str">
        <f t="shared" si="27"/>
        <v>Jan</v>
      </c>
      <c r="C267" s="1" t="str">
        <f t="shared" si="29"/>
        <v>2015</v>
      </c>
      <c r="D267" s="1">
        <f t="shared" si="31"/>
        <v>42032</v>
      </c>
      <c r="E267" s="2"/>
      <c r="F267" s="2"/>
      <c r="G267" s="14" t="str">
        <f t="shared" si="28"/>
        <v/>
      </c>
      <c r="H267" s="2"/>
      <c r="I267" s="2"/>
      <c r="J267" s="15" t="str">
        <f t="shared" si="30"/>
        <v/>
      </c>
    </row>
    <row r="268" spans="1:10" x14ac:dyDescent="0.3">
      <c r="A268">
        <f t="shared" si="26"/>
        <v>38</v>
      </c>
      <c r="B268" s="1" t="str">
        <f t="shared" si="27"/>
        <v>Jan</v>
      </c>
      <c r="C268" s="1" t="str">
        <f t="shared" si="29"/>
        <v>2015</v>
      </c>
      <c r="D268" s="1">
        <f t="shared" si="31"/>
        <v>42033</v>
      </c>
      <c r="E268" s="2"/>
      <c r="F268" s="2"/>
      <c r="G268" s="14" t="str">
        <f t="shared" si="28"/>
        <v/>
      </c>
      <c r="H268" s="2"/>
      <c r="I268" s="2"/>
      <c r="J268" s="15" t="str">
        <f t="shared" si="30"/>
        <v/>
      </c>
    </row>
    <row r="269" spans="1:10" x14ac:dyDescent="0.3">
      <c r="A269">
        <f t="shared" si="26"/>
        <v>38</v>
      </c>
      <c r="B269" s="1" t="str">
        <f t="shared" si="27"/>
        <v>Jan</v>
      </c>
      <c r="C269" s="1" t="str">
        <f t="shared" si="29"/>
        <v>2015</v>
      </c>
      <c r="D269" s="1">
        <f t="shared" si="31"/>
        <v>42034</v>
      </c>
      <c r="E269" s="2"/>
      <c r="F269" s="2"/>
      <c r="G269" s="14" t="str">
        <f t="shared" si="28"/>
        <v/>
      </c>
      <c r="H269" s="2"/>
      <c r="I269" s="2"/>
      <c r="J269" s="15" t="str">
        <f t="shared" si="30"/>
        <v/>
      </c>
    </row>
    <row r="270" spans="1:10" x14ac:dyDescent="0.3">
      <c r="A270">
        <f t="shared" si="26"/>
        <v>39</v>
      </c>
      <c r="B270" s="1" t="str">
        <f t="shared" si="27"/>
        <v>Jan</v>
      </c>
      <c r="C270" s="1" t="str">
        <f t="shared" si="29"/>
        <v>2015</v>
      </c>
      <c r="D270" s="1">
        <f t="shared" si="31"/>
        <v>42035</v>
      </c>
      <c r="E270" s="2"/>
      <c r="F270" s="2"/>
      <c r="G270" s="14" t="str">
        <f t="shared" si="28"/>
        <v/>
      </c>
      <c r="H270" s="2"/>
      <c r="I270" s="2"/>
      <c r="J270" s="15" t="str">
        <f t="shared" si="30"/>
        <v/>
      </c>
    </row>
    <row r="271" spans="1:10" x14ac:dyDescent="0.3">
      <c r="A271">
        <f t="shared" si="26"/>
        <v>39</v>
      </c>
      <c r="B271" s="1" t="str">
        <f t="shared" si="27"/>
        <v>Feb</v>
      </c>
      <c r="C271" s="1" t="str">
        <f t="shared" si="29"/>
        <v>2015</v>
      </c>
      <c r="D271" s="1">
        <f t="shared" si="31"/>
        <v>42036</v>
      </c>
      <c r="E271" s="2"/>
      <c r="F271" s="2"/>
      <c r="G271" s="14" t="str">
        <f t="shared" si="28"/>
        <v/>
      </c>
      <c r="H271" s="2"/>
      <c r="I271" s="2"/>
      <c r="J271" s="15" t="str">
        <f t="shared" si="30"/>
        <v/>
      </c>
    </row>
    <row r="272" spans="1:10" x14ac:dyDescent="0.3">
      <c r="A272">
        <f t="shared" si="26"/>
        <v>39</v>
      </c>
      <c r="B272" s="1" t="str">
        <f t="shared" si="27"/>
        <v>Feb</v>
      </c>
      <c r="C272" s="1" t="str">
        <f t="shared" si="29"/>
        <v>2015</v>
      </c>
      <c r="D272" s="1">
        <f t="shared" si="31"/>
        <v>42037</v>
      </c>
      <c r="E272" s="2"/>
      <c r="F272" s="2"/>
      <c r="G272" s="14" t="str">
        <f t="shared" si="28"/>
        <v/>
      </c>
      <c r="H272" s="2"/>
      <c r="I272" s="2"/>
      <c r="J272" s="15" t="str">
        <f t="shared" si="30"/>
        <v/>
      </c>
    </row>
    <row r="273" spans="1:10" x14ac:dyDescent="0.3">
      <c r="A273">
        <f t="shared" si="26"/>
        <v>39</v>
      </c>
      <c r="B273" s="1" t="str">
        <f t="shared" si="27"/>
        <v>Feb</v>
      </c>
      <c r="C273" s="1" t="str">
        <f t="shared" si="29"/>
        <v>2015</v>
      </c>
      <c r="D273" s="1">
        <f t="shared" si="31"/>
        <v>42038</v>
      </c>
      <c r="E273" s="2"/>
      <c r="F273" s="2"/>
      <c r="G273" s="14" t="str">
        <f t="shared" si="28"/>
        <v/>
      </c>
      <c r="H273" s="2"/>
      <c r="I273" s="2"/>
      <c r="J273" s="15" t="str">
        <f t="shared" si="30"/>
        <v/>
      </c>
    </row>
    <row r="274" spans="1:10" x14ac:dyDescent="0.3">
      <c r="A274">
        <f t="shared" si="26"/>
        <v>39</v>
      </c>
      <c r="B274" s="1" t="str">
        <f t="shared" si="27"/>
        <v>Feb</v>
      </c>
      <c r="C274" s="1" t="str">
        <f t="shared" si="29"/>
        <v>2015</v>
      </c>
      <c r="D274" s="1">
        <f t="shared" si="31"/>
        <v>42039</v>
      </c>
      <c r="E274" s="2"/>
      <c r="F274" s="2"/>
      <c r="G274" s="14" t="str">
        <f t="shared" si="28"/>
        <v/>
      </c>
      <c r="H274" s="2"/>
      <c r="I274" s="2"/>
      <c r="J274" s="15" t="str">
        <f t="shared" si="30"/>
        <v/>
      </c>
    </row>
    <row r="275" spans="1:10" x14ac:dyDescent="0.3">
      <c r="A275">
        <f t="shared" ref="A275:A338" si="32">A268+A$4</f>
        <v>39</v>
      </c>
      <c r="B275" s="1" t="str">
        <f t="shared" si="27"/>
        <v>Feb</v>
      </c>
      <c r="C275" s="1" t="str">
        <f t="shared" si="29"/>
        <v>2015</v>
      </c>
      <c r="D275" s="1">
        <f t="shared" si="31"/>
        <v>42040</v>
      </c>
      <c r="E275" s="2"/>
      <c r="F275" s="2"/>
      <c r="G275" s="14" t="str">
        <f t="shared" si="28"/>
        <v/>
      </c>
      <c r="H275" s="2"/>
      <c r="I275" s="2"/>
      <c r="J275" s="15" t="str">
        <f t="shared" si="30"/>
        <v/>
      </c>
    </row>
    <row r="276" spans="1:10" x14ac:dyDescent="0.3">
      <c r="A276">
        <f t="shared" si="32"/>
        <v>39</v>
      </c>
      <c r="B276" s="1" t="str">
        <f t="shared" si="27"/>
        <v>Feb</v>
      </c>
      <c r="C276" s="1" t="str">
        <f t="shared" si="29"/>
        <v>2015</v>
      </c>
      <c r="D276" s="1">
        <f t="shared" si="31"/>
        <v>42041</v>
      </c>
      <c r="E276" s="2"/>
      <c r="F276" s="2"/>
      <c r="G276" s="14" t="str">
        <f t="shared" si="28"/>
        <v/>
      </c>
      <c r="H276" s="2"/>
      <c r="I276" s="2"/>
      <c r="J276" s="15" t="str">
        <f t="shared" si="30"/>
        <v/>
      </c>
    </row>
    <row r="277" spans="1:10" x14ac:dyDescent="0.3">
      <c r="A277">
        <f t="shared" si="32"/>
        <v>40</v>
      </c>
      <c r="B277" s="1" t="str">
        <f t="shared" si="27"/>
        <v>Feb</v>
      </c>
      <c r="C277" s="1" t="str">
        <f t="shared" si="29"/>
        <v>2015</v>
      </c>
      <c r="D277" s="1">
        <f t="shared" si="31"/>
        <v>42042</v>
      </c>
      <c r="E277" s="2"/>
      <c r="F277" s="2"/>
      <c r="G277" s="14" t="str">
        <f t="shared" si="28"/>
        <v/>
      </c>
      <c r="H277" s="2"/>
      <c r="I277" s="2"/>
      <c r="J277" s="15" t="str">
        <f t="shared" si="30"/>
        <v/>
      </c>
    </row>
    <row r="278" spans="1:10" x14ac:dyDescent="0.3">
      <c r="A278">
        <f t="shared" si="32"/>
        <v>40</v>
      </c>
      <c r="B278" s="1" t="str">
        <f t="shared" si="27"/>
        <v>Feb</v>
      </c>
      <c r="C278" s="1" t="str">
        <f t="shared" si="29"/>
        <v>2015</v>
      </c>
      <c r="D278" s="1">
        <f t="shared" si="31"/>
        <v>42043</v>
      </c>
      <c r="E278" s="2"/>
      <c r="F278" s="2"/>
      <c r="G278" s="14" t="str">
        <f t="shared" si="28"/>
        <v/>
      </c>
      <c r="H278" s="2"/>
      <c r="I278" s="2"/>
      <c r="J278" s="15" t="str">
        <f t="shared" si="30"/>
        <v/>
      </c>
    </row>
    <row r="279" spans="1:10" x14ac:dyDescent="0.3">
      <c r="A279">
        <f t="shared" si="32"/>
        <v>40</v>
      </c>
      <c r="B279" s="1" t="str">
        <f t="shared" si="27"/>
        <v>Feb</v>
      </c>
      <c r="C279" s="1" t="str">
        <f t="shared" si="29"/>
        <v>2015</v>
      </c>
      <c r="D279" s="1">
        <f t="shared" si="31"/>
        <v>42044</v>
      </c>
      <c r="E279" s="2"/>
      <c r="F279" s="2"/>
      <c r="G279" s="14" t="str">
        <f t="shared" si="28"/>
        <v/>
      </c>
      <c r="H279" s="2"/>
      <c r="I279" s="2"/>
      <c r="J279" s="15" t="str">
        <f t="shared" si="30"/>
        <v/>
      </c>
    </row>
    <row r="280" spans="1:10" x14ac:dyDescent="0.3">
      <c r="A280">
        <f t="shared" si="32"/>
        <v>40</v>
      </c>
      <c r="B280" s="1" t="str">
        <f t="shared" si="27"/>
        <v>Feb</v>
      </c>
      <c r="C280" s="1" t="str">
        <f t="shared" si="29"/>
        <v>2015</v>
      </c>
      <c r="D280" s="1">
        <f t="shared" si="31"/>
        <v>42045</v>
      </c>
      <c r="E280" s="2"/>
      <c r="F280" s="2"/>
      <c r="G280" s="14" t="str">
        <f t="shared" si="28"/>
        <v/>
      </c>
      <c r="H280" s="2"/>
      <c r="I280" s="2"/>
      <c r="J280" s="15" t="str">
        <f t="shared" si="30"/>
        <v/>
      </c>
    </row>
    <row r="281" spans="1:10" x14ac:dyDescent="0.3">
      <c r="A281">
        <f t="shared" si="32"/>
        <v>40</v>
      </c>
      <c r="B281" s="1" t="str">
        <f t="shared" si="27"/>
        <v>Feb</v>
      </c>
      <c r="C281" s="1" t="str">
        <f t="shared" si="29"/>
        <v>2015</v>
      </c>
      <c r="D281" s="1">
        <f t="shared" si="31"/>
        <v>42046</v>
      </c>
      <c r="E281" s="2"/>
      <c r="F281" s="2"/>
      <c r="G281" s="14" t="str">
        <f t="shared" si="28"/>
        <v/>
      </c>
      <c r="H281" s="2"/>
      <c r="I281" s="2"/>
      <c r="J281" s="15" t="str">
        <f t="shared" si="30"/>
        <v/>
      </c>
    </row>
    <row r="282" spans="1:10" x14ac:dyDescent="0.3">
      <c r="A282">
        <f t="shared" si="32"/>
        <v>40</v>
      </c>
      <c r="B282" s="1" t="str">
        <f t="shared" si="27"/>
        <v>Feb</v>
      </c>
      <c r="C282" s="1" t="str">
        <f t="shared" si="29"/>
        <v>2015</v>
      </c>
      <c r="D282" s="1">
        <f t="shared" si="31"/>
        <v>42047</v>
      </c>
      <c r="E282" s="2"/>
      <c r="F282" s="2"/>
      <c r="G282" s="14" t="str">
        <f t="shared" si="28"/>
        <v/>
      </c>
      <c r="H282" s="2"/>
      <c r="I282" s="2"/>
      <c r="J282" s="15" t="str">
        <f t="shared" si="30"/>
        <v/>
      </c>
    </row>
    <row r="283" spans="1:10" x14ac:dyDescent="0.3">
      <c r="A283">
        <f t="shared" si="32"/>
        <v>40</v>
      </c>
      <c r="B283" s="1" t="str">
        <f t="shared" si="27"/>
        <v>Feb</v>
      </c>
      <c r="C283" s="1" t="str">
        <f t="shared" si="29"/>
        <v>2015</v>
      </c>
      <c r="D283" s="1">
        <f t="shared" si="31"/>
        <v>42048</v>
      </c>
      <c r="E283" s="2"/>
      <c r="F283" s="2"/>
      <c r="G283" s="14" t="str">
        <f t="shared" si="28"/>
        <v/>
      </c>
      <c r="H283" s="2"/>
      <c r="I283" s="2"/>
      <c r="J283" s="15" t="str">
        <f t="shared" si="30"/>
        <v/>
      </c>
    </row>
    <row r="284" spans="1:10" x14ac:dyDescent="0.3">
      <c r="A284">
        <f t="shared" si="32"/>
        <v>41</v>
      </c>
      <c r="B284" s="1" t="str">
        <f t="shared" si="27"/>
        <v>Feb</v>
      </c>
      <c r="C284" s="1" t="str">
        <f t="shared" si="29"/>
        <v>2015</v>
      </c>
      <c r="D284" s="1">
        <f t="shared" si="31"/>
        <v>42049</v>
      </c>
      <c r="E284" s="2"/>
      <c r="F284" s="2"/>
      <c r="G284" s="14" t="str">
        <f t="shared" si="28"/>
        <v/>
      </c>
      <c r="H284" s="2"/>
      <c r="I284" s="2"/>
      <c r="J284" s="15" t="str">
        <f t="shared" si="30"/>
        <v/>
      </c>
    </row>
    <row r="285" spans="1:10" x14ac:dyDescent="0.3">
      <c r="A285">
        <f t="shared" si="32"/>
        <v>41</v>
      </c>
      <c r="B285" s="1" t="str">
        <f t="shared" si="27"/>
        <v>Feb</v>
      </c>
      <c r="C285" s="1" t="str">
        <f t="shared" si="29"/>
        <v>2015</v>
      </c>
      <c r="D285" s="1">
        <f t="shared" si="31"/>
        <v>42050</v>
      </c>
      <c r="E285" s="2"/>
      <c r="F285" s="2"/>
      <c r="G285" s="14" t="str">
        <f t="shared" si="28"/>
        <v/>
      </c>
      <c r="H285" s="2"/>
      <c r="I285" s="2"/>
      <c r="J285" s="15" t="str">
        <f t="shared" si="30"/>
        <v/>
      </c>
    </row>
    <row r="286" spans="1:10" x14ac:dyDescent="0.3">
      <c r="A286">
        <f t="shared" si="32"/>
        <v>41</v>
      </c>
      <c r="B286" s="1" t="str">
        <f t="shared" si="27"/>
        <v>Feb</v>
      </c>
      <c r="C286" s="1" t="str">
        <f t="shared" si="29"/>
        <v>2015</v>
      </c>
      <c r="D286" s="1">
        <f t="shared" si="31"/>
        <v>42051</v>
      </c>
      <c r="E286" s="2"/>
      <c r="F286" s="2"/>
      <c r="G286" s="14" t="str">
        <f t="shared" si="28"/>
        <v/>
      </c>
      <c r="H286" s="2"/>
      <c r="I286" s="2"/>
      <c r="J286" s="15" t="str">
        <f t="shared" si="30"/>
        <v/>
      </c>
    </row>
    <row r="287" spans="1:10" x14ac:dyDescent="0.3">
      <c r="A287">
        <f t="shared" si="32"/>
        <v>41</v>
      </c>
      <c r="B287" s="1" t="str">
        <f t="shared" si="27"/>
        <v>Feb</v>
      </c>
      <c r="C287" s="1" t="str">
        <f t="shared" si="29"/>
        <v>2015</v>
      </c>
      <c r="D287" s="1">
        <f t="shared" si="31"/>
        <v>42052</v>
      </c>
      <c r="E287" s="2"/>
      <c r="F287" s="2"/>
      <c r="G287" s="14" t="str">
        <f t="shared" si="28"/>
        <v/>
      </c>
      <c r="H287" s="2"/>
      <c r="I287" s="2"/>
      <c r="J287" s="15" t="str">
        <f t="shared" si="30"/>
        <v/>
      </c>
    </row>
    <row r="288" spans="1:10" x14ac:dyDescent="0.3">
      <c r="A288">
        <f t="shared" si="32"/>
        <v>41</v>
      </c>
      <c r="B288" s="1" t="str">
        <f t="shared" si="27"/>
        <v>Feb</v>
      </c>
      <c r="C288" s="1" t="str">
        <f t="shared" si="29"/>
        <v>2015</v>
      </c>
      <c r="D288" s="1">
        <f t="shared" si="31"/>
        <v>42053</v>
      </c>
      <c r="E288" s="2"/>
      <c r="F288" s="2"/>
      <c r="G288" s="14" t="str">
        <f t="shared" si="28"/>
        <v/>
      </c>
      <c r="H288" s="2"/>
      <c r="I288" s="2"/>
      <c r="J288" s="15" t="str">
        <f t="shared" si="30"/>
        <v/>
      </c>
    </row>
    <row r="289" spans="1:10" x14ac:dyDescent="0.3">
      <c r="A289">
        <f t="shared" si="32"/>
        <v>41</v>
      </c>
      <c r="B289" s="1" t="str">
        <f t="shared" si="27"/>
        <v>Feb</v>
      </c>
      <c r="C289" s="1" t="str">
        <f t="shared" si="29"/>
        <v>2015</v>
      </c>
      <c r="D289" s="1">
        <f t="shared" si="31"/>
        <v>42054</v>
      </c>
      <c r="E289" s="2"/>
      <c r="F289" s="2"/>
      <c r="G289" s="14" t="str">
        <f t="shared" si="28"/>
        <v/>
      </c>
      <c r="H289" s="2"/>
      <c r="I289" s="2"/>
      <c r="J289" s="15" t="str">
        <f t="shared" si="30"/>
        <v/>
      </c>
    </row>
    <row r="290" spans="1:10" x14ac:dyDescent="0.3">
      <c r="A290">
        <f t="shared" si="32"/>
        <v>41</v>
      </c>
      <c r="B290" s="1" t="str">
        <f t="shared" si="27"/>
        <v>Feb</v>
      </c>
      <c r="C290" s="1" t="str">
        <f t="shared" si="29"/>
        <v>2015</v>
      </c>
      <c r="D290" s="1">
        <f t="shared" si="31"/>
        <v>42055</v>
      </c>
      <c r="E290" s="2"/>
      <c r="F290" s="2"/>
      <c r="G290" s="14" t="str">
        <f t="shared" si="28"/>
        <v/>
      </c>
      <c r="H290" s="2"/>
      <c r="I290" s="2"/>
      <c r="J290" s="15" t="str">
        <f t="shared" si="30"/>
        <v/>
      </c>
    </row>
    <row r="291" spans="1:10" x14ac:dyDescent="0.3">
      <c r="A291">
        <f t="shared" si="32"/>
        <v>42</v>
      </c>
      <c r="B291" s="1" t="str">
        <f t="shared" si="27"/>
        <v>Feb</v>
      </c>
      <c r="C291" s="1" t="str">
        <f t="shared" si="29"/>
        <v>2015</v>
      </c>
      <c r="D291" s="1">
        <f t="shared" si="31"/>
        <v>42056</v>
      </c>
      <c r="E291" s="2"/>
      <c r="F291" s="2"/>
      <c r="G291" s="14" t="str">
        <f t="shared" si="28"/>
        <v/>
      </c>
      <c r="H291" s="2"/>
      <c r="I291" s="2"/>
      <c r="J291" s="15" t="str">
        <f t="shared" si="30"/>
        <v/>
      </c>
    </row>
    <row r="292" spans="1:10" x14ac:dyDescent="0.3">
      <c r="A292">
        <f t="shared" si="32"/>
        <v>42</v>
      </c>
      <c r="B292" s="1" t="str">
        <f t="shared" si="27"/>
        <v>Feb</v>
      </c>
      <c r="C292" s="1" t="str">
        <f t="shared" si="29"/>
        <v>2015</v>
      </c>
      <c r="D292" s="1">
        <f t="shared" si="31"/>
        <v>42057</v>
      </c>
      <c r="E292" s="2"/>
      <c r="F292" s="2"/>
      <c r="G292" s="14" t="str">
        <f t="shared" si="28"/>
        <v/>
      </c>
      <c r="H292" s="2"/>
      <c r="I292" s="2"/>
      <c r="J292" s="15" t="str">
        <f t="shared" si="30"/>
        <v/>
      </c>
    </row>
    <row r="293" spans="1:10" x14ac:dyDescent="0.3">
      <c r="A293">
        <f t="shared" si="32"/>
        <v>42</v>
      </c>
      <c r="B293" s="1" t="str">
        <f t="shared" si="27"/>
        <v>Feb</v>
      </c>
      <c r="C293" s="1" t="str">
        <f t="shared" si="29"/>
        <v>2015</v>
      </c>
      <c r="D293" s="1">
        <f t="shared" si="31"/>
        <v>42058</v>
      </c>
      <c r="E293" s="2"/>
      <c r="F293" s="2"/>
      <c r="G293" s="14" t="str">
        <f t="shared" si="28"/>
        <v/>
      </c>
      <c r="H293" s="2"/>
      <c r="I293" s="2"/>
      <c r="J293" s="15" t="str">
        <f t="shared" si="30"/>
        <v/>
      </c>
    </row>
    <row r="294" spans="1:10" x14ac:dyDescent="0.3">
      <c r="A294">
        <f t="shared" si="32"/>
        <v>42</v>
      </c>
      <c r="B294" s="1" t="str">
        <f t="shared" si="27"/>
        <v>Feb</v>
      </c>
      <c r="C294" s="1" t="str">
        <f t="shared" si="29"/>
        <v>2015</v>
      </c>
      <c r="D294" s="1">
        <f t="shared" si="31"/>
        <v>42059</v>
      </c>
      <c r="E294" s="2"/>
      <c r="F294" s="2"/>
      <c r="G294" s="14" t="str">
        <f t="shared" si="28"/>
        <v/>
      </c>
      <c r="H294" s="2"/>
      <c r="I294" s="2"/>
      <c r="J294" s="15" t="str">
        <f t="shared" si="30"/>
        <v/>
      </c>
    </row>
    <row r="295" spans="1:10" x14ac:dyDescent="0.3">
      <c r="A295">
        <f t="shared" si="32"/>
        <v>42</v>
      </c>
      <c r="B295" s="1" t="str">
        <f t="shared" si="27"/>
        <v>Feb</v>
      </c>
      <c r="C295" s="1" t="str">
        <f t="shared" si="29"/>
        <v>2015</v>
      </c>
      <c r="D295" s="1">
        <f t="shared" si="31"/>
        <v>42060</v>
      </c>
      <c r="E295" s="2"/>
      <c r="F295" s="2"/>
      <c r="G295" s="14" t="str">
        <f t="shared" si="28"/>
        <v/>
      </c>
      <c r="H295" s="2"/>
      <c r="I295" s="2"/>
      <c r="J295" s="15" t="str">
        <f t="shared" si="30"/>
        <v/>
      </c>
    </row>
    <row r="296" spans="1:10" x14ac:dyDescent="0.3">
      <c r="A296">
        <f t="shared" si="32"/>
        <v>42</v>
      </c>
      <c r="B296" s="1" t="str">
        <f t="shared" si="27"/>
        <v>Feb</v>
      </c>
      <c r="C296" s="1" t="str">
        <f t="shared" si="29"/>
        <v>2015</v>
      </c>
      <c r="D296" s="1">
        <f t="shared" si="31"/>
        <v>42061</v>
      </c>
      <c r="E296" s="2"/>
      <c r="F296" s="2"/>
      <c r="G296" s="14" t="str">
        <f t="shared" si="28"/>
        <v/>
      </c>
      <c r="H296" s="2"/>
      <c r="I296" s="2"/>
      <c r="J296" s="15" t="str">
        <f t="shared" si="30"/>
        <v/>
      </c>
    </row>
    <row r="297" spans="1:10" x14ac:dyDescent="0.3">
      <c r="A297">
        <f t="shared" si="32"/>
        <v>42</v>
      </c>
      <c r="B297" s="1" t="str">
        <f t="shared" si="27"/>
        <v>Feb</v>
      </c>
      <c r="C297" s="1" t="str">
        <f t="shared" si="29"/>
        <v>2015</v>
      </c>
      <c r="D297" s="1">
        <f t="shared" si="31"/>
        <v>42062</v>
      </c>
      <c r="E297" s="2"/>
      <c r="F297" s="2"/>
      <c r="G297" s="14" t="str">
        <f t="shared" si="28"/>
        <v/>
      </c>
      <c r="H297" s="2"/>
      <c r="I297" s="2"/>
      <c r="J297" s="15" t="str">
        <f t="shared" si="30"/>
        <v/>
      </c>
    </row>
    <row r="298" spans="1:10" x14ac:dyDescent="0.3">
      <c r="A298">
        <f t="shared" si="32"/>
        <v>43</v>
      </c>
      <c r="B298" s="1" t="str">
        <f t="shared" si="27"/>
        <v>Feb</v>
      </c>
      <c r="C298" s="1" t="str">
        <f t="shared" si="29"/>
        <v>2015</v>
      </c>
      <c r="D298" s="1">
        <f t="shared" si="31"/>
        <v>42063</v>
      </c>
      <c r="E298" s="2"/>
      <c r="F298" s="2"/>
      <c r="G298" s="14" t="str">
        <f t="shared" si="28"/>
        <v/>
      </c>
      <c r="H298" s="2"/>
      <c r="I298" s="2"/>
      <c r="J298" s="15" t="str">
        <f t="shared" si="30"/>
        <v/>
      </c>
    </row>
    <row r="299" spans="1:10" x14ac:dyDescent="0.3">
      <c r="A299">
        <f t="shared" si="32"/>
        <v>43</v>
      </c>
      <c r="B299" s="1" t="str">
        <f t="shared" si="27"/>
        <v>Mar</v>
      </c>
      <c r="C299" s="1" t="str">
        <f t="shared" si="29"/>
        <v>2015</v>
      </c>
      <c r="D299" s="1">
        <f t="shared" si="31"/>
        <v>42064</v>
      </c>
      <c r="E299" s="2"/>
      <c r="F299" s="2"/>
      <c r="G299" s="14" t="str">
        <f t="shared" si="28"/>
        <v/>
      </c>
      <c r="H299" s="2"/>
      <c r="I299" s="2"/>
      <c r="J299" s="15" t="str">
        <f t="shared" si="30"/>
        <v/>
      </c>
    </row>
    <row r="300" spans="1:10" x14ac:dyDescent="0.3">
      <c r="A300">
        <f t="shared" si="32"/>
        <v>43</v>
      </c>
      <c r="B300" s="1" t="str">
        <f t="shared" si="27"/>
        <v>Mar</v>
      </c>
      <c r="C300" s="1" t="str">
        <f t="shared" si="29"/>
        <v>2015</v>
      </c>
      <c r="D300" s="1">
        <f t="shared" si="31"/>
        <v>42065</v>
      </c>
      <c r="E300" s="2"/>
      <c r="F300" s="2"/>
      <c r="G300" s="14" t="str">
        <f t="shared" si="28"/>
        <v/>
      </c>
      <c r="H300" s="2"/>
      <c r="I300" s="2"/>
      <c r="J300" s="15" t="str">
        <f t="shared" si="30"/>
        <v/>
      </c>
    </row>
    <row r="301" spans="1:10" x14ac:dyDescent="0.3">
      <c r="A301">
        <f t="shared" si="32"/>
        <v>43</v>
      </c>
      <c r="B301" s="1" t="str">
        <f t="shared" si="27"/>
        <v>Mar</v>
      </c>
      <c r="C301" s="1" t="str">
        <f t="shared" si="29"/>
        <v>2015</v>
      </c>
      <c r="D301" s="1">
        <f t="shared" si="31"/>
        <v>42066</v>
      </c>
      <c r="E301" s="2"/>
      <c r="F301" s="2"/>
      <c r="G301" s="14" t="str">
        <f t="shared" si="28"/>
        <v/>
      </c>
      <c r="H301" s="2"/>
      <c r="I301" s="2"/>
      <c r="J301" s="15" t="str">
        <f t="shared" si="30"/>
        <v/>
      </c>
    </row>
    <row r="302" spans="1:10" x14ac:dyDescent="0.3">
      <c r="A302">
        <f t="shared" si="32"/>
        <v>43</v>
      </c>
      <c r="B302" s="1" t="str">
        <f t="shared" si="27"/>
        <v>Mar</v>
      </c>
      <c r="C302" s="1" t="str">
        <f t="shared" si="29"/>
        <v>2015</v>
      </c>
      <c r="D302" s="1">
        <f t="shared" si="31"/>
        <v>42067</v>
      </c>
      <c r="E302" s="2"/>
      <c r="F302" s="2"/>
      <c r="G302" s="14" t="str">
        <f t="shared" si="28"/>
        <v/>
      </c>
      <c r="H302" s="2"/>
      <c r="I302" s="2"/>
      <c r="J302" s="15" t="str">
        <f t="shared" si="30"/>
        <v/>
      </c>
    </row>
    <row r="303" spans="1:10" x14ac:dyDescent="0.3">
      <c r="A303">
        <f t="shared" si="32"/>
        <v>43</v>
      </c>
      <c r="B303" s="1" t="str">
        <f t="shared" si="27"/>
        <v>Mar</v>
      </c>
      <c r="C303" s="1" t="str">
        <f t="shared" si="29"/>
        <v>2015</v>
      </c>
      <c r="D303" s="1">
        <f t="shared" si="31"/>
        <v>42068</v>
      </c>
      <c r="E303" s="2"/>
      <c r="F303" s="2"/>
      <c r="G303" s="14" t="str">
        <f t="shared" si="28"/>
        <v/>
      </c>
      <c r="H303" s="2"/>
      <c r="I303" s="2"/>
      <c r="J303" s="15" t="str">
        <f t="shared" si="30"/>
        <v/>
      </c>
    </row>
    <row r="304" spans="1:10" x14ac:dyDescent="0.3">
      <c r="A304">
        <f t="shared" si="32"/>
        <v>43</v>
      </c>
      <c r="B304" s="1" t="str">
        <f t="shared" si="27"/>
        <v>Mar</v>
      </c>
      <c r="C304" s="1" t="str">
        <f t="shared" si="29"/>
        <v>2015</v>
      </c>
      <c r="D304" s="1">
        <f t="shared" si="31"/>
        <v>42069</v>
      </c>
      <c r="E304" s="2"/>
      <c r="F304" s="2"/>
      <c r="G304" s="14" t="str">
        <f t="shared" si="28"/>
        <v/>
      </c>
      <c r="H304" s="2"/>
      <c r="I304" s="2"/>
      <c r="J304" s="15" t="str">
        <f t="shared" si="30"/>
        <v/>
      </c>
    </row>
    <row r="305" spans="1:10" x14ac:dyDescent="0.3">
      <c r="A305">
        <f t="shared" si="32"/>
        <v>44</v>
      </c>
      <c r="B305" s="1" t="str">
        <f t="shared" si="27"/>
        <v>Mar</v>
      </c>
      <c r="C305" s="1" t="str">
        <f t="shared" si="29"/>
        <v>2015</v>
      </c>
      <c r="D305" s="1">
        <f t="shared" si="31"/>
        <v>42070</v>
      </c>
      <c r="E305" s="2"/>
      <c r="F305" s="2"/>
      <c r="G305" s="14" t="str">
        <f t="shared" si="28"/>
        <v/>
      </c>
      <c r="H305" s="2"/>
      <c r="I305" s="2"/>
      <c r="J305" s="15" t="str">
        <f t="shared" si="30"/>
        <v/>
      </c>
    </row>
    <row r="306" spans="1:10" x14ac:dyDescent="0.3">
      <c r="A306">
        <f t="shared" si="32"/>
        <v>44</v>
      </c>
      <c r="B306" s="1" t="str">
        <f t="shared" si="27"/>
        <v>Mar</v>
      </c>
      <c r="C306" s="1" t="str">
        <f t="shared" si="29"/>
        <v>2015</v>
      </c>
      <c r="D306" s="1">
        <f t="shared" si="31"/>
        <v>42071</v>
      </c>
      <c r="E306" s="2"/>
      <c r="F306" s="2"/>
      <c r="G306" s="14" t="str">
        <f t="shared" si="28"/>
        <v/>
      </c>
      <c r="H306" s="2"/>
      <c r="I306" s="2"/>
      <c r="J306" s="15" t="str">
        <f t="shared" si="30"/>
        <v/>
      </c>
    </row>
    <row r="307" spans="1:10" x14ac:dyDescent="0.3">
      <c r="A307">
        <f t="shared" si="32"/>
        <v>44</v>
      </c>
      <c r="B307" s="1" t="str">
        <f t="shared" si="27"/>
        <v>Mar</v>
      </c>
      <c r="C307" s="1" t="str">
        <f t="shared" si="29"/>
        <v>2015</v>
      </c>
      <c r="D307" s="1">
        <f t="shared" si="31"/>
        <v>42072</v>
      </c>
      <c r="E307" s="2"/>
      <c r="F307" s="2"/>
      <c r="G307" s="14" t="str">
        <f t="shared" si="28"/>
        <v/>
      </c>
      <c r="H307" s="2"/>
      <c r="I307" s="2"/>
      <c r="J307" s="15" t="str">
        <f t="shared" si="30"/>
        <v/>
      </c>
    </row>
    <row r="308" spans="1:10" x14ac:dyDescent="0.3">
      <c r="A308">
        <f t="shared" si="32"/>
        <v>44</v>
      </c>
      <c r="B308" s="1" t="str">
        <f t="shared" si="27"/>
        <v>Mar</v>
      </c>
      <c r="C308" s="1" t="str">
        <f t="shared" si="29"/>
        <v>2015</v>
      </c>
      <c r="D308" s="1">
        <f t="shared" si="31"/>
        <v>42073</v>
      </c>
      <c r="E308" s="2"/>
      <c r="F308" s="2"/>
      <c r="G308" s="14" t="str">
        <f t="shared" si="28"/>
        <v/>
      </c>
      <c r="H308" s="2"/>
      <c r="I308" s="2"/>
      <c r="J308" s="15" t="str">
        <f t="shared" si="30"/>
        <v/>
      </c>
    </row>
    <row r="309" spans="1:10" x14ac:dyDescent="0.3">
      <c r="A309">
        <f t="shared" si="32"/>
        <v>44</v>
      </c>
      <c r="B309" s="1" t="str">
        <f t="shared" si="27"/>
        <v>Mar</v>
      </c>
      <c r="C309" s="1" t="str">
        <f t="shared" si="29"/>
        <v>2015</v>
      </c>
      <c r="D309" s="1">
        <f t="shared" si="31"/>
        <v>42074</v>
      </c>
      <c r="E309" s="2"/>
      <c r="F309" s="2"/>
      <c r="G309" s="14" t="str">
        <f t="shared" si="28"/>
        <v/>
      </c>
      <c r="H309" s="2"/>
      <c r="I309" s="2"/>
      <c r="J309" s="15" t="str">
        <f t="shared" si="30"/>
        <v/>
      </c>
    </row>
    <row r="310" spans="1:10" x14ac:dyDescent="0.3">
      <c r="A310">
        <f t="shared" si="32"/>
        <v>44</v>
      </c>
      <c r="B310" s="1" t="str">
        <f t="shared" si="27"/>
        <v>Mar</v>
      </c>
      <c r="C310" s="1" t="str">
        <f t="shared" si="29"/>
        <v>2015</v>
      </c>
      <c r="D310" s="1">
        <f t="shared" si="31"/>
        <v>42075</v>
      </c>
      <c r="E310" s="2"/>
      <c r="F310" s="2"/>
      <c r="G310" s="14" t="str">
        <f t="shared" si="28"/>
        <v/>
      </c>
      <c r="H310" s="2"/>
      <c r="I310" s="2"/>
      <c r="J310" s="15" t="str">
        <f t="shared" si="30"/>
        <v/>
      </c>
    </row>
    <row r="311" spans="1:10" x14ac:dyDescent="0.3">
      <c r="A311">
        <f t="shared" si="32"/>
        <v>44</v>
      </c>
      <c r="B311" s="1" t="str">
        <f t="shared" si="27"/>
        <v>Mar</v>
      </c>
      <c r="C311" s="1" t="str">
        <f t="shared" si="29"/>
        <v>2015</v>
      </c>
      <c r="D311" s="1">
        <f t="shared" si="31"/>
        <v>42076</v>
      </c>
      <c r="E311" s="2"/>
      <c r="F311" s="2"/>
      <c r="G311" s="14" t="str">
        <f t="shared" si="28"/>
        <v/>
      </c>
      <c r="H311" s="2"/>
      <c r="I311" s="2"/>
      <c r="J311" s="15" t="str">
        <f t="shared" si="30"/>
        <v/>
      </c>
    </row>
    <row r="312" spans="1:10" x14ac:dyDescent="0.3">
      <c r="A312">
        <f t="shared" si="32"/>
        <v>45</v>
      </c>
      <c r="B312" s="1" t="str">
        <f t="shared" si="27"/>
        <v>Mar</v>
      </c>
      <c r="C312" s="1" t="str">
        <f t="shared" si="29"/>
        <v>2015</v>
      </c>
      <c r="D312" s="1">
        <f t="shared" si="31"/>
        <v>42077</v>
      </c>
      <c r="E312" s="2"/>
      <c r="F312" s="2"/>
      <c r="G312" s="14" t="str">
        <f t="shared" si="28"/>
        <v/>
      </c>
      <c r="H312" s="2"/>
      <c r="I312" s="2"/>
      <c r="J312" s="15" t="str">
        <f t="shared" si="30"/>
        <v/>
      </c>
    </row>
    <row r="313" spans="1:10" x14ac:dyDescent="0.3">
      <c r="A313">
        <f t="shared" si="32"/>
        <v>45</v>
      </c>
      <c r="B313" s="1" t="str">
        <f t="shared" si="27"/>
        <v>Mar</v>
      </c>
      <c r="C313" s="1" t="str">
        <f t="shared" si="29"/>
        <v>2015</v>
      </c>
      <c r="D313" s="1">
        <f t="shared" si="31"/>
        <v>42078</v>
      </c>
      <c r="E313" s="2"/>
      <c r="F313" s="2"/>
      <c r="G313" s="14" t="str">
        <f t="shared" si="28"/>
        <v/>
      </c>
      <c r="H313" s="2"/>
      <c r="I313" s="2"/>
      <c r="J313" s="15" t="str">
        <f t="shared" si="30"/>
        <v/>
      </c>
    </row>
    <row r="314" spans="1:10" x14ac:dyDescent="0.3">
      <c r="A314">
        <f t="shared" si="32"/>
        <v>45</v>
      </c>
      <c r="B314" s="1" t="str">
        <f t="shared" si="27"/>
        <v>Mar</v>
      </c>
      <c r="C314" s="1" t="str">
        <f t="shared" si="29"/>
        <v>2015</v>
      </c>
      <c r="D314" s="1">
        <f t="shared" si="31"/>
        <v>42079</v>
      </c>
      <c r="E314" s="2"/>
      <c r="F314" s="2"/>
      <c r="G314" s="14" t="str">
        <f t="shared" si="28"/>
        <v/>
      </c>
      <c r="H314" s="2"/>
      <c r="I314" s="2"/>
      <c r="J314" s="15" t="str">
        <f t="shared" si="30"/>
        <v/>
      </c>
    </row>
    <row r="315" spans="1:10" x14ac:dyDescent="0.3">
      <c r="A315">
        <f t="shared" si="32"/>
        <v>45</v>
      </c>
      <c r="B315" s="1" t="str">
        <f t="shared" si="27"/>
        <v>Mar</v>
      </c>
      <c r="C315" s="1" t="str">
        <f t="shared" si="29"/>
        <v>2015</v>
      </c>
      <c r="D315" s="1">
        <f t="shared" si="31"/>
        <v>42080</v>
      </c>
      <c r="E315" s="2"/>
      <c r="F315" s="2"/>
      <c r="G315" s="14" t="str">
        <f t="shared" si="28"/>
        <v/>
      </c>
      <c r="H315" s="2"/>
      <c r="I315" s="2"/>
      <c r="J315" s="15" t="str">
        <f t="shared" si="30"/>
        <v/>
      </c>
    </row>
    <row r="316" spans="1:10" x14ac:dyDescent="0.3">
      <c r="A316">
        <f t="shared" si="32"/>
        <v>45</v>
      </c>
      <c r="B316" s="1" t="str">
        <f t="shared" si="27"/>
        <v>Mar</v>
      </c>
      <c r="C316" s="1" t="str">
        <f t="shared" si="29"/>
        <v>2015</v>
      </c>
      <c r="D316" s="1">
        <f t="shared" si="31"/>
        <v>42081</v>
      </c>
      <c r="E316" s="2"/>
      <c r="F316" s="2"/>
      <c r="G316" s="14" t="str">
        <f t="shared" si="28"/>
        <v/>
      </c>
      <c r="H316" s="2"/>
      <c r="I316" s="2"/>
      <c r="J316" s="15" t="str">
        <f t="shared" si="30"/>
        <v/>
      </c>
    </row>
    <row r="317" spans="1:10" x14ac:dyDescent="0.3">
      <c r="A317">
        <f t="shared" si="32"/>
        <v>45</v>
      </c>
      <c r="B317" s="1" t="str">
        <f t="shared" si="27"/>
        <v>Mar</v>
      </c>
      <c r="C317" s="1" t="str">
        <f t="shared" si="29"/>
        <v>2015</v>
      </c>
      <c r="D317" s="1">
        <f t="shared" si="31"/>
        <v>42082</v>
      </c>
      <c r="E317" s="2"/>
      <c r="F317" s="2"/>
      <c r="G317" s="14" t="str">
        <f t="shared" si="28"/>
        <v/>
      </c>
      <c r="H317" s="2"/>
      <c r="I317" s="2"/>
      <c r="J317" s="15" t="str">
        <f t="shared" si="30"/>
        <v/>
      </c>
    </row>
    <row r="318" spans="1:10" x14ac:dyDescent="0.3">
      <c r="A318">
        <f t="shared" si="32"/>
        <v>45</v>
      </c>
      <c r="B318" s="1" t="str">
        <f t="shared" si="27"/>
        <v>Mar</v>
      </c>
      <c r="C318" s="1" t="str">
        <f t="shared" si="29"/>
        <v>2015</v>
      </c>
      <c r="D318" s="1">
        <f t="shared" si="31"/>
        <v>42083</v>
      </c>
      <c r="E318" s="2"/>
      <c r="F318" s="2"/>
      <c r="G318" s="14" t="str">
        <f t="shared" si="28"/>
        <v/>
      </c>
      <c r="H318" s="2"/>
      <c r="I318" s="2"/>
      <c r="J318" s="15" t="str">
        <f t="shared" si="30"/>
        <v/>
      </c>
    </row>
    <row r="319" spans="1:10" x14ac:dyDescent="0.3">
      <c r="A319">
        <f t="shared" si="32"/>
        <v>46</v>
      </c>
      <c r="B319" s="1" t="str">
        <f t="shared" si="27"/>
        <v>Mar</v>
      </c>
      <c r="C319" s="1" t="str">
        <f t="shared" si="29"/>
        <v>2015</v>
      </c>
      <c r="D319" s="1">
        <f t="shared" si="31"/>
        <v>42084</v>
      </c>
      <c r="E319" s="2"/>
      <c r="F319" s="2"/>
      <c r="G319" s="14" t="str">
        <f t="shared" si="28"/>
        <v/>
      </c>
      <c r="H319" s="2"/>
      <c r="I319" s="2"/>
      <c r="J319" s="15" t="str">
        <f t="shared" si="30"/>
        <v/>
      </c>
    </row>
    <row r="320" spans="1:10" x14ac:dyDescent="0.3">
      <c r="A320">
        <f t="shared" si="32"/>
        <v>46</v>
      </c>
      <c r="B320" s="1" t="str">
        <f t="shared" si="27"/>
        <v>Mar</v>
      </c>
      <c r="C320" s="1" t="str">
        <f t="shared" si="29"/>
        <v>2015</v>
      </c>
      <c r="D320" s="1">
        <f t="shared" si="31"/>
        <v>42085</v>
      </c>
      <c r="E320" s="2"/>
      <c r="F320" s="2"/>
      <c r="G320" s="14" t="str">
        <f t="shared" si="28"/>
        <v/>
      </c>
      <c r="H320" s="2"/>
      <c r="I320" s="2"/>
      <c r="J320" s="15" t="str">
        <f t="shared" si="30"/>
        <v/>
      </c>
    </row>
    <row r="321" spans="1:10" x14ac:dyDescent="0.3">
      <c r="A321">
        <f t="shared" si="32"/>
        <v>46</v>
      </c>
      <c r="B321" s="1" t="str">
        <f t="shared" si="27"/>
        <v>Mar</v>
      </c>
      <c r="C321" s="1" t="str">
        <f t="shared" si="29"/>
        <v>2015</v>
      </c>
      <c r="D321" s="1">
        <f t="shared" si="31"/>
        <v>42086</v>
      </c>
      <c r="E321" s="2"/>
      <c r="F321" s="2"/>
      <c r="G321" s="14" t="str">
        <f t="shared" si="28"/>
        <v/>
      </c>
      <c r="H321" s="2"/>
      <c r="I321" s="2"/>
      <c r="J321" s="15" t="str">
        <f t="shared" si="30"/>
        <v/>
      </c>
    </row>
    <row r="322" spans="1:10" x14ac:dyDescent="0.3">
      <c r="A322">
        <f t="shared" si="32"/>
        <v>46</v>
      </c>
      <c r="B322" s="1" t="str">
        <f t="shared" si="27"/>
        <v>Mar</v>
      </c>
      <c r="C322" s="1" t="str">
        <f t="shared" si="29"/>
        <v>2015</v>
      </c>
      <c r="D322" s="1">
        <f t="shared" si="31"/>
        <v>42087</v>
      </c>
      <c r="E322" s="2"/>
      <c r="F322" s="2"/>
      <c r="G322" s="14" t="str">
        <f t="shared" si="28"/>
        <v/>
      </c>
      <c r="H322" s="2"/>
      <c r="I322" s="2"/>
      <c r="J322" s="15" t="str">
        <f t="shared" si="30"/>
        <v/>
      </c>
    </row>
    <row r="323" spans="1:10" x14ac:dyDescent="0.3">
      <c r="A323">
        <f t="shared" si="32"/>
        <v>46</v>
      </c>
      <c r="B323" s="1" t="str">
        <f t="shared" si="27"/>
        <v>Mar</v>
      </c>
      <c r="C323" s="1" t="str">
        <f t="shared" si="29"/>
        <v>2015</v>
      </c>
      <c r="D323" s="1">
        <f t="shared" si="31"/>
        <v>42088</v>
      </c>
      <c r="E323" s="2"/>
      <c r="F323" s="2"/>
      <c r="G323" s="14" t="str">
        <f t="shared" si="28"/>
        <v/>
      </c>
      <c r="H323" s="2"/>
      <c r="I323" s="2"/>
      <c r="J323" s="15" t="str">
        <f t="shared" si="30"/>
        <v/>
      </c>
    </row>
    <row r="324" spans="1:10" x14ac:dyDescent="0.3">
      <c r="A324">
        <f t="shared" si="32"/>
        <v>46</v>
      </c>
      <c r="B324" s="1" t="str">
        <f t="shared" ref="B324:B368" si="33">TEXT(D324,"mmm")</f>
        <v>Mar</v>
      </c>
      <c r="C324" s="1" t="str">
        <f t="shared" si="29"/>
        <v>2015</v>
      </c>
      <c r="D324" s="1">
        <f t="shared" si="31"/>
        <v>42089</v>
      </c>
      <c r="E324" s="2"/>
      <c r="F324" s="2"/>
      <c r="G324" s="14" t="str">
        <f t="shared" ref="G324:G368" si="34">IF(E324="","",(E324+F324)/2)</f>
        <v/>
      </c>
      <c r="H324" s="2"/>
      <c r="I324" s="2"/>
      <c r="J324" s="15" t="str">
        <f t="shared" si="30"/>
        <v/>
      </c>
    </row>
    <row r="325" spans="1:10" x14ac:dyDescent="0.3">
      <c r="A325">
        <f t="shared" si="32"/>
        <v>46</v>
      </c>
      <c r="B325" s="1" t="str">
        <f t="shared" si="33"/>
        <v>Mar</v>
      </c>
      <c r="C325" s="1" t="str">
        <f t="shared" ref="C325:C368" si="35">TEXT(D325,"yyy")</f>
        <v>2015</v>
      </c>
      <c r="D325" s="1">
        <f t="shared" si="31"/>
        <v>42090</v>
      </c>
      <c r="E325" s="2"/>
      <c r="F325" s="2"/>
      <c r="G325" s="14" t="str">
        <f t="shared" si="34"/>
        <v/>
      </c>
      <c r="H325" s="2"/>
      <c r="I325" s="2"/>
      <c r="J325" s="15" t="str">
        <f t="shared" ref="J325:J368" si="36">IF(H325="","",(H325+I325))</f>
        <v/>
      </c>
    </row>
    <row r="326" spans="1:10" x14ac:dyDescent="0.3">
      <c r="A326">
        <f t="shared" si="32"/>
        <v>47</v>
      </c>
      <c r="B326" s="1" t="str">
        <f t="shared" si="33"/>
        <v>Mar</v>
      </c>
      <c r="C326" s="1" t="str">
        <f t="shared" si="35"/>
        <v>2015</v>
      </c>
      <c r="D326" s="1">
        <f t="shared" ref="D326:D368" si="37">D325+1</f>
        <v>42091</v>
      </c>
      <c r="E326" s="2"/>
      <c r="F326" s="2"/>
      <c r="G326" s="14" t="str">
        <f t="shared" si="34"/>
        <v/>
      </c>
      <c r="H326" s="2"/>
      <c r="I326" s="2"/>
      <c r="J326" s="15" t="str">
        <f t="shared" si="36"/>
        <v/>
      </c>
    </row>
    <row r="327" spans="1:10" x14ac:dyDescent="0.3">
      <c r="A327">
        <f t="shared" si="32"/>
        <v>47</v>
      </c>
      <c r="B327" s="1" t="str">
        <f t="shared" si="33"/>
        <v>Mar</v>
      </c>
      <c r="C327" s="1" t="str">
        <f t="shared" si="35"/>
        <v>2015</v>
      </c>
      <c r="D327" s="1">
        <f t="shared" si="37"/>
        <v>42092</v>
      </c>
      <c r="E327" s="2"/>
      <c r="F327" s="2"/>
      <c r="G327" s="14" t="str">
        <f t="shared" si="34"/>
        <v/>
      </c>
      <c r="H327" s="2"/>
      <c r="I327" s="2"/>
      <c r="J327" s="15" t="str">
        <f t="shared" si="36"/>
        <v/>
      </c>
    </row>
    <row r="328" spans="1:10" x14ac:dyDescent="0.3">
      <c r="A328">
        <f t="shared" si="32"/>
        <v>47</v>
      </c>
      <c r="B328" s="1" t="str">
        <f t="shared" si="33"/>
        <v>Mar</v>
      </c>
      <c r="C328" s="1" t="str">
        <f t="shared" si="35"/>
        <v>2015</v>
      </c>
      <c r="D328" s="1">
        <f t="shared" si="37"/>
        <v>42093</v>
      </c>
      <c r="E328" s="2"/>
      <c r="F328" s="2"/>
      <c r="G328" s="14" t="str">
        <f t="shared" si="34"/>
        <v/>
      </c>
      <c r="H328" s="2"/>
      <c r="I328" s="2"/>
      <c r="J328" s="15" t="str">
        <f t="shared" si="36"/>
        <v/>
      </c>
    </row>
    <row r="329" spans="1:10" x14ac:dyDescent="0.3">
      <c r="A329">
        <f t="shared" si="32"/>
        <v>47</v>
      </c>
      <c r="B329" s="1" t="str">
        <f t="shared" si="33"/>
        <v>Mar</v>
      </c>
      <c r="C329" s="1" t="str">
        <f t="shared" si="35"/>
        <v>2015</v>
      </c>
      <c r="D329" s="1">
        <f t="shared" si="37"/>
        <v>42094</v>
      </c>
      <c r="E329" s="2"/>
      <c r="F329" s="2"/>
      <c r="G329" s="14" t="str">
        <f t="shared" si="34"/>
        <v/>
      </c>
      <c r="H329" s="2"/>
      <c r="I329" s="2"/>
      <c r="J329" s="15" t="str">
        <f t="shared" si="36"/>
        <v/>
      </c>
    </row>
    <row r="330" spans="1:10" x14ac:dyDescent="0.3">
      <c r="A330">
        <f t="shared" si="32"/>
        <v>47</v>
      </c>
      <c r="B330" s="1" t="str">
        <f t="shared" si="33"/>
        <v>Apr</v>
      </c>
      <c r="C330" s="1" t="str">
        <f t="shared" si="35"/>
        <v>2015</v>
      </c>
      <c r="D330" s="1">
        <f t="shared" si="37"/>
        <v>42095</v>
      </c>
      <c r="E330" s="2"/>
      <c r="F330" s="2"/>
      <c r="G330" s="14" t="str">
        <f t="shared" si="34"/>
        <v/>
      </c>
      <c r="H330" s="2"/>
      <c r="I330" s="2"/>
      <c r="J330" s="15" t="str">
        <f t="shared" si="36"/>
        <v/>
      </c>
    </row>
    <row r="331" spans="1:10" x14ac:dyDescent="0.3">
      <c r="A331">
        <f t="shared" si="32"/>
        <v>47</v>
      </c>
      <c r="B331" s="1" t="str">
        <f t="shared" si="33"/>
        <v>Apr</v>
      </c>
      <c r="C331" s="1" t="str">
        <f t="shared" si="35"/>
        <v>2015</v>
      </c>
      <c r="D331" s="1">
        <f t="shared" si="37"/>
        <v>42096</v>
      </c>
      <c r="E331" s="2"/>
      <c r="F331" s="2"/>
      <c r="G331" s="14" t="str">
        <f t="shared" si="34"/>
        <v/>
      </c>
      <c r="H331" s="2"/>
      <c r="I331" s="2"/>
      <c r="J331" s="15" t="str">
        <f t="shared" si="36"/>
        <v/>
      </c>
    </row>
    <row r="332" spans="1:10" x14ac:dyDescent="0.3">
      <c r="A332">
        <f t="shared" si="32"/>
        <v>47</v>
      </c>
      <c r="B332" s="1" t="str">
        <f t="shared" si="33"/>
        <v>Apr</v>
      </c>
      <c r="C332" s="1" t="str">
        <f t="shared" si="35"/>
        <v>2015</v>
      </c>
      <c r="D332" s="1">
        <f t="shared" si="37"/>
        <v>42097</v>
      </c>
      <c r="E332" s="2"/>
      <c r="F332" s="2"/>
      <c r="G332" s="14" t="str">
        <f t="shared" si="34"/>
        <v/>
      </c>
      <c r="H332" s="2"/>
      <c r="I332" s="2"/>
      <c r="J332" s="15" t="str">
        <f t="shared" si="36"/>
        <v/>
      </c>
    </row>
    <row r="333" spans="1:10" x14ac:dyDescent="0.3">
      <c r="A333">
        <f t="shared" si="32"/>
        <v>48</v>
      </c>
      <c r="B333" s="1" t="str">
        <f t="shared" si="33"/>
        <v>Apr</v>
      </c>
      <c r="C333" s="1" t="str">
        <f t="shared" si="35"/>
        <v>2015</v>
      </c>
      <c r="D333" s="1">
        <f t="shared" si="37"/>
        <v>42098</v>
      </c>
      <c r="E333" s="2"/>
      <c r="F333" s="2"/>
      <c r="G333" s="14" t="str">
        <f t="shared" si="34"/>
        <v/>
      </c>
      <c r="H333" s="2"/>
      <c r="I333" s="2"/>
      <c r="J333" s="15" t="str">
        <f t="shared" si="36"/>
        <v/>
      </c>
    </row>
    <row r="334" spans="1:10" x14ac:dyDescent="0.3">
      <c r="A334">
        <f t="shared" si="32"/>
        <v>48</v>
      </c>
      <c r="B334" s="1" t="str">
        <f t="shared" si="33"/>
        <v>Apr</v>
      </c>
      <c r="C334" s="1" t="str">
        <f t="shared" si="35"/>
        <v>2015</v>
      </c>
      <c r="D334" s="1">
        <f t="shared" si="37"/>
        <v>42099</v>
      </c>
      <c r="E334" s="2"/>
      <c r="F334" s="2"/>
      <c r="G334" s="14" t="str">
        <f t="shared" si="34"/>
        <v/>
      </c>
      <c r="H334" s="2"/>
      <c r="I334" s="2"/>
      <c r="J334" s="15" t="str">
        <f t="shared" si="36"/>
        <v/>
      </c>
    </row>
    <row r="335" spans="1:10" x14ac:dyDescent="0.3">
      <c r="A335">
        <f t="shared" si="32"/>
        <v>48</v>
      </c>
      <c r="B335" s="1" t="str">
        <f t="shared" si="33"/>
        <v>Apr</v>
      </c>
      <c r="C335" s="1" t="str">
        <f t="shared" si="35"/>
        <v>2015</v>
      </c>
      <c r="D335" s="1">
        <f t="shared" si="37"/>
        <v>42100</v>
      </c>
      <c r="E335" s="2"/>
      <c r="F335" s="2"/>
      <c r="G335" s="14" t="str">
        <f t="shared" si="34"/>
        <v/>
      </c>
      <c r="H335" s="2"/>
      <c r="I335" s="2"/>
      <c r="J335" s="15" t="str">
        <f t="shared" si="36"/>
        <v/>
      </c>
    </row>
    <row r="336" spans="1:10" x14ac:dyDescent="0.3">
      <c r="A336">
        <f t="shared" si="32"/>
        <v>48</v>
      </c>
      <c r="B336" s="1" t="str">
        <f t="shared" si="33"/>
        <v>Apr</v>
      </c>
      <c r="C336" s="1" t="str">
        <f t="shared" si="35"/>
        <v>2015</v>
      </c>
      <c r="D336" s="1">
        <f t="shared" si="37"/>
        <v>42101</v>
      </c>
      <c r="E336" s="2"/>
      <c r="F336" s="2"/>
      <c r="G336" s="14" t="str">
        <f t="shared" si="34"/>
        <v/>
      </c>
      <c r="H336" s="2"/>
      <c r="I336" s="2"/>
      <c r="J336" s="15" t="str">
        <f t="shared" si="36"/>
        <v/>
      </c>
    </row>
    <row r="337" spans="1:10" x14ac:dyDescent="0.3">
      <c r="A337">
        <f t="shared" si="32"/>
        <v>48</v>
      </c>
      <c r="B337" s="1" t="str">
        <f t="shared" si="33"/>
        <v>Apr</v>
      </c>
      <c r="C337" s="1" t="str">
        <f t="shared" si="35"/>
        <v>2015</v>
      </c>
      <c r="D337" s="1">
        <f t="shared" si="37"/>
        <v>42102</v>
      </c>
      <c r="E337" s="2"/>
      <c r="F337" s="2"/>
      <c r="G337" s="14" t="str">
        <f t="shared" si="34"/>
        <v/>
      </c>
      <c r="H337" s="2"/>
      <c r="I337" s="2"/>
      <c r="J337" s="15" t="str">
        <f t="shared" si="36"/>
        <v/>
      </c>
    </row>
    <row r="338" spans="1:10" x14ac:dyDescent="0.3">
      <c r="A338">
        <f t="shared" si="32"/>
        <v>48</v>
      </c>
      <c r="B338" s="1" t="str">
        <f t="shared" si="33"/>
        <v>Apr</v>
      </c>
      <c r="C338" s="1" t="str">
        <f t="shared" si="35"/>
        <v>2015</v>
      </c>
      <c r="D338" s="1">
        <f t="shared" si="37"/>
        <v>42103</v>
      </c>
      <c r="E338" s="2"/>
      <c r="F338" s="2"/>
      <c r="G338" s="14" t="str">
        <f t="shared" si="34"/>
        <v/>
      </c>
      <c r="H338" s="2"/>
      <c r="I338" s="2"/>
      <c r="J338" s="15" t="str">
        <f t="shared" si="36"/>
        <v/>
      </c>
    </row>
    <row r="339" spans="1:10" x14ac:dyDescent="0.3">
      <c r="A339">
        <f t="shared" ref="A339:A368" si="38">A332+A$4</f>
        <v>48</v>
      </c>
      <c r="B339" s="1" t="str">
        <f t="shared" si="33"/>
        <v>Apr</v>
      </c>
      <c r="C339" s="1" t="str">
        <f t="shared" si="35"/>
        <v>2015</v>
      </c>
      <c r="D339" s="1">
        <f t="shared" si="37"/>
        <v>42104</v>
      </c>
      <c r="E339" s="2"/>
      <c r="F339" s="2"/>
      <c r="G339" s="14" t="str">
        <f t="shared" si="34"/>
        <v/>
      </c>
      <c r="H339" s="2"/>
      <c r="I339" s="2"/>
      <c r="J339" s="15" t="str">
        <f t="shared" si="36"/>
        <v/>
      </c>
    </row>
    <row r="340" spans="1:10" x14ac:dyDescent="0.3">
      <c r="A340">
        <f t="shared" si="38"/>
        <v>49</v>
      </c>
      <c r="B340" s="1" t="str">
        <f t="shared" si="33"/>
        <v>Apr</v>
      </c>
      <c r="C340" s="1" t="str">
        <f t="shared" si="35"/>
        <v>2015</v>
      </c>
      <c r="D340" s="1">
        <f t="shared" si="37"/>
        <v>42105</v>
      </c>
      <c r="E340" s="2"/>
      <c r="F340" s="2"/>
      <c r="G340" s="14" t="str">
        <f t="shared" si="34"/>
        <v/>
      </c>
      <c r="H340" s="2"/>
      <c r="I340" s="2"/>
      <c r="J340" s="15" t="str">
        <f t="shared" si="36"/>
        <v/>
      </c>
    </row>
    <row r="341" spans="1:10" x14ac:dyDescent="0.3">
      <c r="A341">
        <f t="shared" si="38"/>
        <v>49</v>
      </c>
      <c r="B341" s="1" t="str">
        <f t="shared" si="33"/>
        <v>Apr</v>
      </c>
      <c r="C341" s="1" t="str">
        <f t="shared" si="35"/>
        <v>2015</v>
      </c>
      <c r="D341" s="1">
        <f t="shared" si="37"/>
        <v>42106</v>
      </c>
      <c r="E341" s="2"/>
      <c r="F341" s="2"/>
      <c r="G341" s="14" t="str">
        <f t="shared" si="34"/>
        <v/>
      </c>
      <c r="H341" s="2"/>
      <c r="I341" s="2"/>
      <c r="J341" s="15" t="str">
        <f t="shared" si="36"/>
        <v/>
      </c>
    </row>
    <row r="342" spans="1:10" x14ac:dyDescent="0.3">
      <c r="A342">
        <f t="shared" si="38"/>
        <v>49</v>
      </c>
      <c r="B342" s="1" t="str">
        <f t="shared" si="33"/>
        <v>Apr</v>
      </c>
      <c r="C342" s="1" t="str">
        <f t="shared" si="35"/>
        <v>2015</v>
      </c>
      <c r="D342" s="1">
        <f t="shared" si="37"/>
        <v>42107</v>
      </c>
      <c r="E342" s="2"/>
      <c r="F342" s="2"/>
      <c r="G342" s="14" t="str">
        <f t="shared" si="34"/>
        <v/>
      </c>
      <c r="H342" s="2"/>
      <c r="I342" s="2"/>
      <c r="J342" s="15" t="str">
        <f t="shared" si="36"/>
        <v/>
      </c>
    </row>
    <row r="343" spans="1:10" x14ac:dyDescent="0.3">
      <c r="A343">
        <f t="shared" si="38"/>
        <v>49</v>
      </c>
      <c r="B343" s="1" t="str">
        <f t="shared" si="33"/>
        <v>Apr</v>
      </c>
      <c r="C343" s="1" t="str">
        <f t="shared" si="35"/>
        <v>2015</v>
      </c>
      <c r="D343" s="1">
        <f t="shared" si="37"/>
        <v>42108</v>
      </c>
      <c r="E343" s="2"/>
      <c r="F343" s="2"/>
      <c r="G343" s="14" t="str">
        <f t="shared" si="34"/>
        <v/>
      </c>
      <c r="H343" s="2"/>
      <c r="I343" s="2"/>
      <c r="J343" s="15" t="str">
        <f t="shared" si="36"/>
        <v/>
      </c>
    </row>
    <row r="344" spans="1:10" x14ac:dyDescent="0.3">
      <c r="A344">
        <f t="shared" si="38"/>
        <v>49</v>
      </c>
      <c r="B344" s="1" t="str">
        <f t="shared" si="33"/>
        <v>Apr</v>
      </c>
      <c r="C344" s="1" t="str">
        <f t="shared" si="35"/>
        <v>2015</v>
      </c>
      <c r="D344" s="1">
        <f t="shared" si="37"/>
        <v>42109</v>
      </c>
      <c r="E344" s="2"/>
      <c r="F344" s="2"/>
      <c r="G344" s="14" t="str">
        <f t="shared" si="34"/>
        <v/>
      </c>
      <c r="H344" s="2"/>
      <c r="I344" s="2"/>
      <c r="J344" s="15" t="str">
        <f t="shared" si="36"/>
        <v/>
      </c>
    </row>
    <row r="345" spans="1:10" x14ac:dyDescent="0.3">
      <c r="A345">
        <f t="shared" si="38"/>
        <v>49</v>
      </c>
      <c r="B345" s="1" t="str">
        <f t="shared" si="33"/>
        <v>Apr</v>
      </c>
      <c r="C345" s="1" t="str">
        <f t="shared" si="35"/>
        <v>2015</v>
      </c>
      <c r="D345" s="1">
        <f t="shared" si="37"/>
        <v>42110</v>
      </c>
      <c r="E345" s="2"/>
      <c r="F345" s="2"/>
      <c r="G345" s="14" t="str">
        <f t="shared" si="34"/>
        <v/>
      </c>
      <c r="H345" s="2"/>
      <c r="I345" s="2"/>
      <c r="J345" s="15" t="str">
        <f t="shared" si="36"/>
        <v/>
      </c>
    </row>
    <row r="346" spans="1:10" x14ac:dyDescent="0.3">
      <c r="A346">
        <f t="shared" si="38"/>
        <v>49</v>
      </c>
      <c r="B346" s="1" t="str">
        <f t="shared" si="33"/>
        <v>Apr</v>
      </c>
      <c r="C346" s="1" t="str">
        <f t="shared" si="35"/>
        <v>2015</v>
      </c>
      <c r="D346" s="1">
        <f t="shared" si="37"/>
        <v>42111</v>
      </c>
      <c r="E346" s="2"/>
      <c r="F346" s="2"/>
      <c r="G346" s="14" t="str">
        <f t="shared" si="34"/>
        <v/>
      </c>
      <c r="H346" s="2"/>
      <c r="I346" s="2"/>
      <c r="J346" s="15" t="str">
        <f t="shared" si="36"/>
        <v/>
      </c>
    </row>
    <row r="347" spans="1:10" x14ac:dyDescent="0.3">
      <c r="A347">
        <f t="shared" si="38"/>
        <v>50</v>
      </c>
      <c r="B347" s="1" t="str">
        <f t="shared" si="33"/>
        <v>Apr</v>
      </c>
      <c r="C347" s="1" t="str">
        <f t="shared" si="35"/>
        <v>2015</v>
      </c>
      <c r="D347" s="1">
        <f t="shared" si="37"/>
        <v>42112</v>
      </c>
      <c r="E347" s="2"/>
      <c r="F347" s="2"/>
      <c r="G347" s="14" t="str">
        <f t="shared" si="34"/>
        <v/>
      </c>
      <c r="H347" s="2"/>
      <c r="I347" s="2"/>
      <c r="J347" s="15" t="str">
        <f t="shared" si="36"/>
        <v/>
      </c>
    </row>
    <row r="348" spans="1:10" x14ac:dyDescent="0.3">
      <c r="A348">
        <f t="shared" si="38"/>
        <v>50</v>
      </c>
      <c r="B348" s="1" t="str">
        <f t="shared" si="33"/>
        <v>Apr</v>
      </c>
      <c r="C348" s="1" t="str">
        <f t="shared" si="35"/>
        <v>2015</v>
      </c>
      <c r="D348" s="1">
        <f t="shared" si="37"/>
        <v>42113</v>
      </c>
      <c r="E348" s="2"/>
      <c r="F348" s="2"/>
      <c r="G348" s="14" t="str">
        <f t="shared" si="34"/>
        <v/>
      </c>
      <c r="H348" s="2"/>
      <c r="I348" s="2"/>
      <c r="J348" s="15" t="str">
        <f t="shared" si="36"/>
        <v/>
      </c>
    </row>
    <row r="349" spans="1:10" x14ac:dyDescent="0.3">
      <c r="A349">
        <f t="shared" si="38"/>
        <v>50</v>
      </c>
      <c r="B349" s="1" t="str">
        <f t="shared" si="33"/>
        <v>Apr</v>
      </c>
      <c r="C349" s="1" t="str">
        <f t="shared" si="35"/>
        <v>2015</v>
      </c>
      <c r="D349" s="1">
        <f t="shared" si="37"/>
        <v>42114</v>
      </c>
      <c r="E349" s="2"/>
      <c r="F349" s="2"/>
      <c r="G349" s="14" t="str">
        <f t="shared" si="34"/>
        <v/>
      </c>
      <c r="H349" s="2"/>
      <c r="I349" s="2"/>
      <c r="J349" s="15" t="str">
        <f t="shared" si="36"/>
        <v/>
      </c>
    </row>
    <row r="350" spans="1:10" x14ac:dyDescent="0.3">
      <c r="A350">
        <f t="shared" si="38"/>
        <v>50</v>
      </c>
      <c r="B350" s="1" t="str">
        <f t="shared" si="33"/>
        <v>Apr</v>
      </c>
      <c r="C350" s="1" t="str">
        <f t="shared" si="35"/>
        <v>2015</v>
      </c>
      <c r="D350" s="1">
        <f t="shared" si="37"/>
        <v>42115</v>
      </c>
      <c r="E350" s="2"/>
      <c r="F350" s="2"/>
      <c r="G350" s="14" t="str">
        <f t="shared" si="34"/>
        <v/>
      </c>
      <c r="H350" s="2"/>
      <c r="I350" s="2"/>
      <c r="J350" s="15" t="str">
        <f t="shared" si="36"/>
        <v/>
      </c>
    </row>
    <row r="351" spans="1:10" x14ac:dyDescent="0.3">
      <c r="A351">
        <f t="shared" si="38"/>
        <v>50</v>
      </c>
      <c r="B351" s="1" t="str">
        <f t="shared" si="33"/>
        <v>Apr</v>
      </c>
      <c r="C351" s="1" t="str">
        <f t="shared" si="35"/>
        <v>2015</v>
      </c>
      <c r="D351" s="1">
        <f t="shared" si="37"/>
        <v>42116</v>
      </c>
      <c r="E351" s="2"/>
      <c r="F351" s="2"/>
      <c r="G351" s="14" t="str">
        <f t="shared" si="34"/>
        <v/>
      </c>
      <c r="H351" s="2"/>
      <c r="I351" s="2"/>
      <c r="J351" s="15" t="str">
        <f t="shared" si="36"/>
        <v/>
      </c>
    </row>
    <row r="352" spans="1:10" x14ac:dyDescent="0.3">
      <c r="A352">
        <f t="shared" si="38"/>
        <v>50</v>
      </c>
      <c r="B352" s="1" t="str">
        <f t="shared" si="33"/>
        <v>Apr</v>
      </c>
      <c r="C352" s="1" t="str">
        <f t="shared" si="35"/>
        <v>2015</v>
      </c>
      <c r="D352" s="1">
        <f t="shared" si="37"/>
        <v>42117</v>
      </c>
      <c r="E352" s="2"/>
      <c r="F352" s="2"/>
      <c r="G352" s="14" t="str">
        <f t="shared" si="34"/>
        <v/>
      </c>
      <c r="H352" s="2"/>
      <c r="I352" s="2"/>
      <c r="J352" s="15" t="str">
        <f t="shared" si="36"/>
        <v/>
      </c>
    </row>
    <row r="353" spans="1:10" x14ac:dyDescent="0.3">
      <c r="A353">
        <f t="shared" si="38"/>
        <v>50</v>
      </c>
      <c r="B353" s="1" t="str">
        <f t="shared" si="33"/>
        <v>Apr</v>
      </c>
      <c r="C353" s="1" t="str">
        <f t="shared" si="35"/>
        <v>2015</v>
      </c>
      <c r="D353" s="1">
        <f t="shared" si="37"/>
        <v>42118</v>
      </c>
      <c r="E353" s="2"/>
      <c r="F353" s="2"/>
      <c r="G353" s="14" t="str">
        <f t="shared" si="34"/>
        <v/>
      </c>
      <c r="H353" s="2"/>
      <c r="I353" s="2"/>
      <c r="J353" s="15" t="str">
        <f t="shared" si="36"/>
        <v/>
      </c>
    </row>
    <row r="354" spans="1:10" x14ac:dyDescent="0.3">
      <c r="A354">
        <f t="shared" si="38"/>
        <v>51</v>
      </c>
      <c r="B354" s="1" t="str">
        <f t="shared" si="33"/>
        <v>Apr</v>
      </c>
      <c r="C354" s="1" t="str">
        <f t="shared" si="35"/>
        <v>2015</v>
      </c>
      <c r="D354" s="1">
        <f t="shared" si="37"/>
        <v>42119</v>
      </c>
      <c r="E354" s="2"/>
      <c r="F354" s="2"/>
      <c r="G354" s="14" t="str">
        <f t="shared" si="34"/>
        <v/>
      </c>
      <c r="H354" s="2"/>
      <c r="I354" s="2"/>
      <c r="J354" s="15" t="str">
        <f t="shared" si="36"/>
        <v/>
      </c>
    </row>
    <row r="355" spans="1:10" x14ac:dyDescent="0.3">
      <c r="A355">
        <f t="shared" si="38"/>
        <v>51</v>
      </c>
      <c r="B355" s="1" t="str">
        <f t="shared" si="33"/>
        <v>Apr</v>
      </c>
      <c r="C355" s="1" t="str">
        <f t="shared" si="35"/>
        <v>2015</v>
      </c>
      <c r="D355" s="1">
        <f t="shared" si="37"/>
        <v>42120</v>
      </c>
      <c r="E355" s="2"/>
      <c r="F355" s="2"/>
      <c r="G355" s="14" t="str">
        <f t="shared" si="34"/>
        <v/>
      </c>
      <c r="H355" s="2"/>
      <c r="I355" s="2"/>
      <c r="J355" s="15" t="str">
        <f t="shared" si="36"/>
        <v/>
      </c>
    </row>
    <row r="356" spans="1:10" x14ac:dyDescent="0.3">
      <c r="A356">
        <f t="shared" si="38"/>
        <v>51</v>
      </c>
      <c r="B356" s="1" t="str">
        <f t="shared" si="33"/>
        <v>Apr</v>
      </c>
      <c r="C356" s="1" t="str">
        <f t="shared" si="35"/>
        <v>2015</v>
      </c>
      <c r="D356" s="1">
        <f t="shared" si="37"/>
        <v>42121</v>
      </c>
      <c r="E356" s="2"/>
      <c r="F356" s="2"/>
      <c r="G356" s="14" t="str">
        <f t="shared" si="34"/>
        <v/>
      </c>
      <c r="H356" s="2"/>
      <c r="I356" s="2"/>
      <c r="J356" s="15" t="str">
        <f t="shared" si="36"/>
        <v/>
      </c>
    </row>
    <row r="357" spans="1:10" x14ac:dyDescent="0.3">
      <c r="A357">
        <f t="shared" si="38"/>
        <v>51</v>
      </c>
      <c r="B357" s="1" t="str">
        <f t="shared" si="33"/>
        <v>Apr</v>
      </c>
      <c r="C357" s="1" t="str">
        <f t="shared" si="35"/>
        <v>2015</v>
      </c>
      <c r="D357" s="1">
        <f t="shared" si="37"/>
        <v>42122</v>
      </c>
      <c r="E357" s="2"/>
      <c r="F357" s="2"/>
      <c r="G357" s="14" t="str">
        <f t="shared" si="34"/>
        <v/>
      </c>
      <c r="H357" s="2"/>
      <c r="I357" s="2"/>
      <c r="J357" s="15" t="str">
        <f t="shared" si="36"/>
        <v/>
      </c>
    </row>
    <row r="358" spans="1:10" x14ac:dyDescent="0.3">
      <c r="A358">
        <f t="shared" si="38"/>
        <v>51</v>
      </c>
      <c r="B358" s="1" t="str">
        <f t="shared" si="33"/>
        <v>Apr</v>
      </c>
      <c r="C358" s="1" t="str">
        <f t="shared" si="35"/>
        <v>2015</v>
      </c>
      <c r="D358" s="1">
        <f t="shared" si="37"/>
        <v>42123</v>
      </c>
      <c r="E358" s="2"/>
      <c r="F358" s="2"/>
      <c r="G358" s="14" t="str">
        <f t="shared" si="34"/>
        <v/>
      </c>
      <c r="H358" s="2"/>
      <c r="I358" s="2"/>
      <c r="J358" s="15" t="str">
        <f t="shared" si="36"/>
        <v/>
      </c>
    </row>
    <row r="359" spans="1:10" x14ac:dyDescent="0.3">
      <c r="A359">
        <f t="shared" si="38"/>
        <v>51</v>
      </c>
      <c r="B359" s="1" t="str">
        <f t="shared" si="33"/>
        <v>Apr</v>
      </c>
      <c r="C359" s="1" t="str">
        <f t="shared" si="35"/>
        <v>2015</v>
      </c>
      <c r="D359" s="1">
        <f t="shared" si="37"/>
        <v>42124</v>
      </c>
      <c r="E359" s="2"/>
      <c r="F359" s="2"/>
      <c r="G359" s="14" t="str">
        <f t="shared" si="34"/>
        <v/>
      </c>
      <c r="H359" s="2"/>
      <c r="I359" s="2"/>
      <c r="J359" s="15" t="str">
        <f t="shared" si="36"/>
        <v/>
      </c>
    </row>
    <row r="360" spans="1:10" x14ac:dyDescent="0.3">
      <c r="A360">
        <f t="shared" si="38"/>
        <v>51</v>
      </c>
      <c r="B360" s="1" t="str">
        <f t="shared" si="33"/>
        <v>May</v>
      </c>
      <c r="C360" s="1" t="str">
        <f t="shared" si="35"/>
        <v>2015</v>
      </c>
      <c r="D360" s="1">
        <f t="shared" si="37"/>
        <v>42125</v>
      </c>
      <c r="E360" s="2"/>
      <c r="F360" s="2"/>
      <c r="G360" s="14" t="str">
        <f t="shared" si="34"/>
        <v/>
      </c>
      <c r="H360" s="2"/>
      <c r="I360" s="2"/>
      <c r="J360" s="15" t="str">
        <f t="shared" si="36"/>
        <v/>
      </c>
    </row>
    <row r="361" spans="1:10" x14ac:dyDescent="0.3">
      <c r="A361">
        <f t="shared" si="38"/>
        <v>52</v>
      </c>
      <c r="B361" s="1" t="str">
        <f t="shared" si="33"/>
        <v>May</v>
      </c>
      <c r="C361" s="1" t="str">
        <f t="shared" si="35"/>
        <v>2015</v>
      </c>
      <c r="D361" s="1">
        <f t="shared" si="37"/>
        <v>42126</v>
      </c>
      <c r="E361" s="2"/>
      <c r="F361" s="2"/>
      <c r="G361" s="14" t="str">
        <f t="shared" si="34"/>
        <v/>
      </c>
      <c r="H361" s="2"/>
      <c r="I361" s="2"/>
      <c r="J361" s="15" t="str">
        <f t="shared" si="36"/>
        <v/>
      </c>
    </row>
    <row r="362" spans="1:10" x14ac:dyDescent="0.3">
      <c r="A362">
        <f t="shared" si="38"/>
        <v>52</v>
      </c>
      <c r="B362" s="1" t="str">
        <f t="shared" si="33"/>
        <v>May</v>
      </c>
      <c r="C362" s="1" t="str">
        <f t="shared" si="35"/>
        <v>2015</v>
      </c>
      <c r="D362" s="1">
        <f t="shared" si="37"/>
        <v>42127</v>
      </c>
      <c r="E362" s="2"/>
      <c r="F362" s="2"/>
      <c r="G362" s="14" t="str">
        <f t="shared" si="34"/>
        <v/>
      </c>
      <c r="H362" s="2"/>
      <c r="I362" s="2"/>
      <c r="J362" s="15" t="str">
        <f t="shared" si="36"/>
        <v/>
      </c>
    </row>
    <row r="363" spans="1:10" x14ac:dyDescent="0.3">
      <c r="A363">
        <f t="shared" si="38"/>
        <v>52</v>
      </c>
      <c r="B363" s="1" t="str">
        <f t="shared" si="33"/>
        <v>May</v>
      </c>
      <c r="C363" s="1" t="str">
        <f t="shared" si="35"/>
        <v>2015</v>
      </c>
      <c r="D363" s="1">
        <f t="shared" si="37"/>
        <v>42128</v>
      </c>
      <c r="E363" s="2"/>
      <c r="F363" s="2"/>
      <c r="G363" s="14" t="str">
        <f t="shared" si="34"/>
        <v/>
      </c>
      <c r="H363" s="2"/>
      <c r="I363" s="2"/>
      <c r="J363" s="15" t="str">
        <f t="shared" si="36"/>
        <v/>
      </c>
    </row>
    <row r="364" spans="1:10" x14ac:dyDescent="0.3">
      <c r="A364">
        <f t="shared" si="38"/>
        <v>52</v>
      </c>
      <c r="B364" s="1" t="str">
        <f t="shared" si="33"/>
        <v>May</v>
      </c>
      <c r="C364" s="1" t="str">
        <f t="shared" si="35"/>
        <v>2015</v>
      </c>
      <c r="D364" s="1">
        <f t="shared" si="37"/>
        <v>42129</v>
      </c>
      <c r="E364" s="2"/>
      <c r="F364" s="2"/>
      <c r="G364" s="14" t="str">
        <f t="shared" si="34"/>
        <v/>
      </c>
      <c r="H364" s="2"/>
      <c r="I364" s="2"/>
      <c r="J364" s="15" t="str">
        <f t="shared" si="36"/>
        <v/>
      </c>
    </row>
    <row r="365" spans="1:10" x14ac:dyDescent="0.3">
      <c r="A365">
        <f t="shared" si="38"/>
        <v>52</v>
      </c>
      <c r="B365" s="1" t="str">
        <f t="shared" si="33"/>
        <v>May</v>
      </c>
      <c r="C365" s="1" t="str">
        <f t="shared" si="35"/>
        <v>2015</v>
      </c>
      <c r="D365" s="1">
        <f t="shared" si="37"/>
        <v>42130</v>
      </c>
      <c r="E365" s="2"/>
      <c r="F365" s="2"/>
      <c r="G365" s="14" t="str">
        <f t="shared" si="34"/>
        <v/>
      </c>
      <c r="H365" s="2"/>
      <c r="I365" s="2"/>
      <c r="J365" s="15" t="str">
        <f t="shared" si="36"/>
        <v/>
      </c>
    </row>
    <row r="366" spans="1:10" x14ac:dyDescent="0.3">
      <c r="A366">
        <f t="shared" si="38"/>
        <v>52</v>
      </c>
      <c r="B366" s="1" t="str">
        <f t="shared" si="33"/>
        <v>May</v>
      </c>
      <c r="C366" s="1" t="str">
        <f t="shared" si="35"/>
        <v>2015</v>
      </c>
      <c r="D366" s="1">
        <f t="shared" si="37"/>
        <v>42131</v>
      </c>
      <c r="E366" s="2"/>
      <c r="F366" s="2"/>
      <c r="G366" s="14" t="str">
        <f t="shared" si="34"/>
        <v/>
      </c>
      <c r="H366" s="2"/>
      <c r="I366" s="2"/>
      <c r="J366" s="15" t="str">
        <f t="shared" si="36"/>
        <v/>
      </c>
    </row>
    <row r="367" spans="1:10" x14ac:dyDescent="0.3">
      <c r="A367">
        <f t="shared" si="38"/>
        <v>52</v>
      </c>
      <c r="B367" s="1" t="str">
        <f t="shared" si="33"/>
        <v>May</v>
      </c>
      <c r="C367" s="1" t="str">
        <f t="shared" si="35"/>
        <v>2015</v>
      </c>
      <c r="D367" s="1">
        <f t="shared" si="37"/>
        <v>42132</v>
      </c>
      <c r="E367" s="2"/>
      <c r="F367" s="2"/>
      <c r="G367" s="14" t="str">
        <f t="shared" si="34"/>
        <v/>
      </c>
      <c r="H367" s="2"/>
      <c r="I367" s="2"/>
      <c r="J367" s="15" t="str">
        <f t="shared" si="36"/>
        <v/>
      </c>
    </row>
    <row r="368" spans="1:10" x14ac:dyDescent="0.3">
      <c r="A368">
        <f t="shared" si="38"/>
        <v>53</v>
      </c>
      <c r="B368" s="1" t="str">
        <f t="shared" si="33"/>
        <v>May</v>
      </c>
      <c r="C368" s="1" t="str">
        <f t="shared" si="35"/>
        <v>2015</v>
      </c>
      <c r="D368" s="1">
        <f t="shared" si="37"/>
        <v>42133</v>
      </c>
      <c r="E368" s="2"/>
      <c r="F368" s="2"/>
      <c r="G368" s="14" t="str">
        <f t="shared" si="34"/>
        <v/>
      </c>
      <c r="H368" s="2"/>
      <c r="I368" s="2"/>
      <c r="J368" s="15" t="str">
        <f t="shared" si="36"/>
        <v/>
      </c>
    </row>
    <row r="369" spans="2:8" x14ac:dyDescent="0.3">
      <c r="B369" s="4"/>
      <c r="C369" s="4"/>
      <c r="D369" s="4"/>
      <c r="E369" s="3"/>
      <c r="F369" s="3"/>
      <c r="H369" s="3"/>
    </row>
    <row r="370" spans="2:8" x14ac:dyDescent="0.3">
      <c r="B370" s="4"/>
      <c r="C370" s="4"/>
      <c r="D370" s="4"/>
      <c r="E370" s="3"/>
      <c r="F370" s="3"/>
      <c r="H370" s="3"/>
    </row>
    <row r="371" spans="2:8" x14ac:dyDescent="0.3">
      <c r="B371" s="4"/>
      <c r="C371" s="4"/>
      <c r="D371" s="4"/>
      <c r="E371" s="3"/>
      <c r="F371" s="3"/>
      <c r="H371" s="3"/>
    </row>
    <row r="372" spans="2:8" x14ac:dyDescent="0.3">
      <c r="B372" s="4"/>
      <c r="C372" s="4"/>
      <c r="D372" s="4"/>
      <c r="E372" s="3"/>
      <c r="F372" s="3"/>
      <c r="H372" s="3"/>
    </row>
    <row r="373" spans="2:8" x14ac:dyDescent="0.3">
      <c r="B373" s="4"/>
      <c r="C373" s="4"/>
      <c r="D373" s="4"/>
      <c r="E373" s="3"/>
      <c r="F373" s="3"/>
      <c r="H373" s="3"/>
    </row>
    <row r="374" spans="2:8" x14ac:dyDescent="0.3">
      <c r="B374" s="4"/>
      <c r="C374" s="4"/>
      <c r="D374" s="4"/>
      <c r="E374" s="3"/>
      <c r="F374" s="3"/>
      <c r="H374" s="3"/>
    </row>
    <row r="375" spans="2:8" x14ac:dyDescent="0.3">
      <c r="B375" s="4"/>
      <c r="C375" s="4"/>
      <c r="D375" s="4"/>
      <c r="E375" s="3"/>
      <c r="F375" s="3"/>
      <c r="H375" s="3"/>
    </row>
    <row r="376" spans="2:8" x14ac:dyDescent="0.3">
      <c r="B376" s="4"/>
      <c r="C376" s="4"/>
      <c r="D376" s="4"/>
      <c r="E376" s="3"/>
      <c r="F376" s="3"/>
      <c r="H376" s="3"/>
    </row>
    <row r="377" spans="2:8" x14ac:dyDescent="0.3">
      <c r="B377" s="4"/>
      <c r="C377" s="4"/>
      <c r="D377" s="4"/>
      <c r="E377" s="3"/>
      <c r="F377" s="3"/>
      <c r="H377" s="3"/>
    </row>
    <row r="378" spans="2:8" x14ac:dyDescent="0.3">
      <c r="B378" s="4"/>
      <c r="C378" s="4"/>
      <c r="D378" s="4"/>
      <c r="E378" s="3"/>
      <c r="F378" s="3"/>
      <c r="H378" s="3"/>
    </row>
    <row r="379" spans="2:8" x14ac:dyDescent="0.3">
      <c r="B379" s="4"/>
      <c r="C379" s="4"/>
      <c r="D379" s="4"/>
      <c r="E379" s="3"/>
      <c r="F379" s="3"/>
      <c r="H379" s="3"/>
    </row>
    <row r="380" spans="2:8" x14ac:dyDescent="0.3">
      <c r="B380" s="4"/>
      <c r="C380" s="4"/>
      <c r="D380" s="4"/>
      <c r="E380" s="3"/>
      <c r="F380" s="3"/>
      <c r="H380" s="3"/>
    </row>
    <row r="381" spans="2:8" x14ac:dyDescent="0.3">
      <c r="B381" s="4"/>
      <c r="C381" s="4"/>
      <c r="D381" s="4"/>
      <c r="E381" s="3"/>
      <c r="F381" s="3"/>
      <c r="H381" s="3"/>
    </row>
    <row r="382" spans="2:8" x14ac:dyDescent="0.3">
      <c r="B382" s="4"/>
      <c r="C382" s="4"/>
      <c r="D382" s="4"/>
      <c r="E382" s="3"/>
      <c r="F382" s="3"/>
      <c r="H382" s="3"/>
    </row>
    <row r="383" spans="2:8" x14ac:dyDescent="0.3">
      <c r="B383" s="4"/>
      <c r="C383" s="4"/>
      <c r="D383" s="4"/>
      <c r="E383" s="3"/>
      <c r="F383" s="3"/>
      <c r="H383" s="3"/>
    </row>
    <row r="384" spans="2:8" x14ac:dyDescent="0.3">
      <c r="B384" s="4"/>
      <c r="C384" s="4"/>
      <c r="D384" s="4"/>
      <c r="E384" s="3"/>
      <c r="F384" s="3"/>
      <c r="H384" s="3"/>
    </row>
    <row r="385" spans="2:8" x14ac:dyDescent="0.3">
      <c r="B385" s="4"/>
      <c r="C385" s="4"/>
      <c r="D385" s="4"/>
      <c r="E385" s="3"/>
      <c r="F385" s="3"/>
      <c r="H385" s="3"/>
    </row>
    <row r="386" spans="2:8" x14ac:dyDescent="0.3">
      <c r="B386" s="4"/>
      <c r="C386" s="4"/>
      <c r="D386" s="4"/>
      <c r="E386" s="3"/>
      <c r="F386" s="3"/>
      <c r="H386" s="3"/>
    </row>
    <row r="387" spans="2:8" x14ac:dyDescent="0.3">
      <c r="B387" s="4"/>
      <c r="C387" s="4"/>
      <c r="D387" s="4"/>
      <c r="E387" s="3"/>
      <c r="F387" s="3"/>
      <c r="H387" s="3"/>
    </row>
    <row r="388" spans="2:8" x14ac:dyDescent="0.3">
      <c r="B388" s="4"/>
      <c r="C388" s="4"/>
      <c r="D388" s="4"/>
      <c r="E388" s="3"/>
      <c r="F388" s="3"/>
      <c r="H388" s="3"/>
    </row>
    <row r="389" spans="2:8" x14ac:dyDescent="0.3">
      <c r="B389" s="4"/>
      <c r="C389" s="4"/>
      <c r="D389" s="4"/>
      <c r="E389" s="3"/>
      <c r="F389" s="3"/>
      <c r="H389" s="3"/>
    </row>
    <row r="390" spans="2:8" x14ac:dyDescent="0.3">
      <c r="B390" s="4"/>
      <c r="C390" s="4"/>
      <c r="D390" s="4"/>
      <c r="E390" s="3"/>
      <c r="F390" s="3"/>
      <c r="H390" s="3"/>
    </row>
    <row r="391" spans="2:8" x14ac:dyDescent="0.3">
      <c r="B391" s="4"/>
      <c r="C391" s="4"/>
      <c r="D391" s="4"/>
      <c r="E391" s="3"/>
      <c r="F391" s="3"/>
      <c r="H391" s="3"/>
    </row>
    <row r="392" spans="2:8" x14ac:dyDescent="0.3">
      <c r="B392" s="4"/>
      <c r="C392" s="4"/>
      <c r="D392" s="4"/>
      <c r="E392" s="3"/>
      <c r="F392" s="3"/>
      <c r="H392" s="3"/>
    </row>
    <row r="393" spans="2:8" x14ac:dyDescent="0.3">
      <c r="B393" s="4"/>
      <c r="C393" s="4"/>
      <c r="D393" s="4"/>
      <c r="E393" s="3"/>
      <c r="F393" s="3"/>
      <c r="H393" s="3"/>
    </row>
    <row r="394" spans="2:8" x14ac:dyDescent="0.3">
      <c r="B394" s="4"/>
      <c r="C394" s="4"/>
      <c r="D394" s="4"/>
      <c r="E394" s="3"/>
      <c r="F394" s="3"/>
      <c r="H394" s="3"/>
    </row>
    <row r="395" spans="2:8" x14ac:dyDescent="0.3">
      <c r="B395" s="4"/>
      <c r="C395" s="4"/>
      <c r="D395" s="4"/>
      <c r="E395" s="3"/>
      <c r="F395" s="3"/>
      <c r="H395" s="3"/>
    </row>
    <row r="396" spans="2:8" x14ac:dyDescent="0.3">
      <c r="B396" s="4"/>
      <c r="C396" s="4"/>
      <c r="D396" s="4"/>
      <c r="E396" s="3"/>
      <c r="F396" s="3"/>
      <c r="H396" s="3"/>
    </row>
    <row r="397" spans="2:8" x14ac:dyDescent="0.3">
      <c r="B397" s="4"/>
      <c r="C397" s="4"/>
      <c r="D397" s="4"/>
      <c r="E397" s="3"/>
      <c r="F397" s="3"/>
      <c r="H397" s="3"/>
    </row>
    <row r="398" spans="2:8" x14ac:dyDescent="0.3">
      <c r="B398" s="4"/>
      <c r="C398" s="4"/>
      <c r="D398" s="4"/>
      <c r="E398" s="3"/>
      <c r="F398" s="3"/>
      <c r="H398" s="3"/>
    </row>
    <row r="399" spans="2:8" x14ac:dyDescent="0.3">
      <c r="B399" s="4"/>
      <c r="C399" s="4"/>
      <c r="D399" s="4"/>
      <c r="E399" s="3"/>
      <c r="F399" s="3"/>
      <c r="H399" s="3"/>
    </row>
    <row r="400" spans="2:8" x14ac:dyDescent="0.3">
      <c r="B400" s="4"/>
      <c r="C400" s="4"/>
      <c r="D400" s="4"/>
      <c r="E400" s="3"/>
      <c r="F400" s="3"/>
      <c r="H400" s="3"/>
    </row>
    <row r="401" spans="2:8" x14ac:dyDescent="0.3">
      <c r="B401" s="4"/>
      <c r="C401" s="4"/>
      <c r="D401" s="4"/>
      <c r="E401" s="3"/>
      <c r="F401" s="3"/>
      <c r="H401" s="3"/>
    </row>
    <row r="402" spans="2:8" x14ac:dyDescent="0.3">
      <c r="B402" s="4"/>
      <c r="C402" s="4"/>
      <c r="D402" s="4"/>
      <c r="E402" s="3"/>
      <c r="F402" s="3"/>
      <c r="H402" s="3"/>
    </row>
    <row r="403" spans="2:8" x14ac:dyDescent="0.3">
      <c r="B403" s="4"/>
      <c r="C403" s="4"/>
      <c r="D403" s="4"/>
      <c r="E403" s="3"/>
      <c r="F403" s="3"/>
      <c r="H403" s="3"/>
    </row>
    <row r="404" spans="2:8" x14ac:dyDescent="0.3">
      <c r="B404" s="4"/>
      <c r="C404" s="4"/>
      <c r="D404" s="4"/>
      <c r="E404" s="3"/>
      <c r="F404" s="3"/>
      <c r="H404" s="3"/>
    </row>
    <row r="405" spans="2:8" x14ac:dyDescent="0.3">
      <c r="B405" s="4"/>
      <c r="C405" s="4"/>
      <c r="D405" s="4"/>
      <c r="E405" s="3"/>
      <c r="F405" s="3"/>
      <c r="H405" s="3"/>
    </row>
    <row r="406" spans="2:8" x14ac:dyDescent="0.3">
      <c r="B406" s="4"/>
      <c r="C406" s="4"/>
      <c r="D406" s="4"/>
      <c r="E406" s="3"/>
      <c r="F406" s="3"/>
      <c r="H406" s="3"/>
    </row>
    <row r="407" spans="2:8" x14ac:dyDescent="0.3">
      <c r="B407" s="4"/>
      <c r="C407" s="4"/>
      <c r="D407" s="4"/>
      <c r="E407" s="3"/>
      <c r="F407" s="3"/>
      <c r="H407" s="3"/>
    </row>
    <row r="408" spans="2:8" x14ac:dyDescent="0.3">
      <c r="B408" s="4"/>
      <c r="C408" s="4"/>
      <c r="D408" s="4"/>
      <c r="E408" s="3"/>
      <c r="F408" s="3"/>
      <c r="H408" s="3"/>
    </row>
    <row r="409" spans="2:8" x14ac:dyDescent="0.3">
      <c r="B409" s="4"/>
      <c r="C409" s="4"/>
      <c r="D409" s="4"/>
      <c r="E409" s="3"/>
      <c r="F409" s="3"/>
      <c r="H409" s="3"/>
    </row>
    <row r="410" spans="2:8" x14ac:dyDescent="0.3">
      <c r="B410" s="4"/>
      <c r="C410" s="4"/>
      <c r="D410" s="4"/>
      <c r="E410" s="3"/>
      <c r="F410" s="3"/>
      <c r="H410" s="3"/>
    </row>
    <row r="411" spans="2:8" x14ac:dyDescent="0.3">
      <c r="B411" s="4"/>
      <c r="C411" s="4"/>
      <c r="D411" s="4"/>
      <c r="E411" s="3"/>
      <c r="F411" s="3"/>
      <c r="H411" s="3"/>
    </row>
    <row r="412" spans="2:8" x14ac:dyDescent="0.3">
      <c r="B412" s="4"/>
      <c r="C412" s="4"/>
      <c r="D412" s="4"/>
      <c r="E412" s="3"/>
      <c r="F412" s="3"/>
      <c r="H412" s="3"/>
    </row>
    <row r="413" spans="2:8" x14ac:dyDescent="0.3">
      <c r="B413" s="4"/>
      <c r="C413" s="4"/>
      <c r="D413" s="4"/>
      <c r="E413" s="3"/>
      <c r="F413" s="3"/>
      <c r="H413" s="3"/>
    </row>
    <row r="414" spans="2:8" x14ac:dyDescent="0.3">
      <c r="B414" s="4"/>
      <c r="C414" s="4"/>
      <c r="D414" s="4"/>
      <c r="E414" s="3"/>
      <c r="F414" s="3"/>
      <c r="H414" s="3"/>
    </row>
    <row r="415" spans="2:8" x14ac:dyDescent="0.3">
      <c r="B415" s="4"/>
      <c r="C415" s="4"/>
      <c r="D415" s="4"/>
      <c r="E415" s="3"/>
      <c r="F415" s="3"/>
      <c r="H415" s="3"/>
    </row>
    <row r="416" spans="2:8" x14ac:dyDescent="0.3">
      <c r="B416" s="4"/>
      <c r="C416" s="4"/>
      <c r="D416" s="4"/>
      <c r="E416" s="3"/>
      <c r="F416" s="3"/>
      <c r="H416" s="3"/>
    </row>
    <row r="417" spans="2:8" x14ac:dyDescent="0.3">
      <c r="B417" s="4"/>
      <c r="C417" s="4"/>
      <c r="D417" s="4"/>
      <c r="E417" s="3"/>
      <c r="F417" s="3"/>
      <c r="H417" s="3"/>
    </row>
    <row r="418" spans="2:8" x14ac:dyDescent="0.3">
      <c r="B418" s="4"/>
      <c r="C418" s="4"/>
      <c r="D418" s="4"/>
      <c r="E418" s="3"/>
      <c r="F418" s="3"/>
      <c r="H418" s="3"/>
    </row>
    <row r="419" spans="2:8" x14ac:dyDescent="0.3">
      <c r="B419" s="4"/>
      <c r="C419" s="4"/>
      <c r="D419" s="4"/>
      <c r="E419" s="3"/>
      <c r="F419" s="3"/>
      <c r="H419" s="3"/>
    </row>
    <row r="420" spans="2:8" x14ac:dyDescent="0.3">
      <c r="B420" s="4"/>
      <c r="C420" s="4"/>
      <c r="D420" s="4"/>
      <c r="E420" s="3"/>
      <c r="F420" s="3"/>
      <c r="H420" s="3"/>
    </row>
    <row r="421" spans="2:8" x14ac:dyDescent="0.3">
      <c r="B421" s="4"/>
      <c r="C421" s="4"/>
      <c r="D421" s="4"/>
      <c r="E421" s="3"/>
      <c r="F421" s="3"/>
      <c r="H421" s="3"/>
    </row>
    <row r="422" spans="2:8" x14ac:dyDescent="0.3">
      <c r="B422" s="4"/>
      <c r="C422" s="4"/>
      <c r="D422" s="4"/>
      <c r="E422" s="3"/>
      <c r="F422" s="3"/>
      <c r="H422" s="3"/>
    </row>
    <row r="423" spans="2:8" x14ac:dyDescent="0.3">
      <c r="B423" s="4"/>
      <c r="C423" s="4"/>
      <c r="D423" s="4"/>
      <c r="E423" s="3"/>
      <c r="F423" s="3"/>
      <c r="H423" s="3"/>
    </row>
    <row r="424" spans="2:8" x14ac:dyDescent="0.3">
      <c r="B424" s="4"/>
      <c r="C424" s="4"/>
      <c r="D424" s="4"/>
      <c r="E424" s="3"/>
      <c r="F424" s="3"/>
      <c r="H424" s="3"/>
    </row>
    <row r="425" spans="2:8" x14ac:dyDescent="0.3">
      <c r="B425" s="4"/>
      <c r="C425" s="4"/>
      <c r="D425" s="4"/>
      <c r="E425" s="3"/>
      <c r="F425" s="3"/>
      <c r="H425" s="3"/>
    </row>
    <row r="426" spans="2:8" x14ac:dyDescent="0.3">
      <c r="B426" s="4"/>
      <c r="C426" s="4"/>
      <c r="D426" s="4"/>
      <c r="E426" s="3"/>
      <c r="F426" s="3"/>
      <c r="H426" s="3"/>
    </row>
    <row r="427" spans="2:8" x14ac:dyDescent="0.3">
      <c r="B427" s="4"/>
      <c r="C427" s="4"/>
      <c r="D427" s="4"/>
      <c r="E427" s="3"/>
      <c r="F427" s="3"/>
      <c r="H427" s="3"/>
    </row>
    <row r="428" spans="2:8" x14ac:dyDescent="0.3">
      <c r="B428" s="4"/>
      <c r="C428" s="4"/>
      <c r="D428" s="4"/>
      <c r="E428" s="3"/>
      <c r="F428" s="3"/>
      <c r="H428" s="3"/>
    </row>
    <row r="429" spans="2:8" x14ac:dyDescent="0.3">
      <c r="B429" s="4"/>
      <c r="C429" s="4"/>
      <c r="D429" s="4"/>
      <c r="E429" s="3"/>
      <c r="F429" s="3"/>
      <c r="H429" s="3"/>
    </row>
    <row r="430" spans="2:8" x14ac:dyDescent="0.3">
      <c r="B430" s="4"/>
      <c r="C430" s="4"/>
      <c r="D430" s="4"/>
      <c r="E430" s="3"/>
      <c r="F430" s="3"/>
      <c r="H430" s="3"/>
    </row>
    <row r="431" spans="2:8" x14ac:dyDescent="0.3">
      <c r="B431" s="4"/>
      <c r="C431" s="4"/>
      <c r="D431" s="4"/>
      <c r="E431" s="3"/>
      <c r="F431" s="3"/>
      <c r="H431" s="3"/>
    </row>
    <row r="432" spans="2:8" x14ac:dyDescent="0.3">
      <c r="B432" s="4"/>
      <c r="C432" s="4"/>
      <c r="D432" s="4"/>
      <c r="E432" s="3"/>
      <c r="F432" s="3"/>
      <c r="H432" s="3"/>
    </row>
    <row r="433" spans="2:8" x14ac:dyDescent="0.3">
      <c r="B433" s="4"/>
      <c r="C433" s="4"/>
      <c r="D433" s="4"/>
      <c r="E433" s="3"/>
      <c r="F433" s="3"/>
      <c r="H433" s="3"/>
    </row>
    <row r="434" spans="2:8" x14ac:dyDescent="0.3">
      <c r="B434" s="4"/>
      <c r="C434" s="4"/>
      <c r="D434" s="4"/>
      <c r="E434" s="3"/>
      <c r="F434" s="3"/>
      <c r="H434" s="3"/>
    </row>
    <row r="435" spans="2:8" x14ac:dyDescent="0.3">
      <c r="B435" s="4"/>
      <c r="C435" s="4"/>
      <c r="D435" s="4"/>
      <c r="E435" s="3"/>
      <c r="F435" s="3"/>
      <c r="H435" s="3"/>
    </row>
    <row r="436" spans="2:8" x14ac:dyDescent="0.3">
      <c r="B436" s="4"/>
      <c r="C436" s="4"/>
      <c r="D436" s="4"/>
      <c r="E436" s="3"/>
      <c r="F436" s="3"/>
      <c r="H436" s="3"/>
    </row>
    <row r="437" spans="2:8" x14ac:dyDescent="0.3">
      <c r="B437" s="4"/>
      <c r="C437" s="4"/>
      <c r="D437" s="4"/>
      <c r="E437" s="3"/>
      <c r="F437" s="3"/>
      <c r="H437" s="3"/>
    </row>
    <row r="438" spans="2:8" x14ac:dyDescent="0.3">
      <c r="B438" s="4"/>
      <c r="C438" s="4"/>
      <c r="D438" s="4"/>
      <c r="E438" s="3"/>
      <c r="F438" s="3"/>
      <c r="H438" s="3"/>
    </row>
    <row r="439" spans="2:8" x14ac:dyDescent="0.3">
      <c r="B439" s="4"/>
      <c r="C439" s="4"/>
      <c r="D439" s="4"/>
      <c r="E439" s="3"/>
      <c r="F439" s="3"/>
      <c r="H439" s="3"/>
    </row>
    <row r="440" spans="2:8" x14ac:dyDescent="0.3">
      <c r="B440" s="4"/>
      <c r="C440" s="4"/>
      <c r="D440" s="4"/>
      <c r="E440" s="3"/>
      <c r="F440" s="3"/>
      <c r="H440" s="3"/>
    </row>
    <row r="441" spans="2:8" x14ac:dyDescent="0.3">
      <c r="B441" s="4"/>
      <c r="C441" s="4"/>
      <c r="D441" s="4"/>
      <c r="E441" s="3"/>
      <c r="F441" s="3"/>
      <c r="H441" s="3"/>
    </row>
    <row r="442" spans="2:8" x14ac:dyDescent="0.3">
      <c r="B442" s="4"/>
      <c r="C442" s="4"/>
      <c r="D442" s="4"/>
      <c r="E442" s="3"/>
      <c r="F442" s="3"/>
      <c r="H442" s="3"/>
    </row>
    <row r="443" spans="2:8" x14ac:dyDescent="0.3">
      <c r="B443" s="4"/>
      <c r="C443" s="4"/>
      <c r="D443" s="4"/>
      <c r="E443" s="3"/>
      <c r="F443" s="3"/>
      <c r="H443" s="3"/>
    </row>
    <row r="444" spans="2:8" x14ac:dyDescent="0.3">
      <c r="B444" s="4"/>
      <c r="C444" s="4"/>
      <c r="D444" s="4"/>
      <c r="E444" s="3"/>
      <c r="F444" s="3"/>
      <c r="H444" s="3"/>
    </row>
    <row r="445" spans="2:8" x14ac:dyDescent="0.3">
      <c r="B445" s="4"/>
      <c r="C445" s="4"/>
      <c r="D445" s="4"/>
      <c r="E445" s="3"/>
      <c r="F445" s="3"/>
      <c r="H445" s="3"/>
    </row>
    <row r="446" spans="2:8" x14ac:dyDescent="0.3">
      <c r="B446" s="4"/>
      <c r="C446" s="4"/>
      <c r="D446" s="4"/>
      <c r="E446" s="3"/>
      <c r="F446" s="3"/>
      <c r="H446" s="3"/>
    </row>
    <row r="447" spans="2:8" x14ac:dyDescent="0.3">
      <c r="B447" s="4"/>
      <c r="C447" s="4"/>
      <c r="D447" s="4"/>
      <c r="E447" s="3"/>
      <c r="F447" s="3"/>
      <c r="H447" s="3"/>
    </row>
    <row r="448" spans="2:8" x14ac:dyDescent="0.3">
      <c r="B448" s="4"/>
      <c r="C448" s="4"/>
      <c r="D448" s="4"/>
      <c r="E448" s="3"/>
      <c r="F448" s="3"/>
      <c r="H448" s="3"/>
    </row>
    <row r="449" spans="2:8" x14ac:dyDescent="0.3">
      <c r="B449" s="4"/>
      <c r="C449" s="4"/>
      <c r="D449" s="4"/>
      <c r="E449" s="3"/>
      <c r="F449" s="3"/>
      <c r="H449" s="3"/>
    </row>
    <row r="450" spans="2:8" x14ac:dyDescent="0.3">
      <c r="B450" s="4"/>
      <c r="C450" s="4"/>
      <c r="D450" s="4"/>
      <c r="E450" s="3"/>
      <c r="F450" s="3"/>
      <c r="H450" s="3"/>
    </row>
    <row r="451" spans="2:8" x14ac:dyDescent="0.3">
      <c r="B451" s="4"/>
      <c r="C451" s="4"/>
      <c r="D451" s="4"/>
      <c r="E451" s="3"/>
      <c r="F451" s="3"/>
      <c r="H451" s="3"/>
    </row>
    <row r="452" spans="2:8" x14ac:dyDescent="0.3">
      <c r="B452" s="4"/>
      <c r="C452" s="4"/>
      <c r="D452" s="4"/>
      <c r="E452" s="3"/>
      <c r="F452" s="3"/>
      <c r="H452" s="3"/>
    </row>
    <row r="453" spans="2:8" x14ac:dyDescent="0.3">
      <c r="B453" s="4"/>
      <c r="C453" s="4"/>
      <c r="D453" s="4"/>
      <c r="E453" s="3"/>
      <c r="F453" s="3"/>
      <c r="H453" s="3"/>
    </row>
    <row r="454" spans="2:8" x14ac:dyDescent="0.3">
      <c r="B454" s="4"/>
      <c r="C454" s="4"/>
      <c r="D454" s="4"/>
      <c r="E454" s="3"/>
      <c r="F454" s="3"/>
      <c r="H454" s="3"/>
    </row>
    <row r="455" spans="2:8" x14ac:dyDescent="0.3">
      <c r="B455" s="4"/>
      <c r="C455" s="4"/>
      <c r="D455" s="4"/>
      <c r="E455" s="3"/>
      <c r="F455" s="3"/>
      <c r="H455" s="3"/>
    </row>
    <row r="456" spans="2:8" x14ac:dyDescent="0.3">
      <c r="B456" s="4"/>
      <c r="C456" s="4"/>
      <c r="D456" s="4"/>
      <c r="E456" s="3"/>
      <c r="F456" s="3"/>
      <c r="H456" s="3"/>
    </row>
    <row r="457" spans="2:8" x14ac:dyDescent="0.3">
      <c r="B457" s="4"/>
      <c r="C457" s="4"/>
      <c r="D457" s="4"/>
      <c r="E457" s="3"/>
      <c r="F457" s="3"/>
      <c r="H457" s="3"/>
    </row>
    <row r="458" spans="2:8" x14ac:dyDescent="0.3">
      <c r="B458" s="4"/>
      <c r="C458" s="4"/>
      <c r="D458" s="4"/>
      <c r="E458" s="3"/>
      <c r="F458" s="3"/>
      <c r="H458" s="3"/>
    </row>
    <row r="459" spans="2:8" x14ac:dyDescent="0.3">
      <c r="B459" s="4"/>
      <c r="C459" s="4"/>
      <c r="D459" s="4"/>
      <c r="E459" s="3"/>
      <c r="F459" s="3"/>
      <c r="H459" s="3"/>
    </row>
    <row r="460" spans="2:8" x14ac:dyDescent="0.3">
      <c r="B460" s="4"/>
      <c r="C460" s="4"/>
      <c r="D460" s="4"/>
      <c r="E460" s="3"/>
      <c r="F460" s="3"/>
      <c r="H460" s="3"/>
    </row>
    <row r="461" spans="2:8" x14ac:dyDescent="0.3">
      <c r="B461" s="4"/>
      <c r="C461" s="4"/>
      <c r="D461" s="4"/>
      <c r="E461" s="3"/>
      <c r="F461" s="3"/>
      <c r="H461" s="3"/>
    </row>
    <row r="462" spans="2:8" x14ac:dyDescent="0.3">
      <c r="B462" s="4"/>
      <c r="C462" s="4"/>
      <c r="D462" s="4"/>
      <c r="E462" s="3"/>
      <c r="F462" s="3"/>
      <c r="H462" s="3"/>
    </row>
    <row r="463" spans="2:8" x14ac:dyDescent="0.3">
      <c r="B463" s="4"/>
      <c r="C463" s="4"/>
      <c r="D463" s="4"/>
      <c r="E463" s="3"/>
      <c r="F463" s="3"/>
      <c r="H463" s="3"/>
    </row>
    <row r="464" spans="2:8" x14ac:dyDescent="0.3">
      <c r="B464" s="4"/>
      <c r="C464" s="4"/>
      <c r="D464" s="4"/>
      <c r="E464" s="3"/>
      <c r="F464" s="3"/>
      <c r="H464" s="3"/>
    </row>
    <row r="465" spans="2:8" x14ac:dyDescent="0.3">
      <c r="B465" s="4"/>
      <c r="C465" s="4"/>
      <c r="D465" s="4"/>
      <c r="E465" s="3"/>
      <c r="F465" s="3"/>
      <c r="H465" s="3"/>
    </row>
    <row r="466" spans="2:8" x14ac:dyDescent="0.3">
      <c r="B466" s="4"/>
      <c r="C466" s="4"/>
      <c r="D466" s="4"/>
      <c r="E466" s="3"/>
      <c r="F466" s="3"/>
      <c r="H466" s="3"/>
    </row>
    <row r="467" spans="2:8" x14ac:dyDescent="0.3">
      <c r="B467" s="4"/>
      <c r="C467" s="4"/>
      <c r="D467" s="4"/>
      <c r="E467" s="3"/>
      <c r="F467" s="3"/>
      <c r="H467" s="3"/>
    </row>
    <row r="468" spans="2:8" x14ac:dyDescent="0.3">
      <c r="B468" s="4"/>
      <c r="C468" s="4"/>
      <c r="D468" s="4"/>
      <c r="E468" s="3"/>
      <c r="F468" s="3"/>
      <c r="H468" s="3"/>
    </row>
    <row r="469" spans="2:8" x14ac:dyDescent="0.3">
      <c r="B469" s="4"/>
      <c r="C469" s="4"/>
      <c r="D469" s="4"/>
      <c r="E469" s="3"/>
      <c r="F469" s="3"/>
      <c r="H469" s="3"/>
    </row>
    <row r="470" spans="2:8" x14ac:dyDescent="0.3">
      <c r="B470" s="4"/>
      <c r="C470" s="4"/>
      <c r="D470" s="4"/>
      <c r="E470" s="3"/>
      <c r="F470" s="3"/>
      <c r="H470" s="3"/>
    </row>
    <row r="471" spans="2:8" x14ac:dyDescent="0.3">
      <c r="B471" s="4"/>
      <c r="C471" s="4"/>
      <c r="D471" s="4"/>
      <c r="E471" s="3"/>
      <c r="F471" s="3"/>
      <c r="H471" s="3"/>
    </row>
    <row r="472" spans="2:8" x14ac:dyDescent="0.3">
      <c r="B472" s="4"/>
      <c r="C472" s="4"/>
      <c r="D472" s="4"/>
      <c r="E472" s="3"/>
      <c r="F472" s="3"/>
      <c r="H472" s="3"/>
    </row>
    <row r="473" spans="2:8" x14ac:dyDescent="0.3">
      <c r="B473" s="4"/>
      <c r="C473" s="4"/>
      <c r="D473" s="4"/>
      <c r="E473" s="3"/>
      <c r="F473" s="3"/>
      <c r="H473" s="3"/>
    </row>
    <row r="474" spans="2:8" x14ac:dyDescent="0.3">
      <c r="B474" s="4"/>
      <c r="C474" s="4"/>
      <c r="D474" s="4"/>
      <c r="E474" s="3"/>
      <c r="F474" s="3"/>
      <c r="H474" s="3"/>
    </row>
    <row r="475" spans="2:8" x14ac:dyDescent="0.3">
      <c r="B475" s="4"/>
      <c r="C475" s="4"/>
      <c r="D475" s="4"/>
      <c r="E475" s="3"/>
      <c r="F475" s="3"/>
      <c r="H475" s="3"/>
    </row>
    <row r="476" spans="2:8" x14ac:dyDescent="0.3">
      <c r="B476" s="4"/>
      <c r="C476" s="4"/>
      <c r="D476" s="4"/>
      <c r="E476" s="3"/>
      <c r="F476" s="3"/>
      <c r="H476" s="3"/>
    </row>
    <row r="477" spans="2:8" x14ac:dyDescent="0.3">
      <c r="B477" s="4"/>
      <c r="C477" s="4"/>
      <c r="D477" s="4"/>
      <c r="E477" s="3"/>
      <c r="F477" s="3"/>
      <c r="H477" s="3"/>
    </row>
    <row r="478" spans="2:8" x14ac:dyDescent="0.3">
      <c r="B478" s="4"/>
      <c r="C478" s="4"/>
      <c r="D478" s="4"/>
      <c r="E478" s="3"/>
      <c r="F478" s="3"/>
      <c r="H478" s="3"/>
    </row>
    <row r="479" spans="2:8" x14ac:dyDescent="0.3">
      <c r="B479" s="4"/>
      <c r="C479" s="4"/>
      <c r="D479" s="4"/>
      <c r="E479" s="3"/>
      <c r="F479" s="3"/>
      <c r="H479" s="3"/>
    </row>
    <row r="480" spans="2:8" x14ac:dyDescent="0.3">
      <c r="B480" s="4"/>
      <c r="C480" s="4"/>
      <c r="D480" s="4"/>
      <c r="E480" s="3"/>
      <c r="F480" s="3"/>
      <c r="H480" s="3"/>
    </row>
    <row r="481" spans="2:8" x14ac:dyDescent="0.3">
      <c r="B481" s="4"/>
      <c r="C481" s="4"/>
      <c r="D481" s="4"/>
      <c r="E481" s="3"/>
      <c r="F481" s="3"/>
      <c r="H481" s="3"/>
    </row>
    <row r="482" spans="2:8" x14ac:dyDescent="0.3">
      <c r="B482" s="4"/>
      <c r="C482" s="4"/>
      <c r="D482" s="4"/>
      <c r="E482" s="3"/>
      <c r="F482" s="3"/>
      <c r="H482" s="3"/>
    </row>
    <row r="483" spans="2:8" x14ac:dyDescent="0.3">
      <c r="B483" s="4"/>
      <c r="C483" s="4"/>
      <c r="D483" s="4"/>
      <c r="E483" s="3"/>
      <c r="F483" s="3"/>
      <c r="H483" s="3"/>
    </row>
    <row r="484" spans="2:8" x14ac:dyDescent="0.3">
      <c r="B484" s="4"/>
      <c r="C484" s="4"/>
      <c r="D484" s="4"/>
      <c r="E484" s="3"/>
      <c r="F484" s="3"/>
      <c r="H484" s="3"/>
    </row>
    <row r="485" spans="2:8" x14ac:dyDescent="0.3">
      <c r="B485" s="4"/>
      <c r="C485" s="4"/>
      <c r="D485" s="4"/>
      <c r="E485" s="3"/>
      <c r="F485" s="3"/>
      <c r="H485" s="3"/>
    </row>
    <row r="486" spans="2:8" x14ac:dyDescent="0.3">
      <c r="B486" s="4"/>
      <c r="C486" s="4"/>
      <c r="D486" s="4"/>
      <c r="E486" s="3"/>
      <c r="F486" s="3"/>
      <c r="H486" s="3"/>
    </row>
    <row r="487" spans="2:8" x14ac:dyDescent="0.3">
      <c r="B487" s="4"/>
      <c r="C487" s="4"/>
      <c r="D487" s="4"/>
      <c r="E487" s="3"/>
      <c r="F487" s="3"/>
      <c r="H487" s="3"/>
    </row>
    <row r="488" spans="2:8" x14ac:dyDescent="0.3">
      <c r="B488" s="4"/>
      <c r="C488" s="4"/>
      <c r="D488" s="4"/>
      <c r="E488" s="3"/>
      <c r="F488" s="3"/>
      <c r="H488" s="3"/>
    </row>
    <row r="489" spans="2:8" x14ac:dyDescent="0.3">
      <c r="B489" s="4"/>
      <c r="C489" s="4"/>
      <c r="D489" s="4"/>
      <c r="E489" s="3"/>
      <c r="F489" s="3"/>
      <c r="H489" s="3"/>
    </row>
    <row r="490" spans="2:8" x14ac:dyDescent="0.3">
      <c r="B490" s="4"/>
      <c r="C490" s="4"/>
      <c r="D490" s="4"/>
      <c r="E490" s="3"/>
      <c r="F490" s="3"/>
      <c r="H490" s="3"/>
    </row>
    <row r="491" spans="2:8" x14ac:dyDescent="0.3">
      <c r="B491" s="4"/>
      <c r="C491" s="4"/>
      <c r="D491" s="4"/>
      <c r="E491" s="3"/>
      <c r="F491" s="3"/>
      <c r="H491" s="3"/>
    </row>
    <row r="492" spans="2:8" x14ac:dyDescent="0.3">
      <c r="B492" s="4"/>
      <c r="C492" s="4"/>
      <c r="D492" s="4"/>
      <c r="E492" s="3"/>
      <c r="F492" s="3"/>
      <c r="H492" s="3"/>
    </row>
    <row r="493" spans="2:8" x14ac:dyDescent="0.3">
      <c r="B493" s="4"/>
      <c r="C493" s="4"/>
      <c r="D493" s="4"/>
      <c r="E493" s="3"/>
      <c r="F493" s="3"/>
      <c r="H493" s="3"/>
    </row>
    <row r="494" spans="2:8" x14ac:dyDescent="0.3">
      <c r="B494" s="4"/>
      <c r="C494" s="4"/>
      <c r="D494" s="4"/>
      <c r="E494" s="3"/>
      <c r="F494" s="3"/>
      <c r="H494" s="3"/>
    </row>
    <row r="495" spans="2:8" x14ac:dyDescent="0.3">
      <c r="B495" s="4"/>
      <c r="C495" s="4"/>
      <c r="D495" s="4"/>
      <c r="E495" s="3"/>
      <c r="F495" s="3"/>
      <c r="H495" s="3"/>
    </row>
    <row r="496" spans="2:8" x14ac:dyDescent="0.3">
      <c r="B496" s="4"/>
      <c r="C496" s="4"/>
      <c r="D496" s="4"/>
      <c r="E496" s="3"/>
      <c r="F496" s="3"/>
      <c r="H496" s="3"/>
    </row>
    <row r="497" spans="2:8" x14ac:dyDescent="0.3">
      <c r="B497" s="4"/>
      <c r="C497" s="4"/>
      <c r="D497" s="4"/>
      <c r="E497" s="3"/>
      <c r="F497" s="3"/>
      <c r="H497" s="3"/>
    </row>
    <row r="498" spans="2:8" x14ac:dyDescent="0.3">
      <c r="B498" s="4"/>
      <c r="C498" s="4"/>
      <c r="D498" s="4"/>
      <c r="E498" s="3"/>
      <c r="F498" s="3"/>
      <c r="H498" s="3"/>
    </row>
    <row r="499" spans="2:8" x14ac:dyDescent="0.3">
      <c r="B499" s="4"/>
      <c r="C499" s="4"/>
      <c r="D499" s="4"/>
      <c r="E499" s="3"/>
      <c r="F499" s="3"/>
      <c r="H499" s="3"/>
    </row>
    <row r="500" spans="2:8" x14ac:dyDescent="0.3">
      <c r="B500" s="4"/>
      <c r="C500" s="4"/>
      <c r="D500" s="4"/>
      <c r="E500" s="3"/>
      <c r="F500" s="3"/>
      <c r="H500" s="3"/>
    </row>
    <row r="501" spans="2:8" x14ac:dyDescent="0.3">
      <c r="B501" s="4"/>
      <c r="C501" s="4"/>
      <c r="D501" s="4"/>
      <c r="E501" s="3"/>
      <c r="F501" s="3"/>
      <c r="H501" s="3"/>
    </row>
    <row r="502" spans="2:8" x14ac:dyDescent="0.3">
      <c r="B502" s="4"/>
      <c r="C502" s="4"/>
      <c r="D502" s="4"/>
      <c r="E502" s="3"/>
      <c r="F502" s="3"/>
      <c r="H502" s="3"/>
    </row>
    <row r="503" spans="2:8" x14ac:dyDescent="0.3">
      <c r="B503" s="4"/>
      <c r="C503" s="4"/>
      <c r="D503" s="4"/>
      <c r="E503" s="3"/>
      <c r="F503" s="3"/>
      <c r="H503" s="3"/>
    </row>
    <row r="504" spans="2:8" x14ac:dyDescent="0.3">
      <c r="B504" s="4"/>
      <c r="C504" s="4"/>
      <c r="D504" s="4"/>
      <c r="E504" s="3"/>
      <c r="F504" s="3"/>
      <c r="H504" s="3"/>
    </row>
    <row r="505" spans="2:8" x14ac:dyDescent="0.3">
      <c r="B505" s="4"/>
      <c r="C505" s="4"/>
      <c r="D505" s="4"/>
      <c r="E505" s="3"/>
      <c r="F505" s="3"/>
      <c r="H505" s="3"/>
    </row>
    <row r="506" spans="2:8" x14ac:dyDescent="0.3">
      <c r="B506" s="4"/>
      <c r="C506" s="4"/>
      <c r="D506" s="4"/>
      <c r="E506" s="3"/>
      <c r="F506" s="3"/>
      <c r="H506" s="3"/>
    </row>
    <row r="507" spans="2:8" x14ac:dyDescent="0.3">
      <c r="B507" s="4"/>
      <c r="C507" s="4"/>
      <c r="D507" s="4"/>
      <c r="E507" s="3"/>
      <c r="F507" s="3"/>
      <c r="H507" s="3"/>
    </row>
    <row r="508" spans="2:8" x14ac:dyDescent="0.3">
      <c r="B508" s="4"/>
      <c r="C508" s="4"/>
      <c r="D508" s="4"/>
      <c r="E508" s="3"/>
      <c r="F508" s="3"/>
      <c r="H508" s="3"/>
    </row>
    <row r="509" spans="2:8" x14ac:dyDescent="0.3">
      <c r="B509" s="4"/>
      <c r="C509" s="4"/>
      <c r="D509" s="4"/>
      <c r="E509" s="3"/>
      <c r="F509" s="3"/>
      <c r="H509" s="3"/>
    </row>
    <row r="510" spans="2:8" x14ac:dyDescent="0.3">
      <c r="B510" s="4"/>
      <c r="C510" s="4"/>
      <c r="D510" s="4"/>
      <c r="E510" s="3"/>
      <c r="F510" s="3"/>
      <c r="H510" s="3"/>
    </row>
    <row r="511" spans="2:8" x14ac:dyDescent="0.3">
      <c r="B511" s="4"/>
      <c r="C511" s="4"/>
      <c r="D511" s="4"/>
      <c r="E511" s="3"/>
      <c r="F511" s="3"/>
      <c r="H511" s="3"/>
    </row>
    <row r="512" spans="2:8" x14ac:dyDescent="0.3">
      <c r="B512" s="4"/>
      <c r="C512" s="4"/>
      <c r="D512" s="4"/>
      <c r="E512" s="3"/>
      <c r="F512" s="3"/>
      <c r="H512" s="3"/>
    </row>
    <row r="513" spans="2:8" x14ac:dyDescent="0.3">
      <c r="B513" s="4"/>
      <c r="C513" s="4"/>
      <c r="D513" s="4"/>
      <c r="E513" s="3"/>
      <c r="F513" s="3"/>
      <c r="H513" s="3"/>
    </row>
    <row r="514" spans="2:8" x14ac:dyDescent="0.3">
      <c r="B514" s="4"/>
      <c r="C514" s="4"/>
      <c r="D514" s="4"/>
      <c r="E514" s="3"/>
      <c r="F514" s="3"/>
      <c r="H514" s="3"/>
    </row>
    <row r="515" spans="2:8" x14ac:dyDescent="0.3">
      <c r="B515" s="4"/>
      <c r="C515" s="4"/>
      <c r="D515" s="4"/>
      <c r="E515" s="3"/>
      <c r="F515" s="3"/>
      <c r="H515" s="3"/>
    </row>
    <row r="516" spans="2:8" x14ac:dyDescent="0.3">
      <c r="B516" s="4"/>
      <c r="C516" s="4"/>
      <c r="D516" s="4"/>
      <c r="E516" s="3"/>
      <c r="F516" s="3"/>
      <c r="H516" s="3"/>
    </row>
    <row r="517" spans="2:8" x14ac:dyDescent="0.3">
      <c r="B517" s="4"/>
      <c r="C517" s="4"/>
      <c r="D517" s="4"/>
      <c r="E517" s="3"/>
      <c r="F517" s="3"/>
      <c r="H517" s="3"/>
    </row>
    <row r="518" spans="2:8" x14ac:dyDescent="0.3">
      <c r="B518" s="4"/>
      <c r="C518" s="4"/>
      <c r="D518" s="4"/>
      <c r="E518" s="3"/>
      <c r="F518" s="3"/>
      <c r="H518" s="3"/>
    </row>
    <row r="519" spans="2:8" x14ac:dyDescent="0.3">
      <c r="B519" s="4"/>
      <c r="C519" s="4"/>
      <c r="D519" s="4"/>
      <c r="E519" s="3"/>
      <c r="F519" s="3"/>
      <c r="H519" s="3"/>
    </row>
    <row r="520" spans="2:8" x14ac:dyDescent="0.3">
      <c r="B520" s="4"/>
      <c r="C520" s="4"/>
      <c r="D520" s="4"/>
      <c r="E520" s="3"/>
      <c r="F520" s="3"/>
      <c r="H520" s="3"/>
    </row>
    <row r="521" spans="2:8" x14ac:dyDescent="0.3">
      <c r="B521" s="4"/>
      <c r="C521" s="4"/>
      <c r="D521" s="4"/>
      <c r="E521" s="3"/>
      <c r="F521" s="3"/>
      <c r="H521" s="3"/>
    </row>
    <row r="522" spans="2:8" x14ac:dyDescent="0.3">
      <c r="B522" s="4"/>
      <c r="C522" s="4"/>
      <c r="D522" s="4"/>
      <c r="E522" s="3"/>
      <c r="F522" s="3"/>
      <c r="H522" s="3"/>
    </row>
    <row r="523" spans="2:8" x14ac:dyDescent="0.3">
      <c r="B523" s="4"/>
      <c r="C523" s="4"/>
      <c r="D523" s="4"/>
      <c r="E523" s="3"/>
      <c r="F523" s="3"/>
      <c r="H523" s="3"/>
    </row>
    <row r="524" spans="2:8" x14ac:dyDescent="0.3">
      <c r="B524" s="4"/>
      <c r="C524" s="4"/>
      <c r="D524" s="4"/>
      <c r="E524" s="3"/>
      <c r="F524" s="3"/>
      <c r="H524" s="3"/>
    </row>
    <row r="525" spans="2:8" x14ac:dyDescent="0.3">
      <c r="B525" s="4"/>
      <c r="C525" s="4"/>
      <c r="D525" s="4"/>
      <c r="E525" s="3"/>
      <c r="F525" s="3"/>
      <c r="H525" s="3"/>
    </row>
    <row r="526" spans="2:8" x14ac:dyDescent="0.3">
      <c r="B526" s="4"/>
      <c r="C526" s="4"/>
      <c r="D526" s="4"/>
      <c r="E526" s="3"/>
      <c r="F526" s="3"/>
      <c r="H526" s="3"/>
    </row>
    <row r="527" spans="2:8" x14ac:dyDescent="0.3">
      <c r="B527" s="4"/>
      <c r="C527" s="4"/>
      <c r="D527" s="4"/>
      <c r="E527" s="3"/>
      <c r="F527" s="3"/>
      <c r="H527" s="3"/>
    </row>
    <row r="528" spans="2:8" x14ac:dyDescent="0.3">
      <c r="B528" s="4"/>
      <c r="C528" s="4"/>
      <c r="D528" s="4"/>
      <c r="E528" s="3"/>
      <c r="F528" s="3"/>
      <c r="H528" s="3"/>
    </row>
    <row r="529" spans="2:8" x14ac:dyDescent="0.3">
      <c r="B529" s="4"/>
      <c r="C529" s="4"/>
      <c r="D529" s="4"/>
      <c r="E529" s="3"/>
      <c r="F529" s="3"/>
      <c r="H529" s="3"/>
    </row>
    <row r="530" spans="2:8" x14ac:dyDescent="0.3">
      <c r="B530" s="4"/>
      <c r="C530" s="4"/>
      <c r="D530" s="4"/>
      <c r="E530" s="3"/>
      <c r="F530" s="3"/>
      <c r="H530" s="3"/>
    </row>
    <row r="531" spans="2:8" x14ac:dyDescent="0.3">
      <c r="B531" s="4"/>
      <c r="C531" s="4"/>
      <c r="D531" s="4"/>
      <c r="E531" s="3"/>
      <c r="F531" s="3"/>
      <c r="H531" s="3"/>
    </row>
    <row r="532" spans="2:8" x14ac:dyDescent="0.3">
      <c r="B532" s="4"/>
      <c r="C532" s="4"/>
      <c r="D532" s="4"/>
      <c r="E532" s="3"/>
      <c r="F532" s="3"/>
      <c r="H532" s="3"/>
    </row>
    <row r="533" spans="2:8" x14ac:dyDescent="0.3">
      <c r="B533" s="4"/>
      <c r="C533" s="4"/>
      <c r="D533" s="4"/>
      <c r="E533" s="3"/>
      <c r="F533" s="3"/>
      <c r="H533" s="3"/>
    </row>
    <row r="534" spans="2:8" x14ac:dyDescent="0.3">
      <c r="B534" s="4"/>
      <c r="C534" s="4"/>
      <c r="D534" s="4"/>
      <c r="E534" s="3"/>
      <c r="F534" s="3"/>
      <c r="H534" s="3"/>
    </row>
    <row r="535" spans="2:8" x14ac:dyDescent="0.3">
      <c r="B535" s="4"/>
      <c r="C535" s="4"/>
      <c r="D535" s="4"/>
      <c r="E535" s="3"/>
      <c r="F535" s="3"/>
      <c r="H535" s="3"/>
    </row>
    <row r="536" spans="2:8" x14ac:dyDescent="0.3">
      <c r="B536" s="4"/>
      <c r="C536" s="4"/>
      <c r="D536" s="4"/>
      <c r="E536" s="3"/>
      <c r="F536" s="3"/>
      <c r="H536" s="3"/>
    </row>
    <row r="537" spans="2:8" x14ac:dyDescent="0.3">
      <c r="B537" s="4"/>
      <c r="C537" s="4"/>
      <c r="D537" s="4"/>
      <c r="E537" s="3"/>
      <c r="F537" s="3"/>
      <c r="H537" s="3"/>
    </row>
    <row r="538" spans="2:8" x14ac:dyDescent="0.3">
      <c r="B538" s="4"/>
      <c r="C538" s="4"/>
      <c r="D538" s="4"/>
      <c r="E538" s="3"/>
      <c r="F538" s="3"/>
      <c r="H538" s="3"/>
    </row>
    <row r="539" spans="2:8" x14ac:dyDescent="0.3">
      <c r="B539" s="4"/>
      <c r="C539" s="4"/>
      <c r="D539" s="4"/>
      <c r="E539" s="3"/>
      <c r="F539" s="3"/>
      <c r="H539" s="3"/>
    </row>
    <row r="540" spans="2:8" x14ac:dyDescent="0.3">
      <c r="B540" s="4"/>
      <c r="C540" s="4"/>
      <c r="D540" s="4"/>
      <c r="E540" s="3"/>
      <c r="F540" s="3"/>
      <c r="H540" s="3"/>
    </row>
    <row r="541" spans="2:8" x14ac:dyDescent="0.3">
      <c r="B541" s="4"/>
      <c r="C541" s="4"/>
      <c r="D541" s="4"/>
      <c r="E541" s="3"/>
      <c r="F541" s="3"/>
      <c r="H541" s="3"/>
    </row>
    <row r="542" spans="2:8" x14ac:dyDescent="0.3">
      <c r="B542" s="4"/>
      <c r="C542" s="4"/>
      <c r="D542" s="4"/>
      <c r="E542" s="3"/>
      <c r="F542" s="3"/>
      <c r="H542" s="3"/>
    </row>
    <row r="543" spans="2:8" x14ac:dyDescent="0.3">
      <c r="B543" s="4"/>
      <c r="C543" s="4"/>
      <c r="D543" s="4"/>
      <c r="E543" s="3"/>
      <c r="F543" s="3"/>
      <c r="H543" s="3"/>
    </row>
    <row r="544" spans="2:8" x14ac:dyDescent="0.3">
      <c r="B544" s="4"/>
      <c r="C544" s="4"/>
      <c r="D544" s="4"/>
      <c r="E544" s="3"/>
      <c r="F544" s="3"/>
      <c r="H544" s="3"/>
    </row>
    <row r="545" spans="2:8" x14ac:dyDescent="0.3">
      <c r="B545" s="4"/>
      <c r="C545" s="4"/>
      <c r="D545" s="4"/>
      <c r="E545" s="3"/>
      <c r="F545" s="3"/>
      <c r="H545" s="3"/>
    </row>
    <row r="546" spans="2:8" x14ac:dyDescent="0.3">
      <c r="B546" s="4"/>
      <c r="C546" s="4"/>
      <c r="D546" s="4"/>
      <c r="E546" s="3"/>
      <c r="F546" s="3"/>
      <c r="H546" s="3"/>
    </row>
    <row r="547" spans="2:8" x14ac:dyDescent="0.3">
      <c r="B547" s="4"/>
      <c r="C547" s="4"/>
      <c r="D547" s="4"/>
      <c r="E547" s="3"/>
      <c r="F547" s="3"/>
      <c r="H547" s="3"/>
    </row>
    <row r="548" spans="2:8" x14ac:dyDescent="0.3">
      <c r="B548" s="4"/>
      <c r="C548" s="4"/>
      <c r="D548" s="4"/>
      <c r="E548" s="3"/>
      <c r="F548" s="3"/>
      <c r="H548" s="3"/>
    </row>
    <row r="549" spans="2:8" x14ac:dyDescent="0.3">
      <c r="B549" s="4"/>
      <c r="C549" s="4"/>
      <c r="D549" s="4"/>
      <c r="E549" s="3"/>
      <c r="F549" s="3"/>
      <c r="H549" s="3"/>
    </row>
    <row r="550" spans="2:8" x14ac:dyDescent="0.3">
      <c r="B550" s="4"/>
      <c r="C550" s="4"/>
      <c r="D550" s="4"/>
      <c r="E550" s="3"/>
      <c r="F550" s="3"/>
      <c r="H550" s="3"/>
    </row>
    <row r="551" spans="2:8" x14ac:dyDescent="0.3">
      <c r="B551" s="4"/>
      <c r="C551" s="4"/>
      <c r="D551" s="4"/>
      <c r="E551" s="3"/>
      <c r="F551" s="3"/>
      <c r="H551" s="3"/>
    </row>
    <row r="552" spans="2:8" x14ac:dyDescent="0.3">
      <c r="B552" s="4"/>
      <c r="C552" s="4"/>
      <c r="D552" s="4"/>
      <c r="E552" s="3"/>
      <c r="F552" s="3"/>
      <c r="H552" s="3"/>
    </row>
    <row r="553" spans="2:8" x14ac:dyDescent="0.3">
      <c r="B553" s="4"/>
      <c r="C553" s="4"/>
      <c r="D553" s="4"/>
      <c r="E553" s="3"/>
      <c r="F553" s="3"/>
      <c r="H553" s="3"/>
    </row>
    <row r="554" spans="2:8" x14ac:dyDescent="0.3">
      <c r="B554" s="4"/>
      <c r="C554" s="4"/>
      <c r="D554" s="4"/>
      <c r="E554" s="3"/>
      <c r="F554" s="3"/>
      <c r="H554" s="3"/>
    </row>
    <row r="555" spans="2:8" x14ac:dyDescent="0.3">
      <c r="B555" s="4"/>
      <c r="C555" s="4"/>
      <c r="D555" s="4"/>
      <c r="E555" s="3"/>
      <c r="F555" s="3"/>
      <c r="H555" s="3"/>
    </row>
    <row r="556" spans="2:8" x14ac:dyDescent="0.3">
      <c r="B556" s="4"/>
      <c r="C556" s="4"/>
      <c r="D556" s="4"/>
      <c r="E556" s="3"/>
      <c r="F556" s="3"/>
      <c r="H556" s="3"/>
    </row>
    <row r="557" spans="2:8" x14ac:dyDescent="0.3">
      <c r="B557" s="4"/>
      <c r="C557" s="4"/>
      <c r="D557" s="4"/>
      <c r="E557" s="3"/>
      <c r="F557" s="3"/>
      <c r="H557" s="3"/>
    </row>
    <row r="558" spans="2:8" x14ac:dyDescent="0.3">
      <c r="B558" s="4"/>
      <c r="C558" s="4"/>
      <c r="D558" s="4"/>
      <c r="E558" s="3"/>
      <c r="F558" s="3"/>
      <c r="H558" s="3"/>
    </row>
    <row r="559" spans="2:8" x14ac:dyDescent="0.3">
      <c r="B559" s="4"/>
      <c r="C559" s="4"/>
      <c r="D559" s="4"/>
      <c r="E559" s="3"/>
      <c r="F559" s="3"/>
      <c r="H559" s="3"/>
    </row>
    <row r="560" spans="2:8" x14ac:dyDescent="0.3">
      <c r="B560" s="4"/>
      <c r="C560" s="4"/>
      <c r="D560" s="4"/>
      <c r="E560" s="3"/>
      <c r="F560" s="3"/>
      <c r="H560" s="3"/>
    </row>
    <row r="561" spans="2:8" x14ac:dyDescent="0.3">
      <c r="B561" s="4"/>
      <c r="C561" s="4"/>
      <c r="D561" s="4"/>
      <c r="E561" s="3"/>
      <c r="F561" s="3"/>
      <c r="H561" s="3"/>
    </row>
    <row r="562" spans="2:8" x14ac:dyDescent="0.3">
      <c r="B562" s="4"/>
      <c r="C562" s="4"/>
      <c r="D562" s="4"/>
      <c r="E562" s="3"/>
      <c r="F562" s="3"/>
      <c r="H562" s="3"/>
    </row>
    <row r="563" spans="2:8" x14ac:dyDescent="0.3">
      <c r="B563" s="4"/>
      <c r="C563" s="4"/>
      <c r="D563" s="4"/>
      <c r="E563" s="3"/>
      <c r="F563" s="3"/>
      <c r="H563" s="3"/>
    </row>
    <row r="564" spans="2:8" x14ac:dyDescent="0.3">
      <c r="B564" s="4"/>
      <c r="C564" s="4"/>
      <c r="D564" s="4"/>
      <c r="E564" s="3"/>
      <c r="F564" s="3"/>
      <c r="H564" s="3"/>
    </row>
    <row r="565" spans="2:8" x14ac:dyDescent="0.3">
      <c r="B565" s="4"/>
      <c r="C565" s="4"/>
      <c r="D565" s="4"/>
      <c r="E565" s="3"/>
      <c r="F565" s="3"/>
      <c r="H565" s="3"/>
    </row>
    <row r="566" spans="2:8" x14ac:dyDescent="0.3">
      <c r="B566" s="4"/>
      <c r="C566" s="4"/>
      <c r="D566" s="4"/>
      <c r="E566" s="3"/>
      <c r="F566" s="3"/>
      <c r="H566" s="3"/>
    </row>
    <row r="567" spans="2:8" x14ac:dyDescent="0.3">
      <c r="B567" s="4"/>
      <c r="C567" s="4"/>
      <c r="D567" s="4"/>
      <c r="E567" s="3"/>
      <c r="F567" s="3"/>
      <c r="H567" s="3"/>
    </row>
    <row r="568" spans="2:8" x14ac:dyDescent="0.3">
      <c r="B568" s="4"/>
      <c r="C568" s="4"/>
      <c r="D568" s="4"/>
      <c r="E568" s="3"/>
      <c r="F568" s="3"/>
      <c r="H568" s="3"/>
    </row>
    <row r="569" spans="2:8" x14ac:dyDescent="0.3">
      <c r="B569" s="4"/>
      <c r="C569" s="4"/>
      <c r="D569" s="4"/>
      <c r="E569" s="3"/>
      <c r="F569" s="3"/>
      <c r="H569" s="3"/>
    </row>
    <row r="570" spans="2:8" x14ac:dyDescent="0.3">
      <c r="B570" s="4"/>
      <c r="C570" s="4"/>
      <c r="D570" s="4"/>
      <c r="E570" s="3"/>
      <c r="F570" s="3"/>
      <c r="H570" s="3"/>
    </row>
    <row r="571" spans="2:8" x14ac:dyDescent="0.3">
      <c r="B571" s="4"/>
      <c r="C571" s="4"/>
      <c r="D571" s="4"/>
      <c r="E571" s="3"/>
      <c r="F571" s="3"/>
      <c r="H571" s="3"/>
    </row>
    <row r="572" spans="2:8" x14ac:dyDescent="0.3">
      <c r="B572" s="4"/>
      <c r="C572" s="4"/>
      <c r="D572" s="4"/>
      <c r="E572" s="3"/>
      <c r="F572" s="3"/>
      <c r="H572" s="3"/>
    </row>
    <row r="573" spans="2:8" x14ac:dyDescent="0.3">
      <c r="B573" s="4"/>
      <c r="C573" s="4"/>
      <c r="D573" s="4"/>
      <c r="E573" s="3"/>
      <c r="F573" s="3"/>
      <c r="H573" s="3"/>
    </row>
    <row r="574" spans="2:8" x14ac:dyDescent="0.3">
      <c r="B574" s="4"/>
      <c r="C574" s="4"/>
      <c r="D574" s="4"/>
      <c r="E574" s="3"/>
      <c r="F574" s="3"/>
      <c r="H574" s="3"/>
    </row>
    <row r="575" spans="2:8" x14ac:dyDescent="0.3">
      <c r="B575" s="4"/>
      <c r="C575" s="4"/>
      <c r="D575" s="4"/>
      <c r="E575" s="3"/>
      <c r="F575" s="3"/>
      <c r="H575" s="3"/>
    </row>
    <row r="576" spans="2:8" x14ac:dyDescent="0.3">
      <c r="B576" s="4"/>
      <c r="C576" s="4"/>
      <c r="D576" s="4"/>
      <c r="E576" s="3"/>
      <c r="F576" s="3"/>
      <c r="H576" s="3"/>
    </row>
    <row r="577" spans="2:8" x14ac:dyDescent="0.3">
      <c r="B577" s="4"/>
      <c r="C577" s="4"/>
      <c r="D577" s="4"/>
      <c r="E577" s="3"/>
      <c r="F577" s="3"/>
      <c r="H577" s="3"/>
    </row>
    <row r="578" spans="2:8" x14ac:dyDescent="0.3">
      <c r="B578" s="4"/>
      <c r="C578" s="4"/>
      <c r="D578" s="4"/>
      <c r="E578" s="3"/>
      <c r="F578" s="3"/>
      <c r="H578" s="3"/>
    </row>
    <row r="579" spans="2:8" x14ac:dyDescent="0.3">
      <c r="B579" s="4"/>
      <c r="C579" s="4"/>
      <c r="D579" s="4"/>
      <c r="E579" s="3"/>
      <c r="F579" s="3"/>
      <c r="H579" s="3"/>
    </row>
    <row r="580" spans="2:8" x14ac:dyDescent="0.3">
      <c r="B580" s="4"/>
      <c r="C580" s="4"/>
      <c r="D580" s="4"/>
      <c r="E580" s="3"/>
      <c r="F580" s="3"/>
      <c r="H580" s="3"/>
    </row>
    <row r="581" spans="2:8" x14ac:dyDescent="0.3">
      <c r="B581" s="4"/>
      <c r="C581" s="4"/>
      <c r="D581" s="4"/>
      <c r="E581" s="3"/>
      <c r="F581" s="3"/>
      <c r="H581" s="3"/>
    </row>
    <row r="582" spans="2:8" x14ac:dyDescent="0.3">
      <c r="B582" s="4"/>
      <c r="C582" s="4"/>
      <c r="D582" s="4"/>
      <c r="E582" s="3"/>
      <c r="F582" s="3"/>
      <c r="H582" s="3"/>
    </row>
    <row r="583" spans="2:8" x14ac:dyDescent="0.3">
      <c r="B583" s="4"/>
      <c r="C583" s="4"/>
      <c r="D583" s="4"/>
      <c r="E583" s="3"/>
      <c r="F583" s="3"/>
      <c r="H583" s="3"/>
    </row>
    <row r="584" spans="2:8" x14ac:dyDescent="0.3">
      <c r="B584" s="4"/>
      <c r="C584" s="4"/>
      <c r="D584" s="4"/>
      <c r="E584" s="3"/>
      <c r="F584" s="3"/>
      <c r="H584" s="3"/>
    </row>
    <row r="585" spans="2:8" x14ac:dyDescent="0.3">
      <c r="B585" s="4"/>
      <c r="C585" s="4"/>
      <c r="D585" s="4"/>
      <c r="E585" s="3"/>
      <c r="F585" s="3"/>
      <c r="H585" s="3"/>
    </row>
    <row r="586" spans="2:8" x14ac:dyDescent="0.3">
      <c r="B586" s="4"/>
      <c r="C586" s="4"/>
      <c r="D586" s="4"/>
      <c r="E586" s="3"/>
      <c r="F586" s="3"/>
      <c r="H586" s="3"/>
    </row>
    <row r="587" spans="2:8" x14ac:dyDescent="0.3">
      <c r="B587" s="4"/>
      <c r="C587" s="4"/>
      <c r="D587" s="4"/>
      <c r="E587" s="3"/>
      <c r="F587" s="3"/>
      <c r="H587" s="3"/>
    </row>
    <row r="588" spans="2:8" x14ac:dyDescent="0.3">
      <c r="B588" s="4"/>
      <c r="C588" s="4"/>
      <c r="D588" s="4"/>
      <c r="E588" s="3"/>
      <c r="F588" s="3"/>
      <c r="H588" s="3"/>
    </row>
    <row r="589" spans="2:8" x14ac:dyDescent="0.3">
      <c r="B589" s="4"/>
      <c r="C589" s="4"/>
      <c r="D589" s="4"/>
      <c r="E589" s="3"/>
      <c r="F589" s="3"/>
      <c r="H589" s="3"/>
    </row>
    <row r="590" spans="2:8" x14ac:dyDescent="0.3">
      <c r="B590" s="4"/>
      <c r="C590" s="4"/>
      <c r="D590" s="4"/>
      <c r="E590" s="3"/>
      <c r="F590" s="3"/>
      <c r="H590" s="3"/>
    </row>
    <row r="591" spans="2:8" x14ac:dyDescent="0.3">
      <c r="B591" s="4"/>
      <c r="C591" s="4"/>
      <c r="D591" s="4"/>
      <c r="E591" s="3"/>
      <c r="F591" s="3"/>
      <c r="H591" s="3"/>
    </row>
    <row r="592" spans="2:8" x14ac:dyDescent="0.3">
      <c r="B592" s="4"/>
      <c r="C592" s="4"/>
      <c r="D592" s="4"/>
      <c r="E592" s="3"/>
      <c r="F592" s="3"/>
      <c r="H592" s="3"/>
    </row>
    <row r="593" spans="2:8" x14ac:dyDescent="0.3">
      <c r="B593" s="4"/>
      <c r="C593" s="4"/>
      <c r="D593" s="4"/>
      <c r="E593" s="3"/>
      <c r="F593" s="3"/>
      <c r="H593" s="3"/>
    </row>
    <row r="594" spans="2:8" x14ac:dyDescent="0.3">
      <c r="B594" s="4"/>
      <c r="C594" s="4"/>
      <c r="D594" s="4"/>
      <c r="E594" s="3"/>
      <c r="F594" s="3"/>
      <c r="H594" s="3"/>
    </row>
    <row r="595" spans="2:8" x14ac:dyDescent="0.3">
      <c r="B595" s="4"/>
      <c r="C595" s="4"/>
      <c r="D595" s="4"/>
      <c r="E595" s="3"/>
      <c r="F595" s="3"/>
      <c r="H595" s="3"/>
    </row>
    <row r="596" spans="2:8" x14ac:dyDescent="0.3">
      <c r="B596" s="4"/>
      <c r="C596" s="4"/>
      <c r="D596" s="4"/>
      <c r="E596" s="3"/>
      <c r="F596" s="3"/>
      <c r="H596" s="3"/>
    </row>
    <row r="597" spans="2:8" x14ac:dyDescent="0.3">
      <c r="B597" s="4"/>
      <c r="C597" s="4"/>
      <c r="D597" s="4"/>
      <c r="E597" s="3"/>
      <c r="F597" s="3"/>
      <c r="H597" s="3"/>
    </row>
    <row r="598" spans="2:8" x14ac:dyDescent="0.3">
      <c r="B598" s="4"/>
      <c r="C598" s="4"/>
      <c r="D598" s="4"/>
      <c r="E598" s="3"/>
      <c r="F598" s="3"/>
      <c r="H598" s="3"/>
    </row>
    <row r="599" spans="2:8" x14ac:dyDescent="0.3">
      <c r="B599" s="4"/>
      <c r="C599" s="4"/>
      <c r="D599" s="4"/>
      <c r="E599" s="3"/>
      <c r="F599" s="3"/>
      <c r="H599" s="3"/>
    </row>
    <row r="600" spans="2:8" x14ac:dyDescent="0.3">
      <c r="B600" s="4"/>
      <c r="C600" s="4"/>
      <c r="D600" s="4"/>
      <c r="E600" s="3"/>
      <c r="F600" s="3"/>
      <c r="H600" s="3"/>
    </row>
    <row r="601" spans="2:8" x14ac:dyDescent="0.3">
      <c r="B601" s="4"/>
      <c r="C601" s="4"/>
      <c r="D601" s="4"/>
      <c r="E601" s="3"/>
      <c r="F601" s="3"/>
      <c r="H601" s="3"/>
    </row>
    <row r="602" spans="2:8" x14ac:dyDescent="0.3">
      <c r="B602" s="4"/>
      <c r="C602" s="4"/>
      <c r="D602" s="4"/>
      <c r="E602" s="3"/>
      <c r="F602" s="3"/>
      <c r="H602" s="3"/>
    </row>
    <row r="603" spans="2:8" x14ac:dyDescent="0.3">
      <c r="B603" s="4"/>
      <c r="C603" s="4"/>
      <c r="D603" s="4"/>
      <c r="E603" s="3"/>
      <c r="F603" s="3"/>
      <c r="H603" s="3"/>
    </row>
    <row r="604" spans="2:8" x14ac:dyDescent="0.3">
      <c r="B604" s="4"/>
      <c r="C604" s="4"/>
      <c r="D604" s="4"/>
      <c r="E604" s="3"/>
      <c r="F604" s="3"/>
      <c r="H604" s="3"/>
    </row>
    <row r="605" spans="2:8" x14ac:dyDescent="0.3">
      <c r="B605" s="4"/>
      <c r="C605" s="4"/>
      <c r="D605" s="4"/>
      <c r="E605" s="3"/>
      <c r="F605" s="3"/>
      <c r="H605" s="3"/>
    </row>
    <row r="606" spans="2:8" x14ac:dyDescent="0.3">
      <c r="B606" s="4"/>
      <c r="C606" s="4"/>
      <c r="D606" s="4"/>
      <c r="E606" s="3"/>
      <c r="F606" s="3"/>
      <c r="H606" s="3"/>
    </row>
    <row r="607" spans="2:8" x14ac:dyDescent="0.3">
      <c r="B607" s="4"/>
      <c r="C607" s="4"/>
      <c r="D607" s="4"/>
      <c r="E607" s="3"/>
      <c r="F607" s="3"/>
      <c r="H607" s="3"/>
    </row>
    <row r="608" spans="2:8" x14ac:dyDescent="0.3">
      <c r="B608" s="4"/>
      <c r="C608" s="4"/>
      <c r="D608" s="4"/>
      <c r="E608" s="3"/>
      <c r="F608" s="3"/>
      <c r="H608" s="3"/>
    </row>
    <row r="609" spans="2:8" x14ac:dyDescent="0.3">
      <c r="B609" s="4"/>
      <c r="C609" s="4"/>
      <c r="D609" s="4"/>
      <c r="E609" s="3"/>
      <c r="F609" s="3"/>
      <c r="H609" s="3"/>
    </row>
    <row r="610" spans="2:8" x14ac:dyDescent="0.3">
      <c r="B610" s="4"/>
      <c r="C610" s="4"/>
      <c r="D610" s="4"/>
      <c r="E610" s="3"/>
      <c r="F610" s="3"/>
      <c r="H610" s="3"/>
    </row>
    <row r="611" spans="2:8" x14ac:dyDescent="0.3">
      <c r="B611" s="4"/>
      <c r="C611" s="4"/>
      <c r="D611" s="4"/>
      <c r="E611" s="3"/>
      <c r="F611" s="3"/>
      <c r="H611" s="3"/>
    </row>
    <row r="612" spans="2:8" x14ac:dyDescent="0.3">
      <c r="B612" s="4"/>
      <c r="C612" s="4"/>
      <c r="D612" s="4"/>
      <c r="E612" s="3"/>
      <c r="F612" s="3"/>
      <c r="H612" s="3"/>
    </row>
    <row r="613" spans="2:8" x14ac:dyDescent="0.3">
      <c r="B613" s="4"/>
      <c r="C613" s="4"/>
      <c r="D613" s="4"/>
      <c r="E613" s="3"/>
      <c r="F613" s="3"/>
      <c r="H613" s="3"/>
    </row>
    <row r="614" spans="2:8" x14ac:dyDescent="0.3">
      <c r="B614" s="4"/>
      <c r="C614" s="4"/>
      <c r="D614" s="4"/>
      <c r="E614" s="3"/>
      <c r="F614" s="3"/>
      <c r="H614" s="3"/>
    </row>
    <row r="615" spans="2:8" x14ac:dyDescent="0.3">
      <c r="B615" s="4"/>
      <c r="C615" s="4"/>
      <c r="D615" s="4"/>
      <c r="E615" s="3"/>
      <c r="F615" s="3"/>
      <c r="H615" s="3"/>
    </row>
    <row r="616" spans="2:8" x14ac:dyDescent="0.3">
      <c r="B616" s="4"/>
      <c r="C616" s="4"/>
      <c r="D616" s="4"/>
      <c r="E616" s="3"/>
      <c r="F616" s="3"/>
      <c r="H616" s="3"/>
    </row>
    <row r="617" spans="2:8" x14ac:dyDescent="0.3">
      <c r="B617" s="4"/>
      <c r="C617" s="4"/>
      <c r="D617" s="4"/>
      <c r="E617" s="3"/>
      <c r="F617" s="3"/>
      <c r="H617" s="3"/>
    </row>
    <row r="618" spans="2:8" x14ac:dyDescent="0.3">
      <c r="B618" s="4"/>
      <c r="C618" s="4"/>
      <c r="D618" s="4"/>
      <c r="E618" s="3"/>
      <c r="F618" s="3"/>
      <c r="H618" s="3"/>
    </row>
    <row r="619" spans="2:8" x14ac:dyDescent="0.3">
      <c r="B619" s="4"/>
      <c r="C619" s="4"/>
      <c r="D619" s="4"/>
      <c r="E619" s="3"/>
      <c r="F619" s="3"/>
      <c r="H619" s="3"/>
    </row>
    <row r="620" spans="2:8" x14ac:dyDescent="0.3">
      <c r="B620" s="4"/>
      <c r="C620" s="4"/>
      <c r="D620" s="4"/>
      <c r="E620" s="3"/>
      <c r="F620" s="3"/>
      <c r="H620" s="3"/>
    </row>
    <row r="621" spans="2:8" x14ac:dyDescent="0.3">
      <c r="B621" s="4"/>
      <c r="C621" s="4"/>
      <c r="D621" s="4"/>
      <c r="E621" s="3"/>
      <c r="F621" s="3"/>
      <c r="H621" s="3"/>
    </row>
    <row r="622" spans="2:8" x14ac:dyDescent="0.3">
      <c r="B622" s="4"/>
      <c r="C622" s="4"/>
      <c r="D622" s="4"/>
      <c r="E622" s="3"/>
      <c r="F622" s="3"/>
      <c r="H622" s="3"/>
    </row>
    <row r="623" spans="2:8" x14ac:dyDescent="0.3">
      <c r="B623" s="4"/>
      <c r="C623" s="4"/>
      <c r="D623" s="4"/>
      <c r="E623" s="3"/>
      <c r="F623" s="3"/>
      <c r="H623" s="3"/>
    </row>
    <row r="624" spans="2:8" x14ac:dyDescent="0.3">
      <c r="B624" s="4"/>
      <c r="C624" s="4"/>
      <c r="D624" s="4"/>
      <c r="E624" s="3"/>
      <c r="F624" s="3"/>
      <c r="H624" s="3"/>
    </row>
    <row r="625" spans="2:8" x14ac:dyDescent="0.3">
      <c r="B625" s="4"/>
      <c r="C625" s="4"/>
      <c r="D625" s="4"/>
      <c r="E625" s="3"/>
      <c r="F625" s="3"/>
      <c r="H625" s="3"/>
    </row>
    <row r="626" spans="2:8" x14ac:dyDescent="0.3">
      <c r="B626" s="4"/>
      <c r="C626" s="4"/>
      <c r="D626" s="4"/>
      <c r="E626" s="3"/>
      <c r="F626" s="3"/>
      <c r="H626" s="3"/>
    </row>
    <row r="627" spans="2:8" x14ac:dyDescent="0.3">
      <c r="B627" s="4"/>
      <c r="C627" s="4"/>
      <c r="D627" s="4"/>
      <c r="E627" s="3"/>
      <c r="F627" s="3"/>
      <c r="H627" s="3"/>
    </row>
    <row r="628" spans="2:8" x14ac:dyDescent="0.3">
      <c r="B628" s="4"/>
      <c r="C628" s="4"/>
      <c r="D628" s="4"/>
      <c r="E628" s="3"/>
      <c r="F628" s="3"/>
      <c r="H628" s="3"/>
    </row>
    <row r="629" spans="2:8" x14ac:dyDescent="0.3">
      <c r="B629" s="4"/>
      <c r="C629" s="4"/>
      <c r="D629" s="4"/>
      <c r="E629" s="3"/>
      <c r="F629" s="3"/>
      <c r="H629" s="3"/>
    </row>
    <row r="630" spans="2:8" x14ac:dyDescent="0.3">
      <c r="B630" s="4"/>
      <c r="C630" s="4"/>
      <c r="D630" s="4"/>
      <c r="E630" s="3"/>
      <c r="F630" s="3"/>
      <c r="H630" s="3"/>
    </row>
    <row r="631" spans="2:8" x14ac:dyDescent="0.3">
      <c r="B631" s="4"/>
      <c r="C631" s="4"/>
      <c r="D631" s="4"/>
      <c r="E631" s="3"/>
      <c r="F631" s="3"/>
      <c r="H631" s="3"/>
    </row>
    <row r="632" spans="2:8" x14ac:dyDescent="0.3">
      <c r="B632" s="4"/>
      <c r="C632" s="4"/>
      <c r="D632" s="4"/>
      <c r="E632" s="3"/>
      <c r="F632" s="3"/>
      <c r="H632" s="3"/>
    </row>
    <row r="633" spans="2:8" x14ac:dyDescent="0.3">
      <c r="B633" s="4"/>
      <c r="C633" s="4"/>
      <c r="D633" s="4"/>
      <c r="E633" s="3"/>
      <c r="F633" s="3"/>
      <c r="H633" s="3"/>
    </row>
    <row r="634" spans="2:8" x14ac:dyDescent="0.3">
      <c r="B634" s="4"/>
      <c r="C634" s="4"/>
      <c r="D634" s="4"/>
      <c r="E634" s="3"/>
      <c r="F634" s="3"/>
      <c r="H634" s="3"/>
    </row>
    <row r="635" spans="2:8" x14ac:dyDescent="0.3">
      <c r="B635" s="4"/>
      <c r="C635" s="4"/>
      <c r="D635" s="4"/>
      <c r="E635" s="3"/>
      <c r="F635" s="3"/>
      <c r="H635" s="3"/>
    </row>
    <row r="636" spans="2:8" x14ac:dyDescent="0.3">
      <c r="B636" s="4"/>
      <c r="C636" s="4"/>
      <c r="D636" s="4"/>
      <c r="E636" s="3"/>
      <c r="F636" s="3"/>
      <c r="H636" s="3"/>
    </row>
    <row r="637" spans="2:8" x14ac:dyDescent="0.3">
      <c r="B637" s="4"/>
      <c r="C637" s="4"/>
      <c r="D637" s="4"/>
      <c r="E637" s="3"/>
      <c r="F637" s="3"/>
      <c r="H637" s="3"/>
    </row>
    <row r="638" spans="2:8" x14ac:dyDescent="0.3">
      <c r="B638" s="4"/>
      <c r="C638" s="4"/>
      <c r="D638" s="4"/>
      <c r="E638" s="3"/>
      <c r="F638" s="3"/>
      <c r="H638" s="3"/>
    </row>
    <row r="639" spans="2:8" x14ac:dyDescent="0.3">
      <c r="B639" s="4"/>
      <c r="C639" s="4"/>
      <c r="D639" s="4"/>
      <c r="E639" s="3"/>
      <c r="F639" s="3"/>
      <c r="H639" s="3"/>
    </row>
    <row r="640" spans="2:8" x14ac:dyDescent="0.3">
      <c r="B640" s="4"/>
      <c r="C640" s="4"/>
      <c r="D640" s="4"/>
      <c r="E640" s="3"/>
      <c r="F640" s="3"/>
      <c r="H640" s="3"/>
    </row>
    <row r="641" spans="2:8" x14ac:dyDescent="0.3">
      <c r="B641" s="4"/>
      <c r="C641" s="4"/>
      <c r="D641" s="4"/>
      <c r="E641" s="3"/>
      <c r="F641" s="3"/>
      <c r="H641" s="3"/>
    </row>
    <row r="642" spans="2:8" x14ac:dyDescent="0.3">
      <c r="B642" s="4"/>
      <c r="C642" s="4"/>
      <c r="D642" s="4"/>
      <c r="E642" s="3"/>
      <c r="F642" s="3"/>
      <c r="H642" s="3"/>
    </row>
    <row r="643" spans="2:8" x14ac:dyDescent="0.3">
      <c r="B643" s="4"/>
      <c r="C643" s="4"/>
      <c r="D643" s="4"/>
      <c r="E643" s="3"/>
      <c r="F643" s="3"/>
      <c r="H643" s="3"/>
    </row>
    <row r="644" spans="2:8" x14ac:dyDescent="0.3">
      <c r="B644" s="4"/>
      <c r="C644" s="4"/>
      <c r="D644" s="4"/>
      <c r="E644" s="3"/>
      <c r="F644" s="3"/>
      <c r="H644" s="3"/>
    </row>
    <row r="645" spans="2:8" x14ac:dyDescent="0.3">
      <c r="B645" s="4"/>
      <c r="C645" s="4"/>
      <c r="D645" s="4"/>
      <c r="E645" s="3"/>
      <c r="F645" s="3"/>
      <c r="H645" s="3"/>
    </row>
    <row r="646" spans="2:8" x14ac:dyDescent="0.3">
      <c r="B646" s="4"/>
      <c r="C646" s="4"/>
      <c r="D646" s="4"/>
      <c r="E646" s="3"/>
      <c r="F646" s="3"/>
      <c r="H646" s="3"/>
    </row>
    <row r="647" spans="2:8" x14ac:dyDescent="0.3">
      <c r="B647" s="4"/>
      <c r="C647" s="4"/>
      <c r="D647" s="4"/>
      <c r="E647" s="3"/>
      <c r="F647" s="3"/>
      <c r="H647" s="3"/>
    </row>
    <row r="648" spans="2:8" x14ac:dyDescent="0.3">
      <c r="B648" s="4"/>
      <c r="C648" s="4"/>
      <c r="D648" s="4"/>
      <c r="E648" s="3"/>
      <c r="F648" s="3"/>
      <c r="H648" s="3"/>
    </row>
    <row r="649" spans="2:8" x14ac:dyDescent="0.3">
      <c r="B649" s="4"/>
      <c r="C649" s="4"/>
      <c r="D649" s="4"/>
      <c r="E649" s="3"/>
      <c r="F649" s="3"/>
      <c r="H649" s="3"/>
    </row>
    <row r="650" spans="2:8" x14ac:dyDescent="0.3">
      <c r="B650" s="4"/>
      <c r="C650" s="4"/>
      <c r="D650" s="4"/>
      <c r="E650" s="3"/>
      <c r="F650" s="3"/>
      <c r="H650" s="3"/>
    </row>
    <row r="651" spans="2:8" x14ac:dyDescent="0.3">
      <c r="B651" s="4"/>
      <c r="C651" s="4"/>
      <c r="D651" s="4"/>
      <c r="E651" s="3"/>
      <c r="F651" s="3"/>
      <c r="H651" s="3"/>
    </row>
    <row r="652" spans="2:8" x14ac:dyDescent="0.3">
      <c r="B652" s="4"/>
      <c r="C652" s="4"/>
      <c r="D652" s="4"/>
      <c r="E652" s="3"/>
      <c r="F652" s="3"/>
      <c r="H652" s="3"/>
    </row>
    <row r="653" spans="2:8" x14ac:dyDescent="0.3">
      <c r="B653" s="4"/>
      <c r="C653" s="4"/>
      <c r="D653" s="4"/>
      <c r="E653" s="3"/>
      <c r="F653" s="3"/>
      <c r="H653" s="3"/>
    </row>
    <row r="654" spans="2:8" x14ac:dyDescent="0.3">
      <c r="B654" s="4"/>
      <c r="C654" s="4"/>
      <c r="D654" s="4"/>
      <c r="E654" s="3"/>
      <c r="F654" s="3"/>
      <c r="H654" s="3"/>
    </row>
    <row r="655" spans="2:8" x14ac:dyDescent="0.3">
      <c r="B655" s="4"/>
      <c r="C655" s="4"/>
      <c r="D655" s="4"/>
      <c r="E655" s="3"/>
      <c r="F655" s="3"/>
      <c r="H655" s="3"/>
    </row>
    <row r="656" spans="2:8" x14ac:dyDescent="0.3">
      <c r="B656" s="4"/>
      <c r="C656" s="4"/>
      <c r="D656" s="4"/>
      <c r="E656" s="3"/>
      <c r="F656" s="3"/>
      <c r="H656" s="3"/>
    </row>
    <row r="657" spans="2:8" x14ac:dyDescent="0.3">
      <c r="B657" s="4"/>
      <c r="C657" s="4"/>
      <c r="D657" s="4"/>
      <c r="E657" s="3"/>
      <c r="F657" s="3"/>
      <c r="H657" s="3"/>
    </row>
    <row r="658" spans="2:8" x14ac:dyDescent="0.3">
      <c r="B658" s="4"/>
      <c r="C658" s="4"/>
      <c r="D658" s="4"/>
      <c r="E658" s="3"/>
      <c r="F658" s="3"/>
      <c r="H658" s="3"/>
    </row>
    <row r="659" spans="2:8" x14ac:dyDescent="0.3">
      <c r="B659" s="4"/>
      <c r="C659" s="4"/>
      <c r="D659" s="4"/>
      <c r="E659" s="3"/>
      <c r="F659" s="3"/>
      <c r="H659" s="3"/>
    </row>
    <row r="660" spans="2:8" x14ac:dyDescent="0.3">
      <c r="B660" s="4"/>
      <c r="C660" s="4"/>
      <c r="D660" s="4"/>
      <c r="E660" s="3"/>
      <c r="F660" s="3"/>
      <c r="H660" s="3"/>
    </row>
    <row r="661" spans="2:8" x14ac:dyDescent="0.3">
      <c r="B661" s="4"/>
      <c r="C661" s="4"/>
      <c r="D661" s="4"/>
      <c r="E661" s="3"/>
      <c r="F661" s="3"/>
      <c r="H661" s="3"/>
    </row>
    <row r="662" spans="2:8" x14ac:dyDescent="0.3">
      <c r="B662" s="4"/>
      <c r="C662" s="4"/>
      <c r="D662" s="4"/>
      <c r="E662" s="3"/>
      <c r="F662" s="3"/>
      <c r="H662" s="3"/>
    </row>
    <row r="663" spans="2:8" x14ac:dyDescent="0.3">
      <c r="B663" s="4"/>
      <c r="C663" s="4"/>
      <c r="D663" s="4"/>
      <c r="E663" s="3"/>
      <c r="F663" s="3"/>
      <c r="H663" s="3"/>
    </row>
    <row r="664" spans="2:8" x14ac:dyDescent="0.3">
      <c r="B664" s="4"/>
      <c r="C664" s="4"/>
      <c r="D664" s="4"/>
      <c r="E664" s="3"/>
      <c r="F664" s="3"/>
      <c r="H664" s="3"/>
    </row>
    <row r="665" spans="2:8" x14ac:dyDescent="0.3">
      <c r="B665" s="4"/>
      <c r="C665" s="4"/>
      <c r="D665" s="4"/>
      <c r="E665" s="3"/>
      <c r="F665" s="3"/>
      <c r="H665" s="3"/>
    </row>
    <row r="666" spans="2:8" x14ac:dyDescent="0.3">
      <c r="B666" s="4"/>
      <c r="C666" s="4"/>
      <c r="D666" s="4"/>
      <c r="E666" s="3"/>
      <c r="F666" s="3"/>
      <c r="H666" s="3"/>
    </row>
    <row r="667" spans="2:8" x14ac:dyDescent="0.3">
      <c r="B667" s="4"/>
      <c r="C667" s="4"/>
      <c r="D667" s="4"/>
      <c r="E667" s="3"/>
      <c r="F667" s="3"/>
      <c r="H667" s="3"/>
    </row>
    <row r="668" spans="2:8" x14ac:dyDescent="0.3">
      <c r="B668" s="4"/>
      <c r="C668" s="4"/>
      <c r="D668" s="4"/>
      <c r="E668" s="3"/>
      <c r="F668" s="3"/>
      <c r="H668" s="3"/>
    </row>
    <row r="669" spans="2:8" x14ac:dyDescent="0.3">
      <c r="B669" s="4"/>
      <c r="C669" s="4"/>
      <c r="D669" s="4"/>
      <c r="E669" s="3"/>
      <c r="F669" s="3"/>
      <c r="H669" s="3"/>
    </row>
    <row r="670" spans="2:8" x14ac:dyDescent="0.3">
      <c r="B670" s="4"/>
      <c r="C670" s="4"/>
      <c r="D670" s="4"/>
      <c r="E670" s="3"/>
      <c r="F670" s="3"/>
      <c r="H670" s="3"/>
    </row>
    <row r="671" spans="2:8" x14ac:dyDescent="0.3">
      <c r="B671" s="4"/>
      <c r="C671" s="4"/>
      <c r="D671" s="4"/>
      <c r="E671" s="3"/>
      <c r="F671" s="3"/>
      <c r="H671" s="3"/>
    </row>
    <row r="672" spans="2:8" x14ac:dyDescent="0.3">
      <c r="B672" s="4"/>
      <c r="C672" s="4"/>
      <c r="D672" s="4"/>
      <c r="E672" s="3"/>
      <c r="F672" s="3"/>
      <c r="H672" s="3"/>
    </row>
    <row r="673" spans="2:8" x14ac:dyDescent="0.3">
      <c r="B673" s="4"/>
      <c r="C673" s="4"/>
      <c r="D673" s="4"/>
      <c r="E673" s="3"/>
      <c r="F673" s="3"/>
      <c r="H673" s="3"/>
    </row>
    <row r="674" spans="2:8" x14ac:dyDescent="0.3">
      <c r="B674" s="4"/>
      <c r="C674" s="4"/>
      <c r="D674" s="4"/>
      <c r="E674" s="3"/>
      <c r="F674" s="3"/>
      <c r="H674" s="3"/>
    </row>
    <row r="675" spans="2:8" x14ac:dyDescent="0.3">
      <c r="B675" s="4"/>
      <c r="C675" s="4"/>
      <c r="D675" s="4"/>
      <c r="E675" s="3"/>
      <c r="F675" s="3"/>
      <c r="H675" s="3"/>
    </row>
    <row r="676" spans="2:8" x14ac:dyDescent="0.3">
      <c r="B676" s="4"/>
      <c r="C676" s="4"/>
      <c r="D676" s="4"/>
      <c r="E676" s="3"/>
      <c r="F676" s="3"/>
      <c r="H676" s="3"/>
    </row>
    <row r="677" spans="2:8" x14ac:dyDescent="0.3">
      <c r="B677" s="4"/>
      <c r="C677" s="4"/>
      <c r="D677" s="4"/>
      <c r="E677" s="3"/>
      <c r="F677" s="3"/>
      <c r="H677" s="3"/>
    </row>
    <row r="678" spans="2:8" x14ac:dyDescent="0.3">
      <c r="B678" s="4"/>
      <c r="C678" s="4"/>
      <c r="D678" s="4"/>
      <c r="E678" s="3"/>
      <c r="F678" s="3"/>
      <c r="H678" s="3"/>
    </row>
    <row r="679" spans="2:8" x14ac:dyDescent="0.3">
      <c r="B679" s="4"/>
      <c r="C679" s="4"/>
      <c r="D679" s="4"/>
      <c r="E679" s="3"/>
      <c r="F679" s="3"/>
      <c r="H679" s="3"/>
    </row>
    <row r="680" spans="2:8" x14ac:dyDescent="0.3">
      <c r="B680" s="4"/>
      <c r="C680" s="4"/>
      <c r="D680" s="4"/>
      <c r="E680" s="3"/>
      <c r="F680" s="3"/>
      <c r="H680" s="3"/>
    </row>
    <row r="681" spans="2:8" x14ac:dyDescent="0.3">
      <c r="B681" s="4"/>
      <c r="C681" s="4"/>
      <c r="D681" s="4"/>
      <c r="E681" s="3"/>
      <c r="F681" s="3"/>
      <c r="H681" s="3"/>
    </row>
    <row r="682" spans="2:8" x14ac:dyDescent="0.3">
      <c r="B682" s="4"/>
      <c r="C682" s="4"/>
      <c r="D682" s="4"/>
      <c r="E682" s="3"/>
      <c r="F682" s="3"/>
      <c r="H682" s="3"/>
    </row>
    <row r="683" spans="2:8" x14ac:dyDescent="0.3">
      <c r="B683" s="4"/>
      <c r="C683" s="4"/>
      <c r="D683" s="4"/>
      <c r="E683" s="3"/>
      <c r="F683" s="3"/>
      <c r="H683" s="3"/>
    </row>
    <row r="684" spans="2:8" x14ac:dyDescent="0.3">
      <c r="B684" s="4"/>
      <c r="C684" s="4"/>
      <c r="D684" s="4"/>
      <c r="E684" s="3"/>
      <c r="F684" s="3"/>
      <c r="H684" s="3"/>
    </row>
    <row r="685" spans="2:8" x14ac:dyDescent="0.3">
      <c r="B685" s="4"/>
      <c r="C685" s="4"/>
      <c r="D685" s="4"/>
      <c r="E685" s="3"/>
      <c r="F685" s="3"/>
      <c r="H685" s="3"/>
    </row>
    <row r="686" spans="2:8" x14ac:dyDescent="0.3">
      <c r="B686" s="4"/>
      <c r="C686" s="4"/>
      <c r="D686" s="4"/>
      <c r="E686" s="3"/>
      <c r="F686" s="3"/>
      <c r="H686" s="3"/>
    </row>
    <row r="687" spans="2:8" x14ac:dyDescent="0.3">
      <c r="B687" s="4"/>
      <c r="C687" s="4"/>
      <c r="D687" s="4"/>
      <c r="E687" s="3"/>
      <c r="F687" s="3"/>
      <c r="H687" s="3"/>
    </row>
    <row r="688" spans="2:8" x14ac:dyDescent="0.3">
      <c r="B688" s="4"/>
      <c r="C688" s="4"/>
      <c r="D688" s="4"/>
      <c r="E688" s="3"/>
      <c r="F688" s="3"/>
      <c r="H688" s="3"/>
    </row>
    <row r="689" spans="2:8" x14ac:dyDescent="0.3">
      <c r="B689" s="4"/>
      <c r="C689" s="4"/>
      <c r="D689" s="4"/>
      <c r="E689" s="3"/>
      <c r="F689" s="3"/>
      <c r="H689" s="3"/>
    </row>
    <row r="690" spans="2:8" x14ac:dyDescent="0.3">
      <c r="B690" s="4"/>
      <c r="C690" s="4"/>
      <c r="D690" s="4"/>
      <c r="E690" s="3"/>
      <c r="F690" s="3"/>
      <c r="H690" s="3"/>
    </row>
    <row r="691" spans="2:8" x14ac:dyDescent="0.3">
      <c r="B691" s="4"/>
      <c r="C691" s="4"/>
      <c r="D691" s="4"/>
      <c r="E691" s="3"/>
      <c r="F691" s="3"/>
      <c r="H691" s="3"/>
    </row>
    <row r="692" spans="2:8" x14ac:dyDescent="0.3">
      <c r="B692" s="4"/>
      <c r="C692" s="4"/>
      <c r="D692" s="4"/>
      <c r="E692" s="3"/>
      <c r="F692" s="3"/>
      <c r="H692" s="3"/>
    </row>
    <row r="693" spans="2:8" x14ac:dyDescent="0.3">
      <c r="B693" s="4"/>
      <c r="C693" s="4"/>
      <c r="D693" s="4"/>
      <c r="E693" s="3"/>
      <c r="F693" s="3"/>
      <c r="H693" s="3"/>
    </row>
    <row r="694" spans="2:8" x14ac:dyDescent="0.3">
      <c r="B694" s="4"/>
      <c r="C694" s="4"/>
      <c r="D694" s="4"/>
      <c r="E694" s="3"/>
      <c r="F694" s="3"/>
      <c r="H694" s="3"/>
    </row>
    <row r="695" spans="2:8" x14ac:dyDescent="0.3">
      <c r="B695" s="4"/>
      <c r="C695" s="4"/>
      <c r="D695" s="4"/>
      <c r="E695" s="3"/>
      <c r="F695" s="3"/>
      <c r="H695" s="3"/>
    </row>
    <row r="696" spans="2:8" x14ac:dyDescent="0.3">
      <c r="B696" s="4"/>
      <c r="C696" s="4"/>
      <c r="D696" s="4"/>
      <c r="E696" s="3"/>
      <c r="F696" s="3"/>
      <c r="H696" s="3"/>
    </row>
    <row r="697" spans="2:8" x14ac:dyDescent="0.3">
      <c r="B697" s="4"/>
      <c r="C697" s="4"/>
      <c r="D697" s="4"/>
      <c r="E697" s="3"/>
      <c r="F697" s="3"/>
      <c r="H697" s="3"/>
    </row>
    <row r="698" spans="2:8" x14ac:dyDescent="0.3">
      <c r="B698" s="4"/>
      <c r="C698" s="4"/>
      <c r="D698" s="4"/>
      <c r="E698" s="3"/>
      <c r="F698" s="3"/>
      <c r="H698" s="3"/>
    </row>
    <row r="699" spans="2:8" x14ac:dyDescent="0.3">
      <c r="B699" s="4"/>
      <c r="C699" s="4"/>
      <c r="D699" s="4"/>
      <c r="E699" s="3"/>
      <c r="F699" s="3"/>
      <c r="H699" s="3"/>
    </row>
    <row r="700" spans="2:8" x14ac:dyDescent="0.3">
      <c r="B700" s="4"/>
      <c r="C700" s="4"/>
      <c r="D700" s="4"/>
      <c r="E700" s="3"/>
      <c r="F700" s="3"/>
      <c r="H700" s="3"/>
    </row>
    <row r="701" spans="2:8" x14ac:dyDescent="0.3">
      <c r="B701" s="4"/>
      <c r="C701" s="4"/>
      <c r="D701" s="4"/>
      <c r="E701" s="3"/>
      <c r="F701" s="3"/>
      <c r="H701" s="3"/>
    </row>
    <row r="702" spans="2:8" x14ac:dyDescent="0.3">
      <c r="B702" s="4"/>
      <c r="C702" s="4"/>
      <c r="D702" s="4"/>
      <c r="E702" s="3"/>
      <c r="F702" s="3"/>
      <c r="H702" s="3"/>
    </row>
    <row r="703" spans="2:8" x14ac:dyDescent="0.3">
      <c r="B703" s="4"/>
      <c r="C703" s="4"/>
      <c r="D703" s="4"/>
      <c r="E703" s="3"/>
      <c r="F703" s="3"/>
      <c r="H703" s="3"/>
    </row>
    <row r="704" spans="2:8" x14ac:dyDescent="0.3">
      <c r="B704" s="4"/>
      <c r="C704" s="4"/>
      <c r="D704" s="4"/>
      <c r="E704" s="3"/>
      <c r="F704" s="3"/>
      <c r="H704" s="3"/>
    </row>
    <row r="705" spans="2:8" x14ac:dyDescent="0.3">
      <c r="B705" s="4"/>
      <c r="C705" s="4"/>
      <c r="D705" s="4"/>
      <c r="E705" s="3"/>
      <c r="F705" s="3"/>
      <c r="H705" s="3"/>
    </row>
    <row r="706" spans="2:8" x14ac:dyDescent="0.3">
      <c r="B706" s="4"/>
      <c r="C706" s="4"/>
      <c r="D706" s="4"/>
      <c r="E706" s="3"/>
      <c r="F706" s="3"/>
      <c r="H706" s="3"/>
    </row>
    <row r="707" spans="2:8" x14ac:dyDescent="0.3">
      <c r="B707" s="4"/>
      <c r="C707" s="4"/>
      <c r="D707" s="4"/>
      <c r="E707" s="3"/>
      <c r="F707" s="3"/>
      <c r="H707" s="3"/>
    </row>
    <row r="708" spans="2:8" x14ac:dyDescent="0.3">
      <c r="B708" s="4"/>
      <c r="C708" s="4"/>
      <c r="D708" s="4"/>
      <c r="E708" s="3"/>
      <c r="F708" s="3"/>
      <c r="H708" s="3"/>
    </row>
    <row r="709" spans="2:8" x14ac:dyDescent="0.3">
      <c r="B709" s="4"/>
      <c r="C709" s="4"/>
      <c r="D709" s="4"/>
      <c r="E709" s="3"/>
      <c r="F709" s="3"/>
      <c r="H709" s="3"/>
    </row>
    <row r="710" spans="2:8" x14ac:dyDescent="0.3">
      <c r="B710" s="4"/>
      <c r="C710" s="4"/>
      <c r="D710" s="4"/>
      <c r="E710" s="3"/>
      <c r="F710" s="3"/>
      <c r="H710" s="3"/>
    </row>
    <row r="711" spans="2:8" x14ac:dyDescent="0.3">
      <c r="B711" s="4"/>
      <c r="C711" s="4"/>
      <c r="D711" s="4"/>
      <c r="E711" s="3"/>
      <c r="F711" s="3"/>
      <c r="H711" s="3"/>
    </row>
    <row r="712" spans="2:8" x14ac:dyDescent="0.3">
      <c r="B712" s="4"/>
      <c r="C712" s="4"/>
      <c r="D712" s="4"/>
      <c r="E712" s="3"/>
      <c r="F712" s="3"/>
      <c r="H712" s="3"/>
    </row>
    <row r="713" spans="2:8" x14ac:dyDescent="0.3">
      <c r="B713" s="4"/>
      <c r="C713" s="4"/>
      <c r="D713" s="4"/>
      <c r="E713" s="3"/>
      <c r="F713" s="3"/>
      <c r="H713" s="3"/>
    </row>
    <row r="714" spans="2:8" x14ac:dyDescent="0.3">
      <c r="B714" s="4"/>
      <c r="C714" s="4"/>
      <c r="D714" s="4"/>
      <c r="E714" s="3"/>
      <c r="F714" s="3"/>
      <c r="H714" s="3"/>
    </row>
    <row r="715" spans="2:8" x14ac:dyDescent="0.3">
      <c r="B715" s="4"/>
      <c r="C715" s="4"/>
      <c r="D715" s="4"/>
      <c r="E715" s="3"/>
      <c r="F715" s="3"/>
      <c r="H715" s="3"/>
    </row>
    <row r="716" spans="2:8" x14ac:dyDescent="0.3">
      <c r="B716" s="4"/>
      <c r="C716" s="4"/>
      <c r="D716" s="4"/>
      <c r="E716" s="3"/>
      <c r="F716" s="3"/>
      <c r="H716" s="3"/>
    </row>
    <row r="717" spans="2:8" x14ac:dyDescent="0.3">
      <c r="B717" s="4"/>
      <c r="C717" s="4"/>
      <c r="D717" s="4"/>
      <c r="E717" s="3"/>
      <c r="F717" s="3"/>
      <c r="H717" s="3"/>
    </row>
    <row r="718" spans="2:8" x14ac:dyDescent="0.3">
      <c r="B718" s="4"/>
      <c r="C718" s="4"/>
      <c r="D718" s="4"/>
      <c r="E718" s="3"/>
      <c r="F718" s="3"/>
      <c r="H718" s="3"/>
    </row>
    <row r="719" spans="2:8" x14ac:dyDescent="0.3">
      <c r="B719" s="4"/>
      <c r="C719" s="4"/>
      <c r="D719" s="4"/>
      <c r="E719" s="3"/>
      <c r="F719" s="3"/>
      <c r="H719" s="3"/>
    </row>
    <row r="720" spans="2:8" x14ac:dyDescent="0.3">
      <c r="B720" s="4"/>
      <c r="C720" s="4"/>
      <c r="D720" s="4"/>
      <c r="E720" s="3"/>
      <c r="F720" s="3"/>
      <c r="H720" s="3"/>
    </row>
    <row r="721" spans="2:8" x14ac:dyDescent="0.3">
      <c r="B721" s="4"/>
      <c r="C721" s="4"/>
      <c r="D721" s="4"/>
      <c r="E721" s="3"/>
      <c r="F721" s="3"/>
      <c r="H721" s="3"/>
    </row>
    <row r="722" spans="2:8" x14ac:dyDescent="0.3">
      <c r="B722" s="4"/>
      <c r="C722" s="4"/>
      <c r="D722" s="4"/>
      <c r="E722" s="3"/>
      <c r="F722" s="3"/>
      <c r="H722" s="3"/>
    </row>
    <row r="723" spans="2:8" x14ac:dyDescent="0.3">
      <c r="B723" s="4"/>
      <c r="C723" s="4"/>
      <c r="D723" s="4"/>
      <c r="E723" s="3"/>
      <c r="F723" s="3"/>
      <c r="H723" s="3"/>
    </row>
    <row r="724" spans="2:8" x14ac:dyDescent="0.3">
      <c r="B724" s="4"/>
      <c r="C724" s="4"/>
      <c r="D724" s="4"/>
      <c r="E724" s="3"/>
      <c r="F724" s="3"/>
      <c r="H724" s="3"/>
    </row>
    <row r="725" spans="2:8" x14ac:dyDescent="0.3">
      <c r="B725" s="4"/>
      <c r="C725" s="4"/>
      <c r="D725" s="4"/>
      <c r="E725" s="3"/>
      <c r="F725" s="3"/>
      <c r="H725" s="3"/>
    </row>
    <row r="726" spans="2:8" x14ac:dyDescent="0.3">
      <c r="B726" s="4"/>
      <c r="C726" s="4"/>
      <c r="D726" s="4"/>
      <c r="E726" s="3"/>
      <c r="F726" s="3"/>
      <c r="H726" s="3"/>
    </row>
    <row r="727" spans="2:8" x14ac:dyDescent="0.3">
      <c r="B727" s="4"/>
      <c r="C727" s="4"/>
      <c r="D727" s="4"/>
      <c r="E727" s="3"/>
      <c r="F727" s="3"/>
      <c r="H727" s="3"/>
    </row>
    <row r="728" spans="2:8" x14ac:dyDescent="0.3">
      <c r="B728" s="4"/>
      <c r="C728" s="4"/>
      <c r="D728" s="4"/>
      <c r="E728" s="3"/>
      <c r="F728" s="3"/>
      <c r="H728" s="3"/>
    </row>
    <row r="729" spans="2:8" x14ac:dyDescent="0.3">
      <c r="B729" s="4"/>
      <c r="C729" s="4"/>
      <c r="D729" s="4"/>
      <c r="E729" s="3"/>
      <c r="F729" s="3"/>
      <c r="H729" s="3"/>
    </row>
    <row r="730" spans="2:8" x14ac:dyDescent="0.3">
      <c r="B730" s="4"/>
      <c r="C730" s="4"/>
      <c r="D730" s="4"/>
      <c r="E730" s="3"/>
      <c r="F730" s="3"/>
      <c r="H730" s="3"/>
    </row>
    <row r="731" spans="2:8" x14ac:dyDescent="0.3">
      <c r="B731" s="4"/>
      <c r="C731" s="4"/>
      <c r="D731" s="4"/>
      <c r="E731" s="3"/>
      <c r="F731" s="3"/>
      <c r="H731" s="3"/>
    </row>
    <row r="732" spans="2:8" x14ac:dyDescent="0.3">
      <c r="B732" s="4"/>
      <c r="C732" s="4"/>
      <c r="D732" s="4"/>
      <c r="E732" s="3"/>
      <c r="F732" s="3"/>
      <c r="H732" s="3"/>
    </row>
    <row r="733" spans="2:8" x14ac:dyDescent="0.3">
      <c r="B733" s="4"/>
      <c r="C733" s="4"/>
      <c r="D733" s="4"/>
      <c r="E733" s="3"/>
      <c r="F733" s="3"/>
      <c r="H733" s="3"/>
    </row>
    <row r="734" spans="2:8" x14ac:dyDescent="0.3">
      <c r="B734" s="4"/>
      <c r="C734" s="4"/>
      <c r="D734" s="4"/>
      <c r="E734" s="3"/>
      <c r="F734" s="3"/>
      <c r="H734" s="3"/>
    </row>
  </sheetData>
  <conditionalFormatting sqref="E4:E142">
    <cfRule type="containsBlanks" dxfId="90" priority="5">
      <formula>LEN(TRIM(E4))=0</formula>
    </cfRule>
    <cfRule type="containsBlanks" priority="6">
      <formula>LEN(TRIM(E4))=0</formula>
    </cfRule>
  </conditionalFormatting>
  <conditionalFormatting sqref="E4:E142">
    <cfRule type="containsBlanks" dxfId="89" priority="4">
      <formula>LEN(TRIM(E4))=0</formula>
    </cfRule>
  </conditionalFormatting>
  <conditionalFormatting sqref="F4:F142">
    <cfRule type="containsBlanks" dxfId="88" priority="2">
      <formula>LEN(TRIM(F4))=0</formula>
    </cfRule>
    <cfRule type="containsBlanks" priority="3">
      <formula>LEN(TRIM(F4))=0</formula>
    </cfRule>
  </conditionalFormatting>
  <conditionalFormatting sqref="F4:F142">
    <cfRule type="containsBlanks" dxfId="87" priority="1">
      <formula>LEN(TRIM(F4))=0</formula>
    </cfRule>
  </conditionalFormatting>
  <dataValidations count="1">
    <dataValidation type="decimal" allowBlank="1" showInputMessage="1" showErrorMessage="1" sqref="G4:G368 E4:F142" xr:uid="{6607512F-D6FF-4D06-A3BE-46A7C234CD87}">
      <formula1>-50</formula1>
      <formula2>70</formula2>
    </dataValidation>
  </dataValidation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D563E-1E7A-42D0-86EC-2AF6DE6F33D2}">
  <dimension ref="A1:AA734"/>
  <sheetViews>
    <sheetView workbookViewId="0"/>
  </sheetViews>
  <sheetFormatPr defaultRowHeight="14.4" x14ac:dyDescent="0.3"/>
  <cols>
    <col min="1" max="1" width="5.44140625" bestFit="1" customWidth="1"/>
    <col min="2" max="2" width="6.6640625" customWidth="1"/>
    <col min="3" max="3" width="11.44140625" bestFit="1" customWidth="1"/>
    <col min="4" max="4" width="12.21875" customWidth="1"/>
    <col min="5" max="6" width="6.109375" customWidth="1"/>
    <col min="7" max="7" width="6.109375" style="3" customWidth="1"/>
    <col min="8" max="8" width="12.21875" customWidth="1"/>
    <col min="10" max="10" width="8.88671875" style="3"/>
    <col min="12" max="12" width="9" customWidth="1"/>
    <col min="13" max="13" width="8.21875" bestFit="1" customWidth="1"/>
    <col min="14" max="15" width="7.88671875" bestFit="1" customWidth="1"/>
    <col min="16" max="17" width="7" bestFit="1" customWidth="1"/>
    <col min="18" max="18" width="8.44140625" customWidth="1"/>
    <col min="19" max="20" width="15.5546875" bestFit="1" customWidth="1"/>
    <col min="21" max="21" width="7.6640625" bestFit="1" customWidth="1"/>
    <col min="22" max="22" width="8.21875" customWidth="1"/>
    <col min="23" max="24" width="7.88671875" bestFit="1" customWidth="1"/>
    <col min="25" max="26" width="7" bestFit="1" customWidth="1"/>
    <col min="27" max="27" width="7.88671875" bestFit="1" customWidth="1"/>
    <col min="28" max="73" width="15.5546875" bestFit="1" customWidth="1"/>
    <col min="74" max="74" width="10.77734375" bestFit="1" customWidth="1"/>
  </cols>
  <sheetData>
    <row r="1" spans="1:27" x14ac:dyDescent="0.3">
      <c r="C1" t="s">
        <v>49</v>
      </c>
      <c r="D1" s="57" t="s">
        <v>54</v>
      </c>
      <c r="E1" s="7"/>
      <c r="F1" s="7"/>
      <c r="G1" s="9"/>
      <c r="H1" s="7"/>
      <c r="I1" s="7"/>
      <c r="J1" s="9"/>
    </row>
    <row r="2" spans="1:27" x14ac:dyDescent="0.3">
      <c r="B2" s="7"/>
      <c r="C2" t="s">
        <v>27</v>
      </c>
      <c r="D2" s="8">
        <v>41769</v>
      </c>
      <c r="E2" s="7"/>
      <c r="F2" s="7"/>
      <c r="G2" s="9"/>
      <c r="H2" s="7"/>
      <c r="I2" s="7"/>
      <c r="J2" s="9"/>
    </row>
    <row r="3" spans="1:27" ht="28.8" x14ac:dyDescent="0.3">
      <c r="A3" s="7" t="s">
        <v>28</v>
      </c>
      <c r="B3" s="7" t="s">
        <v>16</v>
      </c>
      <c r="C3" s="7" t="s">
        <v>17</v>
      </c>
      <c r="D3" s="7" t="s">
        <v>0</v>
      </c>
      <c r="E3" s="11" t="s">
        <v>21</v>
      </c>
      <c r="F3" s="11" t="s">
        <v>22</v>
      </c>
      <c r="G3" s="12" t="s">
        <v>23</v>
      </c>
      <c r="H3" s="11" t="s">
        <v>13</v>
      </c>
      <c r="I3" s="11" t="s">
        <v>14</v>
      </c>
      <c r="J3" s="12" t="s">
        <v>20</v>
      </c>
      <c r="L3" s="5" t="s">
        <v>15</v>
      </c>
      <c r="M3" s="13" t="s">
        <v>18</v>
      </c>
      <c r="N3" s="13" t="s">
        <v>19</v>
      </c>
      <c r="O3" s="13" t="s">
        <v>26</v>
      </c>
      <c r="P3" s="13" t="s">
        <v>24</v>
      </c>
      <c r="Q3" s="13" t="s">
        <v>25</v>
      </c>
      <c r="R3" s="53" t="s">
        <v>29</v>
      </c>
      <c r="U3" s="5" t="s">
        <v>28</v>
      </c>
      <c r="V3" s="13" t="s">
        <v>18</v>
      </c>
      <c r="W3" s="13" t="s">
        <v>19</v>
      </c>
      <c r="X3" s="13" t="s">
        <v>30</v>
      </c>
      <c r="Y3" s="13" t="s">
        <v>24</v>
      </c>
      <c r="Z3" s="13" t="s">
        <v>25</v>
      </c>
      <c r="AA3" s="53" t="s">
        <v>29</v>
      </c>
    </row>
    <row r="4" spans="1:27" x14ac:dyDescent="0.3">
      <c r="A4">
        <v>1</v>
      </c>
      <c r="B4" s="1" t="str">
        <f t="shared" ref="B4:B67" si="0">TEXT(D4,"mmm")</f>
        <v>May</v>
      </c>
      <c r="C4" s="1" t="str">
        <f>TEXT(D4,"yyy")</f>
        <v>2014</v>
      </c>
      <c r="D4" s="1">
        <f>D2</f>
        <v>41769</v>
      </c>
      <c r="E4" s="75">
        <v>21.321000000000002</v>
      </c>
      <c r="F4" s="75">
        <v>13.184000000000001</v>
      </c>
      <c r="G4" s="14">
        <f t="shared" ref="G4:G67" si="1">IF(E4="","",(E4+F4)/2)</f>
        <v>17.252500000000001</v>
      </c>
      <c r="H4" s="16">
        <v>0</v>
      </c>
      <c r="I4" s="16">
        <v>0</v>
      </c>
      <c r="J4" s="15">
        <f>IF(H4="","",(H4+I4))</f>
        <v>0</v>
      </c>
      <c r="L4" s="6" t="s">
        <v>31</v>
      </c>
      <c r="M4" s="10"/>
      <c r="N4" s="10"/>
      <c r="O4" s="10"/>
      <c r="P4" s="18"/>
      <c r="Q4" s="18"/>
      <c r="R4" s="21" t="str">
        <f>IF(P4="","",P4+Q4)</f>
        <v/>
      </c>
      <c r="U4" s="6">
        <v>1</v>
      </c>
      <c r="V4" s="10">
        <v>21.042857142857144</v>
      </c>
      <c r="W4" s="10">
        <v>11.828571428571431</v>
      </c>
      <c r="X4" s="10">
        <v>16.435714285714287</v>
      </c>
      <c r="Y4" s="18">
        <v>0</v>
      </c>
      <c r="Z4" s="18">
        <v>26.669999999999998</v>
      </c>
      <c r="AA4" s="54">
        <f>IF(Y4="","",Y4+Z4)</f>
        <v>26.669999999999998</v>
      </c>
    </row>
    <row r="5" spans="1:27" x14ac:dyDescent="0.3">
      <c r="A5">
        <v>1</v>
      </c>
      <c r="B5" s="1" t="str">
        <f t="shared" si="0"/>
        <v>May</v>
      </c>
      <c r="C5" s="1" t="str">
        <f t="shared" ref="C5:C68" si="2">TEXT(D5,"yyy")</f>
        <v>2014</v>
      </c>
      <c r="D5" s="1">
        <f>D4+1</f>
        <v>41770</v>
      </c>
      <c r="E5" s="75">
        <v>20.909000000000002</v>
      </c>
      <c r="F5" s="75">
        <v>13.081000000000001</v>
      </c>
      <c r="G5" s="14">
        <f t="shared" si="1"/>
        <v>16.995000000000001</v>
      </c>
      <c r="H5" s="16">
        <v>0</v>
      </c>
      <c r="I5" s="16">
        <v>27.470099999999999</v>
      </c>
      <c r="J5" s="15">
        <f t="shared" ref="J5:J68" si="3">IF(H5="","",(H5+I5))</f>
        <v>27.470099999999999</v>
      </c>
      <c r="L5" s="20" t="s">
        <v>5</v>
      </c>
      <c r="M5" s="10">
        <v>23.222727272727273</v>
      </c>
      <c r="N5" s="10">
        <v>11.72727272727273</v>
      </c>
      <c r="O5" s="10">
        <v>17.475000000000001</v>
      </c>
      <c r="P5" s="18">
        <v>7.7216000000000005</v>
      </c>
      <c r="Q5" s="18">
        <v>53.339999999999996</v>
      </c>
      <c r="R5" s="19">
        <f t="shared" ref="R5:R15" si="4">IF(P5="","",P5+Q5)</f>
        <v>61.061599999999999</v>
      </c>
      <c r="U5" s="6">
        <v>2</v>
      </c>
      <c r="V5" s="10">
        <v>24.485714285714288</v>
      </c>
      <c r="W5" s="10">
        <v>12.085714285714287</v>
      </c>
      <c r="X5" s="10">
        <v>18.285714285714285</v>
      </c>
      <c r="Y5" s="18">
        <v>7.7216000000000005</v>
      </c>
      <c r="Z5" s="18">
        <v>0</v>
      </c>
      <c r="AA5" s="54">
        <f t="shared" ref="AA5:AA56" si="5">IF(Y5="","",Y5+Z5)</f>
        <v>7.7216000000000005</v>
      </c>
    </row>
    <row r="6" spans="1:27" x14ac:dyDescent="0.3">
      <c r="A6">
        <v>1</v>
      </c>
      <c r="B6" s="1" t="str">
        <f t="shared" si="0"/>
        <v>May</v>
      </c>
      <c r="C6" s="1" t="str">
        <f t="shared" si="2"/>
        <v>2014</v>
      </c>
      <c r="D6" s="1">
        <f t="shared" ref="D6:D69" si="6">D5+1</f>
        <v>41771</v>
      </c>
      <c r="E6" s="75">
        <v>17.407000000000004</v>
      </c>
      <c r="F6" s="75">
        <v>9.9910000000000014</v>
      </c>
      <c r="G6" s="14">
        <f t="shared" si="1"/>
        <v>13.699000000000002</v>
      </c>
      <c r="H6" s="16">
        <v>0</v>
      </c>
      <c r="I6" s="16">
        <v>0</v>
      </c>
      <c r="J6" s="15">
        <f t="shared" si="3"/>
        <v>0</v>
      </c>
      <c r="L6" s="20" t="s">
        <v>6</v>
      </c>
      <c r="M6" s="10">
        <v>29.186666666666664</v>
      </c>
      <c r="N6" s="10">
        <v>16.09333333333333</v>
      </c>
      <c r="O6" s="10">
        <v>22.639999999999997</v>
      </c>
      <c r="P6" s="18">
        <v>28.041600000000003</v>
      </c>
      <c r="Q6" s="18">
        <v>80.009999999999991</v>
      </c>
      <c r="R6" s="19">
        <f t="shared" si="4"/>
        <v>108.05159999999999</v>
      </c>
      <c r="U6" s="6">
        <v>3</v>
      </c>
      <c r="V6" s="10">
        <v>23.271428571428572</v>
      </c>
      <c r="W6" s="10">
        <v>10.842857142857143</v>
      </c>
      <c r="X6" s="10">
        <v>17.05714285714286</v>
      </c>
      <c r="Y6" s="18">
        <v>0</v>
      </c>
      <c r="Z6" s="18">
        <v>26.669999999999998</v>
      </c>
      <c r="AA6" s="54">
        <f t="shared" si="5"/>
        <v>26.669999999999998</v>
      </c>
    </row>
    <row r="7" spans="1:27" x14ac:dyDescent="0.3">
      <c r="A7">
        <v>1</v>
      </c>
      <c r="B7" s="1" t="str">
        <f t="shared" si="0"/>
        <v>May</v>
      </c>
      <c r="C7" s="1" t="str">
        <f t="shared" si="2"/>
        <v>2014</v>
      </c>
      <c r="D7" s="1">
        <f t="shared" si="6"/>
        <v>41772</v>
      </c>
      <c r="E7" s="75">
        <v>25.956</v>
      </c>
      <c r="F7" s="75">
        <v>8.7550000000000008</v>
      </c>
      <c r="G7" s="14">
        <f t="shared" si="1"/>
        <v>17.355499999999999</v>
      </c>
      <c r="H7" s="16">
        <v>0</v>
      </c>
      <c r="I7" s="16">
        <v>0</v>
      </c>
      <c r="J7" s="15">
        <f t="shared" si="3"/>
        <v>0</v>
      </c>
      <c r="L7" s="20" t="s">
        <v>7</v>
      </c>
      <c r="M7" s="10">
        <v>29.42903225806452</v>
      </c>
      <c r="N7" s="10">
        <v>15.425806451612905</v>
      </c>
      <c r="O7" s="10">
        <v>22.427419354838708</v>
      </c>
      <c r="P7" s="18">
        <v>118.46559999999999</v>
      </c>
      <c r="Q7" s="18">
        <v>80.009999999999991</v>
      </c>
      <c r="R7" s="19">
        <f t="shared" si="4"/>
        <v>198.47559999999999</v>
      </c>
      <c r="U7" s="6">
        <v>4</v>
      </c>
      <c r="V7" s="10">
        <v>31.171428571428571</v>
      </c>
      <c r="W7" s="10">
        <v>17.042857142857141</v>
      </c>
      <c r="X7" s="10">
        <v>24.107142857142858</v>
      </c>
      <c r="Y7" s="18">
        <v>0.20320000000000002</v>
      </c>
      <c r="Z7" s="18">
        <v>0</v>
      </c>
      <c r="AA7" s="54">
        <f t="shared" si="5"/>
        <v>0.20320000000000002</v>
      </c>
    </row>
    <row r="8" spans="1:27" x14ac:dyDescent="0.3">
      <c r="A8">
        <v>1</v>
      </c>
      <c r="B8" s="1" t="str">
        <f t="shared" si="0"/>
        <v>May</v>
      </c>
      <c r="C8" s="1" t="str">
        <f t="shared" si="2"/>
        <v>2014</v>
      </c>
      <c r="D8" s="1">
        <f t="shared" si="6"/>
        <v>41773</v>
      </c>
      <c r="E8" s="75">
        <v>26.677000000000003</v>
      </c>
      <c r="F8" s="75">
        <v>13.287000000000001</v>
      </c>
      <c r="G8" s="14">
        <f t="shared" si="1"/>
        <v>19.982000000000003</v>
      </c>
      <c r="H8" s="16">
        <v>0</v>
      </c>
      <c r="I8" s="16">
        <v>0</v>
      </c>
      <c r="J8" s="15">
        <f t="shared" si="3"/>
        <v>0</v>
      </c>
      <c r="L8" s="20" t="s">
        <v>8</v>
      </c>
      <c r="M8" s="10">
        <v>25.377419354838707</v>
      </c>
      <c r="N8" s="10">
        <v>11.329032258064512</v>
      </c>
      <c r="O8" s="10">
        <v>18.353225806451615</v>
      </c>
      <c r="P8" s="18">
        <v>35.763199999999998</v>
      </c>
      <c r="Q8" s="18">
        <v>53.339999999999996</v>
      </c>
      <c r="R8" s="19">
        <f t="shared" si="4"/>
        <v>89.103199999999987</v>
      </c>
      <c r="U8" s="6">
        <v>5</v>
      </c>
      <c r="V8" s="10">
        <v>29.342857142857145</v>
      </c>
      <c r="W8" s="10">
        <v>17.300000000000004</v>
      </c>
      <c r="X8" s="10">
        <v>23.321428571428573</v>
      </c>
      <c r="Y8" s="18">
        <v>24.180800000000005</v>
      </c>
      <c r="Z8" s="18">
        <v>26.669999999999998</v>
      </c>
      <c r="AA8" s="54">
        <f t="shared" si="5"/>
        <v>50.850800000000007</v>
      </c>
    </row>
    <row r="9" spans="1:27" x14ac:dyDescent="0.3">
      <c r="A9">
        <v>1</v>
      </c>
      <c r="B9" s="1" t="str">
        <f t="shared" si="0"/>
        <v>May</v>
      </c>
      <c r="C9" s="1" t="str">
        <f t="shared" si="2"/>
        <v>2014</v>
      </c>
      <c r="D9" s="1">
        <f t="shared" si="6"/>
        <v>41774</v>
      </c>
      <c r="E9" s="75">
        <v>20.188000000000002</v>
      </c>
      <c r="F9" s="75">
        <v>14.523000000000001</v>
      </c>
      <c r="G9" s="14">
        <f t="shared" si="1"/>
        <v>17.355500000000003</v>
      </c>
      <c r="H9" s="16">
        <v>0</v>
      </c>
      <c r="I9" s="16">
        <v>0</v>
      </c>
      <c r="J9" s="15">
        <f t="shared" si="3"/>
        <v>0</v>
      </c>
      <c r="L9" s="20" t="s">
        <v>9</v>
      </c>
      <c r="M9" s="10">
        <v>28.600000000000005</v>
      </c>
      <c r="N9" s="10">
        <v>10.423999999999999</v>
      </c>
      <c r="O9" s="10">
        <v>19.512</v>
      </c>
      <c r="P9" s="18">
        <v>51.0032</v>
      </c>
      <c r="Q9" s="18">
        <v>0</v>
      </c>
      <c r="R9" s="19">
        <f t="shared" si="4"/>
        <v>51.0032</v>
      </c>
      <c r="U9" s="6">
        <v>6</v>
      </c>
      <c r="V9" s="10">
        <v>26.114285714285717</v>
      </c>
      <c r="W9" s="10">
        <v>14.97142857142857</v>
      </c>
      <c r="X9" s="10">
        <v>20.542857142857144</v>
      </c>
      <c r="Y9" s="18">
        <v>3.6576000000000004</v>
      </c>
      <c r="Z9" s="18">
        <v>26.669999999999998</v>
      </c>
      <c r="AA9" s="54">
        <f t="shared" si="5"/>
        <v>30.327599999999997</v>
      </c>
    </row>
    <row r="10" spans="1:27" x14ac:dyDescent="0.3">
      <c r="A10">
        <v>1</v>
      </c>
      <c r="B10" s="1" t="str">
        <f t="shared" si="0"/>
        <v>May</v>
      </c>
      <c r="C10" s="1" t="str">
        <f t="shared" si="2"/>
        <v>2014</v>
      </c>
      <c r="D10" s="1">
        <f t="shared" si="6"/>
        <v>41775</v>
      </c>
      <c r="E10" s="75">
        <v>19.260999999999999</v>
      </c>
      <c r="F10" s="75">
        <v>12.463000000000001</v>
      </c>
      <c r="G10" s="14">
        <f t="shared" si="1"/>
        <v>15.862</v>
      </c>
      <c r="H10" s="16">
        <v>0</v>
      </c>
      <c r="I10" s="16">
        <v>0</v>
      </c>
      <c r="J10" s="15">
        <f t="shared" si="3"/>
        <v>0</v>
      </c>
      <c r="L10" s="20" t="s">
        <v>10</v>
      </c>
      <c r="M10" s="10"/>
      <c r="N10" s="10"/>
      <c r="O10" s="10"/>
      <c r="P10" s="18"/>
      <c r="Q10" s="18"/>
      <c r="R10" s="19" t="str">
        <f>IF(P10="","",P10+Q10)</f>
        <v/>
      </c>
      <c r="U10" s="6">
        <v>7</v>
      </c>
      <c r="V10" s="10">
        <v>30.514285714285716</v>
      </c>
      <c r="W10" s="10">
        <v>15.442857142857145</v>
      </c>
      <c r="X10" s="10">
        <v>22.978571428571431</v>
      </c>
      <c r="Y10" s="18">
        <v>0</v>
      </c>
      <c r="Z10" s="18">
        <v>26.669999999999998</v>
      </c>
      <c r="AA10" s="54">
        <f t="shared" si="5"/>
        <v>26.669999999999998</v>
      </c>
    </row>
    <row r="11" spans="1:27" x14ac:dyDescent="0.3">
      <c r="A11">
        <v>2</v>
      </c>
      <c r="B11" s="1" t="str">
        <f t="shared" si="0"/>
        <v>May</v>
      </c>
      <c r="C11" s="1" t="str">
        <f t="shared" si="2"/>
        <v>2014</v>
      </c>
      <c r="D11" s="1">
        <f t="shared" si="6"/>
        <v>41776</v>
      </c>
      <c r="E11" s="75">
        <v>22.557000000000002</v>
      </c>
      <c r="F11" s="75">
        <v>12.36</v>
      </c>
      <c r="G11" s="14">
        <f t="shared" si="1"/>
        <v>17.458500000000001</v>
      </c>
      <c r="H11" s="16">
        <v>0</v>
      </c>
      <c r="I11" s="16">
        <v>0</v>
      </c>
      <c r="J11" s="15">
        <f t="shared" si="3"/>
        <v>0</v>
      </c>
      <c r="L11" s="20" t="s">
        <v>11</v>
      </c>
      <c r="M11" s="10"/>
      <c r="N11" s="10"/>
      <c r="O11" s="10"/>
      <c r="P11" s="18"/>
      <c r="Q11" s="18"/>
      <c r="R11" s="19" t="str">
        <f t="shared" si="4"/>
        <v/>
      </c>
      <c r="U11" s="6">
        <v>8</v>
      </c>
      <c r="V11" s="10">
        <v>29.171428571428574</v>
      </c>
      <c r="W11" s="10">
        <v>16.814285714285717</v>
      </c>
      <c r="X11" s="10">
        <v>22.99285714285714</v>
      </c>
      <c r="Y11" s="18">
        <v>0</v>
      </c>
      <c r="Z11" s="18">
        <v>0</v>
      </c>
      <c r="AA11" s="54">
        <f t="shared" si="5"/>
        <v>0</v>
      </c>
    </row>
    <row r="12" spans="1:27" x14ac:dyDescent="0.3">
      <c r="A12">
        <v>2</v>
      </c>
      <c r="B12" s="1" t="str">
        <f t="shared" si="0"/>
        <v>May</v>
      </c>
      <c r="C12" s="1" t="str">
        <f t="shared" si="2"/>
        <v>2014</v>
      </c>
      <c r="D12" s="1">
        <f t="shared" si="6"/>
        <v>41777</v>
      </c>
      <c r="E12" s="75">
        <v>29.045999999999999</v>
      </c>
      <c r="F12" s="75">
        <v>10.094000000000001</v>
      </c>
      <c r="G12" s="14">
        <f t="shared" si="1"/>
        <v>19.57</v>
      </c>
      <c r="H12" s="16">
        <v>2.511552</v>
      </c>
      <c r="I12" s="16">
        <v>0</v>
      </c>
      <c r="J12" s="15">
        <f t="shared" si="3"/>
        <v>2.511552</v>
      </c>
      <c r="L12" s="20" t="s">
        <v>12</v>
      </c>
      <c r="M12" s="10"/>
      <c r="N12" s="10"/>
      <c r="O12" s="10"/>
      <c r="P12" s="18"/>
      <c r="Q12" s="18"/>
      <c r="R12" s="19" t="str">
        <f t="shared" si="4"/>
        <v/>
      </c>
      <c r="U12" s="6">
        <v>9</v>
      </c>
      <c r="V12" s="10">
        <v>30.128571428571426</v>
      </c>
      <c r="W12" s="10">
        <v>16.542857142857141</v>
      </c>
      <c r="X12" s="10">
        <v>23.335714285714285</v>
      </c>
      <c r="Y12" s="18">
        <v>0</v>
      </c>
      <c r="Z12" s="18">
        <v>26.669999999999998</v>
      </c>
      <c r="AA12" s="54">
        <f t="shared" si="5"/>
        <v>26.669999999999998</v>
      </c>
    </row>
    <row r="13" spans="1:27" x14ac:dyDescent="0.3">
      <c r="A13">
        <v>2</v>
      </c>
      <c r="B13" s="1" t="str">
        <f t="shared" si="0"/>
        <v>May</v>
      </c>
      <c r="C13" s="1" t="str">
        <f t="shared" si="2"/>
        <v>2014</v>
      </c>
      <c r="D13" s="1">
        <f t="shared" si="6"/>
        <v>41778</v>
      </c>
      <c r="E13" s="75">
        <v>27.295000000000002</v>
      </c>
      <c r="F13" s="75">
        <v>16.583000000000002</v>
      </c>
      <c r="G13" s="14">
        <f t="shared" si="1"/>
        <v>21.939</v>
      </c>
      <c r="H13" s="16">
        <v>0.41859200000000008</v>
      </c>
      <c r="I13" s="16">
        <v>0</v>
      </c>
      <c r="J13" s="15">
        <f t="shared" si="3"/>
        <v>0.41859200000000008</v>
      </c>
      <c r="L13" s="6" t="s">
        <v>32</v>
      </c>
      <c r="M13" s="10"/>
      <c r="N13" s="10"/>
      <c r="O13" s="10"/>
      <c r="P13" s="18"/>
      <c r="Q13" s="18"/>
      <c r="R13" s="21" t="str">
        <f t="shared" si="4"/>
        <v/>
      </c>
      <c r="U13" s="6">
        <v>10</v>
      </c>
      <c r="V13" s="10">
        <v>27.642857142857146</v>
      </c>
      <c r="W13" s="10">
        <v>15.714285714285719</v>
      </c>
      <c r="X13" s="10">
        <v>21.678571428571427</v>
      </c>
      <c r="Y13" s="18">
        <v>7.1120000000000019</v>
      </c>
      <c r="Z13" s="18">
        <v>26.669999999999998</v>
      </c>
      <c r="AA13" s="54">
        <f t="shared" si="5"/>
        <v>33.781999999999996</v>
      </c>
    </row>
    <row r="14" spans="1:27" x14ac:dyDescent="0.3">
      <c r="A14">
        <v>2</v>
      </c>
      <c r="B14" s="1" t="str">
        <f t="shared" si="0"/>
        <v>May</v>
      </c>
      <c r="C14" s="1" t="str">
        <f t="shared" si="2"/>
        <v>2014</v>
      </c>
      <c r="D14" s="1">
        <f t="shared" si="6"/>
        <v>41779</v>
      </c>
      <c r="E14" s="75">
        <v>26.471</v>
      </c>
      <c r="F14" s="75">
        <v>14.832000000000001</v>
      </c>
      <c r="G14" s="14">
        <f t="shared" si="1"/>
        <v>20.651499999999999</v>
      </c>
      <c r="H14" s="16">
        <v>0</v>
      </c>
      <c r="I14" s="16">
        <v>0</v>
      </c>
      <c r="J14" s="15">
        <f t="shared" si="3"/>
        <v>0</v>
      </c>
      <c r="L14" s="20" t="s">
        <v>1</v>
      </c>
      <c r="M14" s="10"/>
      <c r="N14" s="10"/>
      <c r="O14" s="10"/>
      <c r="P14" s="18"/>
      <c r="Q14" s="18"/>
      <c r="R14" s="19" t="str">
        <f t="shared" si="4"/>
        <v/>
      </c>
      <c r="U14" s="6">
        <v>11</v>
      </c>
      <c r="V14" s="10">
        <v>31.828571428571426</v>
      </c>
      <c r="W14" s="10">
        <v>14.771428571428572</v>
      </c>
      <c r="X14" s="10">
        <v>23.3</v>
      </c>
      <c r="Y14" s="18">
        <v>35.56</v>
      </c>
      <c r="Z14" s="18">
        <v>26.669999999999998</v>
      </c>
      <c r="AA14" s="54">
        <f t="shared" si="5"/>
        <v>62.230000000000004</v>
      </c>
    </row>
    <row r="15" spans="1:27" x14ac:dyDescent="0.3">
      <c r="A15">
        <v>2</v>
      </c>
      <c r="B15" s="1" t="str">
        <f t="shared" si="0"/>
        <v>May</v>
      </c>
      <c r="C15" s="1" t="str">
        <f t="shared" si="2"/>
        <v>2014</v>
      </c>
      <c r="D15" s="1">
        <f t="shared" si="6"/>
        <v>41780</v>
      </c>
      <c r="E15" s="75">
        <v>24.617000000000004</v>
      </c>
      <c r="F15" s="75">
        <v>13.184000000000001</v>
      </c>
      <c r="G15" s="14">
        <f t="shared" si="1"/>
        <v>18.900500000000001</v>
      </c>
      <c r="H15" s="16">
        <v>0</v>
      </c>
      <c r="I15" s="16">
        <v>0</v>
      </c>
      <c r="J15" s="15">
        <f t="shared" si="3"/>
        <v>0</v>
      </c>
      <c r="L15" s="20" t="s">
        <v>2</v>
      </c>
      <c r="M15" s="10"/>
      <c r="N15" s="10"/>
      <c r="O15" s="10"/>
      <c r="P15" s="18"/>
      <c r="Q15" s="18"/>
      <c r="R15" s="18" t="str">
        <f t="shared" si="4"/>
        <v/>
      </c>
      <c r="U15" s="6">
        <v>12</v>
      </c>
      <c r="V15" s="10">
        <v>27.24285714285714</v>
      </c>
      <c r="W15" s="10">
        <v>13.285714285714286</v>
      </c>
      <c r="X15" s="10">
        <v>20.264285714285716</v>
      </c>
      <c r="Y15" s="18">
        <v>75.793599999999998</v>
      </c>
      <c r="Z15" s="18">
        <v>0</v>
      </c>
      <c r="AA15" s="54">
        <f t="shared" si="5"/>
        <v>75.793599999999998</v>
      </c>
    </row>
    <row r="16" spans="1:27" x14ac:dyDescent="0.3">
      <c r="A16">
        <v>2</v>
      </c>
      <c r="B16" s="1" t="str">
        <f t="shared" si="0"/>
        <v>May</v>
      </c>
      <c r="C16" s="1" t="str">
        <f t="shared" si="2"/>
        <v>2014</v>
      </c>
      <c r="D16" s="1">
        <f t="shared" si="6"/>
        <v>41781</v>
      </c>
      <c r="E16" s="75">
        <v>22.557000000000002</v>
      </c>
      <c r="F16" s="75">
        <v>12.36</v>
      </c>
      <c r="G16" s="14">
        <f t="shared" si="1"/>
        <v>17.458500000000001</v>
      </c>
      <c r="H16" s="16">
        <v>0</v>
      </c>
      <c r="I16" s="16">
        <v>0</v>
      </c>
      <c r="J16" s="15">
        <f t="shared" si="3"/>
        <v>0</v>
      </c>
      <c r="L16" s="20" t="s">
        <v>3</v>
      </c>
      <c r="M16" s="10"/>
      <c r="N16" s="10"/>
      <c r="O16" s="10"/>
      <c r="P16" s="18"/>
      <c r="Q16" s="18"/>
      <c r="U16" s="6">
        <v>13</v>
      </c>
      <c r="V16" s="10">
        <v>28.514285714285716</v>
      </c>
      <c r="W16" s="10">
        <v>14.857142857142859</v>
      </c>
      <c r="X16" s="10">
        <v>21.685714285714287</v>
      </c>
      <c r="Y16" s="18">
        <v>7.9248000000000012</v>
      </c>
      <c r="Z16" s="18">
        <v>26.669999999999998</v>
      </c>
      <c r="AA16" s="54">
        <f t="shared" si="5"/>
        <v>34.594799999999999</v>
      </c>
    </row>
    <row r="17" spans="1:27" x14ac:dyDescent="0.3">
      <c r="A17">
        <v>2</v>
      </c>
      <c r="B17" s="1" t="str">
        <f t="shared" si="0"/>
        <v>May</v>
      </c>
      <c r="C17" s="1" t="str">
        <f t="shared" si="2"/>
        <v>2014</v>
      </c>
      <c r="D17" s="1">
        <f t="shared" si="6"/>
        <v>41782</v>
      </c>
      <c r="E17" s="75">
        <v>23.999000000000002</v>
      </c>
      <c r="F17" s="75">
        <v>7.7250000000000005</v>
      </c>
      <c r="G17" s="14">
        <f t="shared" si="1"/>
        <v>15.862000000000002</v>
      </c>
      <c r="H17" s="16">
        <v>5.023104</v>
      </c>
      <c r="I17" s="16">
        <v>0</v>
      </c>
      <c r="J17" s="15">
        <f t="shared" si="3"/>
        <v>5.023104</v>
      </c>
      <c r="L17" s="20" t="s">
        <v>4</v>
      </c>
      <c r="M17" s="10"/>
      <c r="N17" s="10"/>
      <c r="O17" s="10"/>
      <c r="P17" s="18"/>
      <c r="Q17" s="18"/>
      <c r="U17" s="6">
        <v>14</v>
      </c>
      <c r="V17" s="10">
        <v>27.000000000000004</v>
      </c>
      <c r="W17" s="10">
        <v>12.642857142857144</v>
      </c>
      <c r="X17" s="10">
        <v>19.821428571428573</v>
      </c>
      <c r="Y17" s="18">
        <v>2.032</v>
      </c>
      <c r="Z17" s="18">
        <v>0</v>
      </c>
      <c r="AA17" s="54">
        <f t="shared" si="5"/>
        <v>2.032</v>
      </c>
    </row>
    <row r="18" spans="1:27" x14ac:dyDescent="0.3">
      <c r="A18">
        <f>A11+A$4</f>
        <v>3</v>
      </c>
      <c r="B18" s="1" t="str">
        <f t="shared" si="0"/>
        <v>May</v>
      </c>
      <c r="C18" s="1" t="str">
        <f t="shared" si="2"/>
        <v>2014</v>
      </c>
      <c r="D18" s="1">
        <f t="shared" si="6"/>
        <v>41783</v>
      </c>
      <c r="E18" s="75">
        <v>23.484000000000002</v>
      </c>
      <c r="F18" s="75">
        <v>11.742000000000001</v>
      </c>
      <c r="G18" s="14">
        <f t="shared" si="1"/>
        <v>17.613</v>
      </c>
      <c r="H18" s="16">
        <v>0</v>
      </c>
      <c r="I18" s="16">
        <v>0</v>
      </c>
      <c r="J18" s="15">
        <f t="shared" si="3"/>
        <v>0</v>
      </c>
      <c r="L18" s="20" t="s">
        <v>5</v>
      </c>
      <c r="M18" s="10"/>
      <c r="N18" s="10"/>
      <c r="O18" s="10"/>
      <c r="P18" s="18"/>
      <c r="Q18" s="18"/>
      <c r="U18" s="6">
        <v>15</v>
      </c>
      <c r="V18" s="10">
        <v>24.857142857142858</v>
      </c>
      <c r="W18" s="10">
        <v>8.5142857142857142</v>
      </c>
      <c r="X18" s="10">
        <v>16.685714285714287</v>
      </c>
      <c r="Y18" s="18">
        <v>23.7744</v>
      </c>
      <c r="Z18" s="18">
        <v>0</v>
      </c>
      <c r="AA18" s="54">
        <f t="shared" si="5"/>
        <v>23.7744</v>
      </c>
    </row>
    <row r="19" spans="1:27" x14ac:dyDescent="0.3">
      <c r="A19">
        <f t="shared" ref="A19:A82" si="7">A12+A$4</f>
        <v>3</v>
      </c>
      <c r="B19" s="1" t="str">
        <f t="shared" si="0"/>
        <v>May</v>
      </c>
      <c r="C19" s="1" t="str">
        <f t="shared" si="2"/>
        <v>2014</v>
      </c>
      <c r="D19" s="1">
        <f t="shared" si="6"/>
        <v>41784</v>
      </c>
      <c r="E19" s="75">
        <v>26.677000000000003</v>
      </c>
      <c r="F19" s="75">
        <v>11.433000000000002</v>
      </c>
      <c r="G19" s="14">
        <f t="shared" si="1"/>
        <v>19.055000000000003</v>
      </c>
      <c r="H19" s="16">
        <v>0</v>
      </c>
      <c r="I19" s="16">
        <v>0</v>
      </c>
      <c r="J19" s="15">
        <f t="shared" si="3"/>
        <v>0</v>
      </c>
      <c r="U19" s="6">
        <v>16</v>
      </c>
      <c r="V19" s="10">
        <v>22.671428571428574</v>
      </c>
      <c r="W19" s="10">
        <v>10.142857142857142</v>
      </c>
      <c r="X19" s="10">
        <v>16.407142857142858</v>
      </c>
      <c r="Y19" s="18">
        <v>0.40640000000000004</v>
      </c>
      <c r="Z19" s="18">
        <v>0</v>
      </c>
      <c r="AA19" s="54">
        <f t="shared" si="5"/>
        <v>0.40640000000000004</v>
      </c>
    </row>
    <row r="20" spans="1:27" x14ac:dyDescent="0.3">
      <c r="A20">
        <f t="shared" si="7"/>
        <v>3</v>
      </c>
      <c r="B20" s="1" t="str">
        <f t="shared" si="0"/>
        <v>May</v>
      </c>
      <c r="C20" s="1" t="str">
        <f t="shared" si="2"/>
        <v>2014</v>
      </c>
      <c r="D20" s="1">
        <f t="shared" si="6"/>
        <v>41785</v>
      </c>
      <c r="E20" s="75">
        <v>18.643000000000001</v>
      </c>
      <c r="F20" s="75">
        <v>12.978000000000002</v>
      </c>
      <c r="G20" s="14">
        <f t="shared" si="1"/>
        <v>15.810500000000001</v>
      </c>
      <c r="H20" s="16">
        <v>0</v>
      </c>
      <c r="I20" s="16">
        <v>0</v>
      </c>
      <c r="J20" s="15">
        <f t="shared" si="3"/>
        <v>0</v>
      </c>
      <c r="U20" s="6">
        <v>17</v>
      </c>
      <c r="V20" s="10">
        <v>25.657142857142855</v>
      </c>
      <c r="W20" s="10">
        <v>8.2857142857142865</v>
      </c>
      <c r="X20" s="10">
        <v>16.971428571428572</v>
      </c>
      <c r="Y20" s="18">
        <v>1.6256000000000002</v>
      </c>
      <c r="Z20" s="18">
        <v>26.669999999999998</v>
      </c>
      <c r="AA20" s="54">
        <f t="shared" si="5"/>
        <v>28.295599999999997</v>
      </c>
    </row>
    <row r="21" spans="1:27" x14ac:dyDescent="0.3">
      <c r="A21">
        <f t="shared" si="7"/>
        <v>3</v>
      </c>
      <c r="B21" s="1" t="str">
        <f t="shared" si="0"/>
        <v>May</v>
      </c>
      <c r="C21" s="1" t="str">
        <f t="shared" si="2"/>
        <v>2014</v>
      </c>
      <c r="D21" s="1">
        <f t="shared" si="6"/>
        <v>41786</v>
      </c>
      <c r="E21" s="75">
        <v>19.982000000000003</v>
      </c>
      <c r="F21" s="75">
        <v>12.154000000000002</v>
      </c>
      <c r="G21" s="14">
        <f t="shared" si="1"/>
        <v>16.068000000000001</v>
      </c>
      <c r="H21" s="16">
        <v>0</v>
      </c>
      <c r="I21" s="16">
        <v>0</v>
      </c>
      <c r="J21" s="15">
        <f t="shared" si="3"/>
        <v>0</v>
      </c>
      <c r="U21" s="6">
        <v>18</v>
      </c>
      <c r="V21" s="10">
        <v>31.099999999999998</v>
      </c>
      <c r="W21" s="10">
        <v>13.042857142857144</v>
      </c>
      <c r="X21" s="10">
        <v>22.071428571428573</v>
      </c>
      <c r="Y21" s="18">
        <v>0.20320000000000002</v>
      </c>
      <c r="Z21" s="18">
        <v>0</v>
      </c>
      <c r="AA21" s="54">
        <f t="shared" si="5"/>
        <v>0.20320000000000002</v>
      </c>
    </row>
    <row r="22" spans="1:27" x14ac:dyDescent="0.3">
      <c r="A22">
        <f t="shared" si="7"/>
        <v>3</v>
      </c>
      <c r="B22" s="1" t="str">
        <f t="shared" si="0"/>
        <v>May</v>
      </c>
      <c r="C22" s="1" t="str">
        <f t="shared" si="2"/>
        <v>2014</v>
      </c>
      <c r="D22" s="1">
        <f t="shared" si="6"/>
        <v>41787</v>
      </c>
      <c r="E22" s="75">
        <v>23.793000000000003</v>
      </c>
      <c r="F22" s="75">
        <v>10.712000000000002</v>
      </c>
      <c r="G22" s="14">
        <f t="shared" si="1"/>
        <v>17.252500000000001</v>
      </c>
      <c r="H22" s="16">
        <v>0</v>
      </c>
      <c r="I22" s="16">
        <v>0</v>
      </c>
      <c r="J22" s="15">
        <f t="shared" si="3"/>
        <v>0</v>
      </c>
      <c r="U22" s="6">
        <v>19</v>
      </c>
      <c r="V22" s="10">
        <v>30.428571428571423</v>
      </c>
      <c r="W22" s="10">
        <v>12.071428571428573</v>
      </c>
      <c r="X22" s="10">
        <v>21.249999999999996</v>
      </c>
      <c r="Y22" s="18">
        <v>42.062399999999997</v>
      </c>
      <c r="Z22" s="18">
        <v>0</v>
      </c>
      <c r="AA22" s="54">
        <f t="shared" si="5"/>
        <v>42.062399999999997</v>
      </c>
    </row>
    <row r="23" spans="1:27" x14ac:dyDescent="0.3">
      <c r="A23">
        <f t="shared" si="7"/>
        <v>3</v>
      </c>
      <c r="B23" s="1" t="str">
        <f t="shared" si="0"/>
        <v>May</v>
      </c>
      <c r="C23" s="1" t="str">
        <f t="shared" si="2"/>
        <v>2014</v>
      </c>
      <c r="D23" s="1">
        <f t="shared" si="6"/>
        <v>41788</v>
      </c>
      <c r="E23" s="75">
        <v>28.324999999999999</v>
      </c>
      <c r="F23" s="75">
        <v>8.0340000000000007</v>
      </c>
      <c r="G23" s="14">
        <f t="shared" si="1"/>
        <v>18.179500000000001</v>
      </c>
      <c r="H23" s="16">
        <v>0</v>
      </c>
      <c r="I23" s="16">
        <v>0</v>
      </c>
      <c r="J23" s="15">
        <f t="shared" si="3"/>
        <v>0</v>
      </c>
      <c r="U23" s="6">
        <v>20</v>
      </c>
      <c r="V23" s="10">
        <v>24.2</v>
      </c>
      <c r="W23" s="10">
        <v>6.2333333333333334</v>
      </c>
      <c r="X23" s="10">
        <v>15.216666666666667</v>
      </c>
      <c r="Y23" s="18">
        <v>8.7376000000000005</v>
      </c>
      <c r="Z23" s="18">
        <v>0</v>
      </c>
      <c r="AA23" s="54">
        <f t="shared" si="5"/>
        <v>8.7376000000000005</v>
      </c>
    </row>
    <row r="24" spans="1:27" x14ac:dyDescent="0.3">
      <c r="A24">
        <f t="shared" si="7"/>
        <v>3</v>
      </c>
      <c r="B24" s="1" t="str">
        <f t="shared" si="0"/>
        <v>May</v>
      </c>
      <c r="C24" s="1" t="str">
        <f t="shared" si="2"/>
        <v>2014</v>
      </c>
      <c r="D24" s="1">
        <f t="shared" si="6"/>
        <v>41789</v>
      </c>
      <c r="E24" s="75">
        <v>26.883000000000003</v>
      </c>
      <c r="F24" s="75">
        <v>11.124000000000001</v>
      </c>
      <c r="G24" s="14">
        <f t="shared" si="1"/>
        <v>19.003500000000003</v>
      </c>
      <c r="H24" s="16">
        <v>0</v>
      </c>
      <c r="I24" s="16">
        <v>27.470099999999999</v>
      </c>
      <c r="J24" s="15">
        <f t="shared" si="3"/>
        <v>27.470099999999999</v>
      </c>
      <c r="U24" s="6">
        <v>21</v>
      </c>
      <c r="V24" s="10"/>
      <c r="W24" s="10"/>
      <c r="X24" s="10"/>
      <c r="Y24" s="18"/>
      <c r="Z24" s="18"/>
      <c r="AA24" s="54" t="str">
        <f t="shared" si="5"/>
        <v/>
      </c>
    </row>
    <row r="25" spans="1:27" x14ac:dyDescent="0.3">
      <c r="A25">
        <f t="shared" si="7"/>
        <v>4</v>
      </c>
      <c r="B25" s="1" t="str">
        <f t="shared" si="0"/>
        <v>May</v>
      </c>
      <c r="C25" s="1" t="str">
        <f t="shared" si="2"/>
        <v>2014</v>
      </c>
      <c r="D25" s="1">
        <f t="shared" si="6"/>
        <v>41790</v>
      </c>
      <c r="E25" s="75">
        <v>30.179000000000002</v>
      </c>
      <c r="F25" s="75">
        <v>15.141000000000002</v>
      </c>
      <c r="G25" s="14">
        <f t="shared" si="1"/>
        <v>22.660000000000004</v>
      </c>
      <c r="H25" s="16">
        <v>0</v>
      </c>
      <c r="I25" s="16">
        <v>0</v>
      </c>
      <c r="J25" s="15">
        <f t="shared" si="3"/>
        <v>0</v>
      </c>
      <c r="U25" s="6">
        <v>22</v>
      </c>
      <c r="V25" s="10"/>
      <c r="W25" s="10"/>
      <c r="X25" s="10"/>
      <c r="Y25" s="18"/>
      <c r="Z25" s="18"/>
      <c r="AA25" s="54" t="str">
        <f t="shared" si="5"/>
        <v/>
      </c>
    </row>
    <row r="26" spans="1:27" x14ac:dyDescent="0.3">
      <c r="A26">
        <f t="shared" si="7"/>
        <v>4</v>
      </c>
      <c r="B26" s="1" t="str">
        <f t="shared" si="0"/>
        <v>Jun</v>
      </c>
      <c r="C26" s="1" t="str">
        <f t="shared" si="2"/>
        <v>2014</v>
      </c>
      <c r="D26" s="1">
        <f t="shared" si="6"/>
        <v>41791</v>
      </c>
      <c r="E26" s="75">
        <v>31.518000000000001</v>
      </c>
      <c r="F26" s="75">
        <v>20.291</v>
      </c>
      <c r="G26" s="14">
        <f t="shared" si="1"/>
        <v>25.904499999999999</v>
      </c>
      <c r="H26" s="16">
        <v>0</v>
      </c>
      <c r="I26" s="16">
        <v>0</v>
      </c>
      <c r="J26" s="15">
        <f t="shared" si="3"/>
        <v>0</v>
      </c>
      <c r="U26" s="6">
        <v>23</v>
      </c>
      <c r="V26" s="10"/>
      <c r="W26" s="10"/>
      <c r="X26" s="10"/>
      <c r="Y26" s="18"/>
      <c r="Z26" s="18"/>
      <c r="AA26" s="54" t="str">
        <f t="shared" si="5"/>
        <v/>
      </c>
    </row>
    <row r="27" spans="1:27" x14ac:dyDescent="0.3">
      <c r="A27">
        <f t="shared" si="7"/>
        <v>4</v>
      </c>
      <c r="B27" s="1" t="str">
        <f t="shared" si="0"/>
        <v>Jun</v>
      </c>
      <c r="C27" s="1" t="str">
        <f t="shared" si="2"/>
        <v>2014</v>
      </c>
      <c r="D27" s="1">
        <f t="shared" si="6"/>
        <v>41792</v>
      </c>
      <c r="E27" s="75">
        <v>33.578000000000003</v>
      </c>
      <c r="F27" s="75">
        <v>20.291</v>
      </c>
      <c r="G27" s="14">
        <f t="shared" si="1"/>
        <v>26.9345</v>
      </c>
      <c r="H27" s="16">
        <v>0</v>
      </c>
      <c r="I27" s="16">
        <v>0</v>
      </c>
      <c r="J27" s="15">
        <f t="shared" si="3"/>
        <v>0</v>
      </c>
      <c r="U27" s="6">
        <v>24</v>
      </c>
      <c r="V27" s="10"/>
      <c r="W27" s="10"/>
      <c r="X27" s="10"/>
      <c r="Y27" s="18"/>
      <c r="Z27" s="18"/>
      <c r="AA27" s="54" t="str">
        <f t="shared" si="5"/>
        <v/>
      </c>
    </row>
    <row r="28" spans="1:27" x14ac:dyDescent="0.3">
      <c r="A28">
        <f t="shared" si="7"/>
        <v>4</v>
      </c>
      <c r="B28" s="1" t="str">
        <f t="shared" si="0"/>
        <v>Jun</v>
      </c>
      <c r="C28" s="1" t="str">
        <f t="shared" si="2"/>
        <v>2014</v>
      </c>
      <c r="D28" s="1">
        <f t="shared" si="6"/>
        <v>41793</v>
      </c>
      <c r="E28" s="75">
        <v>32.548000000000002</v>
      </c>
      <c r="F28" s="75">
        <v>17.201000000000001</v>
      </c>
      <c r="G28" s="14">
        <f t="shared" si="1"/>
        <v>24.874500000000001</v>
      </c>
      <c r="H28" s="16">
        <v>0</v>
      </c>
      <c r="I28" s="16">
        <v>0</v>
      </c>
      <c r="J28" s="15">
        <f t="shared" si="3"/>
        <v>0</v>
      </c>
      <c r="U28" s="6">
        <v>25</v>
      </c>
      <c r="V28" s="10"/>
      <c r="W28" s="10"/>
      <c r="X28" s="10"/>
      <c r="Y28" s="18"/>
      <c r="Z28" s="18"/>
      <c r="AA28" s="54" t="str">
        <f t="shared" si="5"/>
        <v/>
      </c>
    </row>
    <row r="29" spans="1:27" x14ac:dyDescent="0.3">
      <c r="A29">
        <f t="shared" si="7"/>
        <v>4</v>
      </c>
      <c r="B29" s="1" t="str">
        <f t="shared" si="0"/>
        <v>Jun</v>
      </c>
      <c r="C29" s="1" t="str">
        <f t="shared" si="2"/>
        <v>2014</v>
      </c>
      <c r="D29" s="1">
        <f t="shared" si="6"/>
        <v>41794</v>
      </c>
      <c r="E29" s="75">
        <v>30.591000000000001</v>
      </c>
      <c r="F29" s="75">
        <v>14.523000000000001</v>
      </c>
      <c r="G29" s="14">
        <f t="shared" si="1"/>
        <v>22.557000000000002</v>
      </c>
      <c r="H29" s="16">
        <v>0</v>
      </c>
      <c r="I29" s="16">
        <v>0</v>
      </c>
      <c r="J29" s="15">
        <f t="shared" si="3"/>
        <v>0</v>
      </c>
      <c r="U29" s="6">
        <v>26</v>
      </c>
      <c r="V29" s="10"/>
      <c r="W29" s="10"/>
      <c r="X29" s="10"/>
      <c r="Y29" s="18"/>
      <c r="Z29" s="18"/>
      <c r="AA29" s="54" t="str">
        <f t="shared" si="5"/>
        <v/>
      </c>
    </row>
    <row r="30" spans="1:27" x14ac:dyDescent="0.3">
      <c r="A30">
        <f t="shared" si="7"/>
        <v>4</v>
      </c>
      <c r="B30" s="1" t="str">
        <f t="shared" si="0"/>
        <v>Jun</v>
      </c>
      <c r="C30" s="1" t="str">
        <f t="shared" si="2"/>
        <v>2014</v>
      </c>
      <c r="D30" s="1">
        <f t="shared" si="6"/>
        <v>41795</v>
      </c>
      <c r="E30" s="75">
        <v>32.445</v>
      </c>
      <c r="F30" s="75">
        <v>17.098000000000003</v>
      </c>
      <c r="G30" s="14">
        <f t="shared" si="1"/>
        <v>24.771500000000003</v>
      </c>
      <c r="H30" s="16">
        <v>0.20929600000000004</v>
      </c>
      <c r="I30" s="16">
        <v>0</v>
      </c>
      <c r="J30" s="15">
        <f t="shared" si="3"/>
        <v>0.20929600000000004</v>
      </c>
      <c r="U30" s="6">
        <v>27</v>
      </c>
      <c r="V30" s="10"/>
      <c r="W30" s="10"/>
      <c r="X30" s="10"/>
      <c r="Y30" s="18"/>
      <c r="Z30" s="18"/>
      <c r="AA30" s="54" t="str">
        <f t="shared" si="5"/>
        <v/>
      </c>
    </row>
    <row r="31" spans="1:27" x14ac:dyDescent="0.3">
      <c r="A31">
        <f t="shared" si="7"/>
        <v>4</v>
      </c>
      <c r="B31" s="1" t="str">
        <f t="shared" si="0"/>
        <v>Jun</v>
      </c>
      <c r="C31" s="1" t="str">
        <f t="shared" si="2"/>
        <v>2014</v>
      </c>
      <c r="D31" s="1">
        <f t="shared" si="6"/>
        <v>41796</v>
      </c>
      <c r="E31" s="75">
        <v>33.887</v>
      </c>
      <c r="F31" s="75">
        <v>18.334</v>
      </c>
      <c r="G31" s="14">
        <f t="shared" si="1"/>
        <v>26.110500000000002</v>
      </c>
      <c r="H31" s="16">
        <v>0</v>
      </c>
      <c r="I31" s="16">
        <v>0</v>
      </c>
      <c r="J31" s="15">
        <f t="shared" si="3"/>
        <v>0</v>
      </c>
      <c r="U31" s="6">
        <v>28</v>
      </c>
      <c r="V31" s="10"/>
      <c r="W31" s="10"/>
      <c r="X31" s="10"/>
      <c r="Y31" s="18"/>
      <c r="Z31" s="18"/>
      <c r="AA31" s="54" t="str">
        <f t="shared" si="5"/>
        <v/>
      </c>
    </row>
    <row r="32" spans="1:27" x14ac:dyDescent="0.3">
      <c r="A32">
        <f t="shared" si="7"/>
        <v>5</v>
      </c>
      <c r="B32" s="1" t="str">
        <f t="shared" si="0"/>
        <v>Jun</v>
      </c>
      <c r="C32" s="1" t="str">
        <f t="shared" si="2"/>
        <v>2014</v>
      </c>
      <c r="D32" s="1">
        <f t="shared" si="6"/>
        <v>41797</v>
      </c>
      <c r="E32" s="75">
        <v>36.050000000000004</v>
      </c>
      <c r="F32" s="75">
        <v>21.733000000000001</v>
      </c>
      <c r="G32" s="14">
        <f t="shared" si="1"/>
        <v>28.891500000000001</v>
      </c>
      <c r="H32" s="16">
        <v>0</v>
      </c>
      <c r="I32" s="16">
        <v>0</v>
      </c>
      <c r="J32" s="15">
        <f t="shared" si="3"/>
        <v>0</v>
      </c>
      <c r="U32" s="6">
        <v>29</v>
      </c>
      <c r="V32" s="10"/>
      <c r="W32" s="10"/>
      <c r="X32" s="10"/>
      <c r="Y32" s="18"/>
      <c r="Z32" s="18"/>
      <c r="AA32" s="54" t="str">
        <f t="shared" si="5"/>
        <v/>
      </c>
    </row>
    <row r="33" spans="1:27" x14ac:dyDescent="0.3">
      <c r="A33">
        <f t="shared" si="7"/>
        <v>5</v>
      </c>
      <c r="B33" s="1" t="str">
        <f t="shared" si="0"/>
        <v>Jun</v>
      </c>
      <c r="C33" s="1" t="str">
        <f t="shared" si="2"/>
        <v>2014</v>
      </c>
      <c r="D33" s="1">
        <f t="shared" si="6"/>
        <v>41798</v>
      </c>
      <c r="E33" s="75">
        <v>33.372</v>
      </c>
      <c r="F33" s="75">
        <v>22.042000000000002</v>
      </c>
      <c r="G33" s="14">
        <f t="shared" si="1"/>
        <v>27.707000000000001</v>
      </c>
      <c r="H33" s="16">
        <v>10.883392000000001</v>
      </c>
      <c r="I33" s="16">
        <v>0</v>
      </c>
      <c r="J33" s="15">
        <f t="shared" si="3"/>
        <v>10.883392000000001</v>
      </c>
      <c r="U33" s="6">
        <v>30</v>
      </c>
      <c r="V33" s="10"/>
      <c r="W33" s="10"/>
      <c r="X33" s="10"/>
      <c r="Y33" s="18"/>
      <c r="Z33" s="18"/>
      <c r="AA33" s="54" t="str">
        <f t="shared" si="5"/>
        <v/>
      </c>
    </row>
    <row r="34" spans="1:27" x14ac:dyDescent="0.3">
      <c r="A34">
        <f t="shared" si="7"/>
        <v>5</v>
      </c>
      <c r="B34" s="1" t="str">
        <f t="shared" si="0"/>
        <v>Jun</v>
      </c>
      <c r="C34" s="1" t="str">
        <f t="shared" si="2"/>
        <v>2014</v>
      </c>
      <c r="D34" s="1">
        <f t="shared" si="6"/>
        <v>41799</v>
      </c>
      <c r="E34" s="75">
        <v>31.312000000000005</v>
      </c>
      <c r="F34" s="75">
        <v>19.673000000000002</v>
      </c>
      <c r="G34" s="14">
        <f t="shared" si="1"/>
        <v>25.492500000000003</v>
      </c>
      <c r="H34" s="16">
        <v>6.6974720000000021</v>
      </c>
      <c r="I34" s="16">
        <v>27.470099999999999</v>
      </c>
      <c r="J34" s="15">
        <f t="shared" si="3"/>
        <v>34.167572</v>
      </c>
      <c r="U34" s="6">
        <v>31</v>
      </c>
      <c r="V34" s="10"/>
      <c r="W34" s="10"/>
      <c r="X34" s="10"/>
      <c r="Y34" s="18"/>
      <c r="Z34" s="18"/>
      <c r="AA34" s="54" t="str">
        <f t="shared" si="5"/>
        <v/>
      </c>
    </row>
    <row r="35" spans="1:27" x14ac:dyDescent="0.3">
      <c r="A35">
        <f t="shared" si="7"/>
        <v>5</v>
      </c>
      <c r="B35" s="1" t="str">
        <f t="shared" si="0"/>
        <v>Jun</v>
      </c>
      <c r="C35" s="1" t="str">
        <f t="shared" si="2"/>
        <v>2014</v>
      </c>
      <c r="D35" s="1">
        <f t="shared" si="6"/>
        <v>41800</v>
      </c>
      <c r="E35" s="75">
        <v>26.986000000000001</v>
      </c>
      <c r="F35" s="75">
        <v>15.553000000000003</v>
      </c>
      <c r="G35" s="14">
        <f t="shared" si="1"/>
        <v>21.269500000000001</v>
      </c>
      <c r="H35" s="16">
        <v>7.3253600000000016</v>
      </c>
      <c r="I35" s="16">
        <v>0</v>
      </c>
      <c r="J35" s="15">
        <f t="shared" si="3"/>
        <v>7.3253600000000016</v>
      </c>
      <c r="U35" s="6">
        <v>32</v>
      </c>
      <c r="V35" s="10"/>
      <c r="W35" s="10"/>
      <c r="X35" s="10"/>
      <c r="Y35" s="18"/>
      <c r="Z35" s="18"/>
      <c r="AA35" s="54" t="str">
        <f t="shared" si="5"/>
        <v/>
      </c>
    </row>
    <row r="36" spans="1:27" x14ac:dyDescent="0.3">
      <c r="A36">
        <f t="shared" si="7"/>
        <v>5</v>
      </c>
      <c r="B36" s="1" t="str">
        <f t="shared" si="0"/>
        <v>Jun</v>
      </c>
      <c r="C36" s="1" t="str">
        <f t="shared" si="2"/>
        <v>2014</v>
      </c>
      <c r="D36" s="1">
        <f t="shared" si="6"/>
        <v>41801</v>
      </c>
      <c r="E36" s="75">
        <v>27.501000000000001</v>
      </c>
      <c r="F36" s="75">
        <v>12.772</v>
      </c>
      <c r="G36" s="14">
        <f t="shared" si="1"/>
        <v>20.136500000000002</v>
      </c>
      <c r="H36" s="16">
        <v>0</v>
      </c>
      <c r="I36" s="16">
        <v>0</v>
      </c>
      <c r="J36" s="15">
        <f t="shared" si="3"/>
        <v>0</v>
      </c>
      <c r="U36" s="6">
        <v>33</v>
      </c>
      <c r="V36" s="10"/>
      <c r="W36" s="10"/>
      <c r="X36" s="10"/>
      <c r="Y36" s="18"/>
      <c r="Z36" s="18"/>
      <c r="AA36" s="54" t="str">
        <f t="shared" si="5"/>
        <v/>
      </c>
    </row>
    <row r="37" spans="1:27" x14ac:dyDescent="0.3">
      <c r="A37">
        <f t="shared" si="7"/>
        <v>5</v>
      </c>
      <c r="B37" s="1" t="str">
        <f t="shared" si="0"/>
        <v>Jun</v>
      </c>
      <c r="C37" s="1" t="str">
        <f t="shared" si="2"/>
        <v>2014</v>
      </c>
      <c r="D37" s="1">
        <f t="shared" si="6"/>
        <v>41802</v>
      </c>
      <c r="E37" s="75">
        <v>29.87</v>
      </c>
      <c r="F37" s="75">
        <v>11.433000000000002</v>
      </c>
      <c r="G37" s="14">
        <f t="shared" si="1"/>
        <v>20.651500000000002</v>
      </c>
      <c r="H37" s="16">
        <v>0</v>
      </c>
      <c r="I37" s="16">
        <v>0</v>
      </c>
      <c r="J37" s="15">
        <f t="shared" si="3"/>
        <v>0</v>
      </c>
      <c r="U37" s="6">
        <v>34</v>
      </c>
      <c r="V37" s="10"/>
      <c r="W37" s="10"/>
      <c r="X37" s="10"/>
      <c r="Y37" s="18"/>
      <c r="Z37" s="18"/>
      <c r="AA37" s="54" t="str">
        <f t="shared" si="5"/>
        <v/>
      </c>
    </row>
    <row r="38" spans="1:27" x14ac:dyDescent="0.3">
      <c r="A38">
        <f t="shared" si="7"/>
        <v>5</v>
      </c>
      <c r="B38" s="1" t="str">
        <f t="shared" si="0"/>
        <v>Jun</v>
      </c>
      <c r="C38" s="1" t="str">
        <f t="shared" si="2"/>
        <v>2014</v>
      </c>
      <c r="D38" s="1">
        <f t="shared" si="6"/>
        <v>41803</v>
      </c>
      <c r="E38" s="75">
        <v>26.471</v>
      </c>
      <c r="F38" s="75">
        <v>21.527000000000001</v>
      </c>
      <c r="G38" s="14">
        <f t="shared" si="1"/>
        <v>23.999000000000002</v>
      </c>
      <c r="H38" s="16">
        <v>0</v>
      </c>
      <c r="I38" s="16">
        <v>0</v>
      </c>
      <c r="J38" s="15">
        <f t="shared" si="3"/>
        <v>0</v>
      </c>
      <c r="U38" s="6">
        <v>35</v>
      </c>
      <c r="V38" s="10"/>
      <c r="W38" s="10"/>
      <c r="X38" s="10"/>
      <c r="Y38" s="18"/>
      <c r="Z38" s="18"/>
      <c r="AA38" s="54" t="str">
        <f t="shared" si="5"/>
        <v/>
      </c>
    </row>
    <row r="39" spans="1:27" x14ac:dyDescent="0.3">
      <c r="A39">
        <f t="shared" si="7"/>
        <v>6</v>
      </c>
      <c r="B39" s="1" t="str">
        <f t="shared" si="0"/>
        <v>Jun</v>
      </c>
      <c r="C39" s="1" t="str">
        <f t="shared" si="2"/>
        <v>2014</v>
      </c>
      <c r="D39" s="1">
        <f t="shared" si="6"/>
        <v>41804</v>
      </c>
      <c r="E39" s="75">
        <v>28.530999999999999</v>
      </c>
      <c r="F39" s="75">
        <v>16.583000000000002</v>
      </c>
      <c r="G39" s="14">
        <f t="shared" si="1"/>
        <v>22.557000000000002</v>
      </c>
      <c r="H39" s="16">
        <v>0</v>
      </c>
      <c r="I39" s="16">
        <v>0</v>
      </c>
      <c r="J39" s="15">
        <f t="shared" si="3"/>
        <v>0</v>
      </c>
      <c r="U39" s="6">
        <v>36</v>
      </c>
      <c r="V39" s="10"/>
      <c r="W39" s="10"/>
      <c r="X39" s="10"/>
      <c r="Y39" s="18"/>
      <c r="Z39" s="18"/>
      <c r="AA39" s="54" t="str">
        <f t="shared" si="5"/>
        <v/>
      </c>
    </row>
    <row r="40" spans="1:27" x14ac:dyDescent="0.3">
      <c r="A40">
        <f t="shared" si="7"/>
        <v>6</v>
      </c>
      <c r="B40" s="1" t="str">
        <f t="shared" si="0"/>
        <v>Jun</v>
      </c>
      <c r="C40" s="1" t="str">
        <f t="shared" si="2"/>
        <v>2014</v>
      </c>
      <c r="D40" s="1">
        <f t="shared" si="6"/>
        <v>41805</v>
      </c>
      <c r="E40" s="75">
        <v>26.471</v>
      </c>
      <c r="F40" s="75">
        <v>14.317</v>
      </c>
      <c r="G40" s="14">
        <f t="shared" si="1"/>
        <v>20.393999999999998</v>
      </c>
      <c r="H40" s="16">
        <v>0</v>
      </c>
      <c r="I40" s="16">
        <v>0</v>
      </c>
      <c r="J40" s="15">
        <f t="shared" si="3"/>
        <v>0</v>
      </c>
      <c r="U40" s="6">
        <v>37</v>
      </c>
      <c r="V40" s="10"/>
      <c r="W40" s="10"/>
      <c r="X40" s="10"/>
      <c r="Y40" s="18"/>
      <c r="Z40" s="18"/>
      <c r="AA40" s="54" t="str">
        <f t="shared" si="5"/>
        <v/>
      </c>
    </row>
    <row r="41" spans="1:27" x14ac:dyDescent="0.3">
      <c r="A41">
        <f t="shared" si="7"/>
        <v>6</v>
      </c>
      <c r="B41" s="1" t="str">
        <f t="shared" si="0"/>
        <v>Jun</v>
      </c>
      <c r="C41" s="1" t="str">
        <f t="shared" si="2"/>
        <v>2014</v>
      </c>
      <c r="D41" s="1">
        <f t="shared" si="6"/>
        <v>41806</v>
      </c>
      <c r="E41" s="75">
        <v>25.647000000000002</v>
      </c>
      <c r="F41" s="75">
        <v>13.287000000000001</v>
      </c>
      <c r="G41" s="14">
        <f t="shared" si="1"/>
        <v>19.467000000000002</v>
      </c>
      <c r="H41" s="16">
        <v>1.6743680000000003</v>
      </c>
      <c r="I41" s="16">
        <v>0</v>
      </c>
      <c r="J41" s="15">
        <f t="shared" si="3"/>
        <v>1.6743680000000003</v>
      </c>
      <c r="U41" s="6">
        <v>38</v>
      </c>
      <c r="V41" s="10"/>
      <c r="W41" s="10"/>
      <c r="X41" s="10"/>
      <c r="Y41" s="18"/>
      <c r="Z41" s="18"/>
      <c r="AA41" s="54" t="str">
        <f t="shared" si="5"/>
        <v/>
      </c>
    </row>
    <row r="42" spans="1:27" x14ac:dyDescent="0.3">
      <c r="A42">
        <f t="shared" si="7"/>
        <v>6</v>
      </c>
      <c r="B42" s="1" t="str">
        <f t="shared" si="0"/>
        <v>Jun</v>
      </c>
      <c r="C42" s="1" t="str">
        <f t="shared" si="2"/>
        <v>2014</v>
      </c>
      <c r="D42" s="1">
        <f t="shared" si="6"/>
        <v>41807</v>
      </c>
      <c r="E42" s="75">
        <v>21.218000000000004</v>
      </c>
      <c r="F42" s="75">
        <v>12.36</v>
      </c>
      <c r="G42" s="14">
        <f t="shared" si="1"/>
        <v>16.789000000000001</v>
      </c>
      <c r="H42" s="16">
        <v>0</v>
      </c>
      <c r="I42" s="16">
        <v>0</v>
      </c>
      <c r="J42" s="15">
        <f t="shared" si="3"/>
        <v>0</v>
      </c>
      <c r="U42" s="6">
        <v>39</v>
      </c>
      <c r="V42" s="10"/>
      <c r="W42" s="10"/>
      <c r="X42" s="10"/>
      <c r="Y42" s="18"/>
      <c r="Z42" s="18"/>
      <c r="AA42" s="54" t="str">
        <f t="shared" si="5"/>
        <v/>
      </c>
    </row>
    <row r="43" spans="1:27" x14ac:dyDescent="0.3">
      <c r="A43">
        <f t="shared" si="7"/>
        <v>6</v>
      </c>
      <c r="B43" s="1" t="str">
        <f t="shared" si="0"/>
        <v>Jun</v>
      </c>
      <c r="C43" s="1" t="str">
        <f t="shared" si="2"/>
        <v>2014</v>
      </c>
      <c r="D43" s="1">
        <f t="shared" si="6"/>
        <v>41808</v>
      </c>
      <c r="E43" s="75">
        <v>26.471</v>
      </c>
      <c r="F43" s="75">
        <v>12.566000000000001</v>
      </c>
      <c r="G43" s="14">
        <f t="shared" si="1"/>
        <v>19.5185</v>
      </c>
      <c r="H43" s="16">
        <v>2.0929600000000002</v>
      </c>
      <c r="I43" s="16">
        <v>0</v>
      </c>
      <c r="J43" s="15">
        <f t="shared" si="3"/>
        <v>2.0929600000000002</v>
      </c>
      <c r="U43" s="6">
        <v>40</v>
      </c>
      <c r="V43" s="10"/>
      <c r="W43" s="10"/>
      <c r="X43" s="10"/>
      <c r="Y43" s="18"/>
      <c r="Z43" s="18"/>
      <c r="AA43" s="54" t="str">
        <f t="shared" si="5"/>
        <v/>
      </c>
    </row>
    <row r="44" spans="1:27" x14ac:dyDescent="0.3">
      <c r="A44">
        <f t="shared" si="7"/>
        <v>6</v>
      </c>
      <c r="B44" s="1" t="str">
        <f t="shared" si="0"/>
        <v>Jun</v>
      </c>
      <c r="C44" s="1" t="str">
        <f t="shared" si="2"/>
        <v>2014</v>
      </c>
      <c r="D44" s="1">
        <f t="shared" si="6"/>
        <v>41809</v>
      </c>
      <c r="E44" s="75">
        <v>30.591000000000001</v>
      </c>
      <c r="F44" s="75">
        <v>17.613000000000003</v>
      </c>
      <c r="G44" s="14">
        <f t="shared" si="1"/>
        <v>24.102000000000004</v>
      </c>
      <c r="H44" s="16">
        <v>0</v>
      </c>
      <c r="I44" s="16">
        <v>0</v>
      </c>
      <c r="J44" s="15">
        <f t="shared" si="3"/>
        <v>0</v>
      </c>
      <c r="U44" s="6">
        <v>41</v>
      </c>
      <c r="V44" s="10"/>
      <c r="W44" s="10"/>
      <c r="X44" s="10"/>
      <c r="Y44" s="18"/>
      <c r="Z44" s="18"/>
      <c r="AA44" s="54" t="str">
        <f t="shared" si="5"/>
        <v/>
      </c>
    </row>
    <row r="45" spans="1:27" x14ac:dyDescent="0.3">
      <c r="A45">
        <f t="shared" si="7"/>
        <v>6</v>
      </c>
      <c r="B45" s="1" t="str">
        <f t="shared" si="0"/>
        <v>Jun</v>
      </c>
      <c r="C45" s="1" t="str">
        <f t="shared" si="2"/>
        <v>2014</v>
      </c>
      <c r="D45" s="1">
        <f t="shared" si="6"/>
        <v>41810</v>
      </c>
      <c r="E45" s="75">
        <v>29.355</v>
      </c>
      <c r="F45" s="75">
        <v>21.218000000000004</v>
      </c>
      <c r="G45" s="14">
        <f t="shared" si="1"/>
        <v>25.286500000000004</v>
      </c>
      <c r="H45" s="16">
        <v>0</v>
      </c>
      <c r="I45" s="16">
        <v>27.470099999999999</v>
      </c>
      <c r="J45" s="15">
        <f t="shared" si="3"/>
        <v>27.470099999999999</v>
      </c>
      <c r="U45" s="6">
        <v>42</v>
      </c>
      <c r="V45" s="10"/>
      <c r="W45" s="10"/>
      <c r="X45" s="10"/>
      <c r="Y45" s="18"/>
      <c r="Z45" s="18"/>
      <c r="AA45" s="54" t="str">
        <f t="shared" si="5"/>
        <v/>
      </c>
    </row>
    <row r="46" spans="1:27" x14ac:dyDescent="0.3">
      <c r="A46">
        <f t="shared" si="7"/>
        <v>7</v>
      </c>
      <c r="B46" s="1" t="str">
        <f t="shared" si="0"/>
        <v>Jun</v>
      </c>
      <c r="C46" s="1" t="str">
        <f t="shared" si="2"/>
        <v>2014</v>
      </c>
      <c r="D46" s="1">
        <f t="shared" si="6"/>
        <v>41811</v>
      </c>
      <c r="E46" s="75">
        <v>28.324999999999999</v>
      </c>
      <c r="F46" s="75">
        <v>18.952000000000002</v>
      </c>
      <c r="G46" s="14">
        <f t="shared" si="1"/>
        <v>23.638500000000001</v>
      </c>
      <c r="H46" s="16">
        <v>0</v>
      </c>
      <c r="I46" s="16">
        <v>0</v>
      </c>
      <c r="J46" s="15">
        <f t="shared" si="3"/>
        <v>0</v>
      </c>
      <c r="U46" s="6">
        <v>43</v>
      </c>
      <c r="V46" s="10"/>
      <c r="W46" s="10"/>
      <c r="X46" s="10"/>
      <c r="Y46" s="18"/>
      <c r="Z46" s="18"/>
      <c r="AA46" s="54" t="str">
        <f t="shared" si="5"/>
        <v/>
      </c>
    </row>
    <row r="47" spans="1:27" x14ac:dyDescent="0.3">
      <c r="A47">
        <f t="shared" si="7"/>
        <v>7</v>
      </c>
      <c r="B47" s="1" t="str">
        <f t="shared" si="0"/>
        <v>Jun</v>
      </c>
      <c r="C47" s="1" t="str">
        <f t="shared" si="2"/>
        <v>2014</v>
      </c>
      <c r="D47" s="1">
        <f t="shared" si="6"/>
        <v>41812</v>
      </c>
      <c r="E47" s="75">
        <v>30.694000000000003</v>
      </c>
      <c r="F47" s="75">
        <v>15.244000000000002</v>
      </c>
      <c r="G47" s="14">
        <f t="shared" si="1"/>
        <v>22.969000000000001</v>
      </c>
      <c r="H47" s="16">
        <v>0</v>
      </c>
      <c r="I47" s="16">
        <v>0</v>
      </c>
      <c r="J47" s="15">
        <f t="shared" si="3"/>
        <v>0</v>
      </c>
      <c r="U47" s="6">
        <v>44</v>
      </c>
      <c r="V47" s="10"/>
      <c r="W47" s="10"/>
      <c r="X47" s="10"/>
      <c r="Y47" s="18"/>
      <c r="Z47" s="18"/>
      <c r="AA47" s="54" t="str">
        <f t="shared" si="5"/>
        <v/>
      </c>
    </row>
    <row r="48" spans="1:27" x14ac:dyDescent="0.3">
      <c r="A48">
        <f t="shared" si="7"/>
        <v>7</v>
      </c>
      <c r="B48" s="1" t="str">
        <f t="shared" si="0"/>
        <v>Jun</v>
      </c>
      <c r="C48" s="1" t="str">
        <f t="shared" si="2"/>
        <v>2014</v>
      </c>
      <c r="D48" s="1">
        <f t="shared" si="6"/>
        <v>41813</v>
      </c>
      <c r="E48" s="75">
        <v>29.767000000000003</v>
      </c>
      <c r="F48" s="75">
        <v>15.450000000000001</v>
      </c>
      <c r="G48" s="14">
        <f t="shared" si="1"/>
        <v>22.608500000000003</v>
      </c>
      <c r="H48" s="16">
        <v>0</v>
      </c>
      <c r="I48" s="16">
        <v>0</v>
      </c>
      <c r="J48" s="15">
        <f t="shared" si="3"/>
        <v>0</v>
      </c>
      <c r="U48" s="6">
        <v>45</v>
      </c>
      <c r="V48" s="10"/>
      <c r="W48" s="10"/>
      <c r="X48" s="10"/>
      <c r="Y48" s="18"/>
      <c r="Z48" s="18"/>
      <c r="AA48" s="54" t="str">
        <f t="shared" si="5"/>
        <v/>
      </c>
    </row>
    <row r="49" spans="1:27" x14ac:dyDescent="0.3">
      <c r="A49">
        <f t="shared" si="7"/>
        <v>7</v>
      </c>
      <c r="B49" s="1" t="str">
        <f t="shared" si="0"/>
        <v>Jun</v>
      </c>
      <c r="C49" s="1" t="str">
        <f t="shared" si="2"/>
        <v>2014</v>
      </c>
      <c r="D49" s="1">
        <f t="shared" si="6"/>
        <v>41814</v>
      </c>
      <c r="E49" s="75">
        <v>29.767000000000003</v>
      </c>
      <c r="F49" s="75">
        <v>14.729000000000001</v>
      </c>
      <c r="G49" s="14">
        <f t="shared" si="1"/>
        <v>22.248000000000001</v>
      </c>
      <c r="H49" s="16">
        <v>0</v>
      </c>
      <c r="I49" s="16">
        <v>0</v>
      </c>
      <c r="J49" s="15">
        <f t="shared" si="3"/>
        <v>0</v>
      </c>
      <c r="U49" s="6">
        <v>46</v>
      </c>
      <c r="V49" s="10"/>
      <c r="W49" s="10"/>
      <c r="X49" s="10"/>
      <c r="Y49" s="18"/>
      <c r="Z49" s="18"/>
      <c r="AA49" s="54" t="str">
        <f t="shared" si="5"/>
        <v/>
      </c>
    </row>
    <row r="50" spans="1:27" x14ac:dyDescent="0.3">
      <c r="A50">
        <f t="shared" si="7"/>
        <v>7</v>
      </c>
      <c r="B50" s="1" t="str">
        <f t="shared" si="0"/>
        <v>Jun</v>
      </c>
      <c r="C50" s="1" t="str">
        <f t="shared" si="2"/>
        <v>2014</v>
      </c>
      <c r="D50" s="1">
        <f t="shared" si="6"/>
        <v>41815</v>
      </c>
      <c r="E50" s="75">
        <v>34.505000000000003</v>
      </c>
      <c r="F50" s="75">
        <v>12.36</v>
      </c>
      <c r="G50" s="14">
        <f t="shared" si="1"/>
        <v>23.432500000000001</v>
      </c>
      <c r="H50" s="16">
        <v>0</v>
      </c>
      <c r="I50" s="16">
        <v>0</v>
      </c>
      <c r="J50" s="15">
        <f t="shared" si="3"/>
        <v>0</v>
      </c>
      <c r="U50" s="6">
        <v>47</v>
      </c>
      <c r="V50" s="10"/>
      <c r="W50" s="10"/>
      <c r="X50" s="10"/>
      <c r="Y50" s="18"/>
      <c r="Z50" s="18"/>
      <c r="AA50" s="54" t="str">
        <f t="shared" si="5"/>
        <v/>
      </c>
    </row>
    <row r="51" spans="1:27" x14ac:dyDescent="0.3">
      <c r="A51">
        <f t="shared" si="7"/>
        <v>7</v>
      </c>
      <c r="B51" s="1" t="str">
        <f t="shared" si="0"/>
        <v>Jun</v>
      </c>
      <c r="C51" s="1" t="str">
        <f t="shared" si="2"/>
        <v>2014</v>
      </c>
      <c r="D51" s="1">
        <f t="shared" si="6"/>
        <v>41816</v>
      </c>
      <c r="E51" s="75">
        <v>33.887</v>
      </c>
      <c r="F51" s="75">
        <v>15.347000000000001</v>
      </c>
      <c r="G51" s="14">
        <f t="shared" si="1"/>
        <v>24.617000000000001</v>
      </c>
      <c r="H51" s="16">
        <v>0</v>
      </c>
      <c r="I51" s="16">
        <v>27.470099999999999</v>
      </c>
      <c r="J51" s="15">
        <f t="shared" si="3"/>
        <v>27.470099999999999</v>
      </c>
      <c r="U51" s="6">
        <v>48</v>
      </c>
      <c r="V51" s="10"/>
      <c r="W51" s="10"/>
      <c r="X51" s="10"/>
      <c r="Y51" s="18"/>
      <c r="Z51" s="18"/>
      <c r="AA51" s="54" t="str">
        <f t="shared" si="5"/>
        <v/>
      </c>
    </row>
    <row r="52" spans="1:27" x14ac:dyDescent="0.3">
      <c r="A52">
        <f t="shared" si="7"/>
        <v>7</v>
      </c>
      <c r="B52" s="1" t="str">
        <f t="shared" si="0"/>
        <v>Jun</v>
      </c>
      <c r="C52" s="1" t="str">
        <f t="shared" si="2"/>
        <v>2014</v>
      </c>
      <c r="D52" s="1">
        <f t="shared" si="6"/>
        <v>41817</v>
      </c>
      <c r="E52" s="75">
        <v>33.063000000000002</v>
      </c>
      <c r="F52" s="75">
        <v>19.260999999999999</v>
      </c>
      <c r="G52" s="14">
        <f t="shared" si="1"/>
        <v>26.161999999999999</v>
      </c>
      <c r="H52" s="16">
        <v>0</v>
      </c>
      <c r="I52" s="16">
        <v>0</v>
      </c>
      <c r="J52" s="15">
        <f t="shared" si="3"/>
        <v>0</v>
      </c>
      <c r="U52" s="6">
        <v>49</v>
      </c>
      <c r="V52" s="10"/>
      <c r="W52" s="10"/>
      <c r="X52" s="10"/>
      <c r="Y52" s="18"/>
      <c r="Z52" s="18"/>
      <c r="AA52" s="54" t="str">
        <f t="shared" si="5"/>
        <v/>
      </c>
    </row>
    <row r="53" spans="1:27" x14ac:dyDescent="0.3">
      <c r="A53">
        <f t="shared" si="7"/>
        <v>8</v>
      </c>
      <c r="B53" s="1" t="str">
        <f t="shared" si="0"/>
        <v>Jun</v>
      </c>
      <c r="C53" s="1" t="str">
        <f t="shared" si="2"/>
        <v>2014</v>
      </c>
      <c r="D53" s="1">
        <f t="shared" si="6"/>
        <v>41818</v>
      </c>
      <c r="E53" s="75">
        <v>28.119</v>
      </c>
      <c r="F53" s="75">
        <v>14.111000000000001</v>
      </c>
      <c r="G53" s="14">
        <f t="shared" si="1"/>
        <v>21.115000000000002</v>
      </c>
      <c r="H53" s="16">
        <v>0</v>
      </c>
      <c r="I53" s="16">
        <v>0</v>
      </c>
      <c r="J53" s="15">
        <f t="shared" si="3"/>
        <v>0</v>
      </c>
      <c r="U53" s="6">
        <v>50</v>
      </c>
      <c r="V53" s="10"/>
      <c r="W53" s="10"/>
      <c r="X53" s="10"/>
      <c r="Y53" s="18"/>
      <c r="Z53" s="18"/>
      <c r="AA53" s="54" t="str">
        <f t="shared" si="5"/>
        <v/>
      </c>
    </row>
    <row r="54" spans="1:27" x14ac:dyDescent="0.3">
      <c r="A54">
        <f t="shared" si="7"/>
        <v>8</v>
      </c>
      <c r="B54" s="1" t="str">
        <f t="shared" si="0"/>
        <v>Jun</v>
      </c>
      <c r="C54" s="1" t="str">
        <f t="shared" si="2"/>
        <v>2014</v>
      </c>
      <c r="D54" s="1">
        <f t="shared" si="6"/>
        <v>41819</v>
      </c>
      <c r="E54" s="75">
        <v>30.591000000000001</v>
      </c>
      <c r="F54" s="75">
        <v>11.948000000000002</v>
      </c>
      <c r="G54" s="14">
        <f t="shared" si="1"/>
        <v>21.269500000000001</v>
      </c>
      <c r="H54" s="16">
        <v>0</v>
      </c>
      <c r="I54" s="16">
        <v>0</v>
      </c>
      <c r="J54" s="15">
        <f t="shared" si="3"/>
        <v>0</v>
      </c>
      <c r="U54" s="6">
        <v>51</v>
      </c>
      <c r="V54" s="10"/>
      <c r="W54" s="10"/>
      <c r="X54" s="10"/>
      <c r="Y54" s="18"/>
      <c r="Z54" s="18"/>
      <c r="AA54" s="54" t="str">
        <f t="shared" si="5"/>
        <v/>
      </c>
    </row>
    <row r="55" spans="1:27" x14ac:dyDescent="0.3">
      <c r="A55">
        <f t="shared" si="7"/>
        <v>8</v>
      </c>
      <c r="B55" s="1" t="str">
        <f t="shared" si="0"/>
        <v>Jun</v>
      </c>
      <c r="C55" s="1" t="str">
        <f t="shared" si="2"/>
        <v>2014</v>
      </c>
      <c r="D55" s="1">
        <f t="shared" si="6"/>
        <v>41820</v>
      </c>
      <c r="E55" s="75">
        <v>28.737000000000002</v>
      </c>
      <c r="F55" s="75">
        <v>19.467000000000002</v>
      </c>
      <c r="G55" s="14">
        <f t="shared" si="1"/>
        <v>24.102000000000004</v>
      </c>
      <c r="H55" s="16">
        <v>0</v>
      </c>
      <c r="I55" s="16">
        <v>0</v>
      </c>
      <c r="J55" s="15">
        <f t="shared" si="3"/>
        <v>0</v>
      </c>
      <c r="U55" s="6">
        <v>52</v>
      </c>
      <c r="V55" s="10"/>
      <c r="W55" s="10"/>
      <c r="X55" s="10"/>
      <c r="Y55" s="18"/>
      <c r="Z55" s="18"/>
      <c r="AA55" s="54" t="str">
        <f t="shared" si="5"/>
        <v/>
      </c>
    </row>
    <row r="56" spans="1:27" x14ac:dyDescent="0.3">
      <c r="A56">
        <f t="shared" si="7"/>
        <v>8</v>
      </c>
      <c r="B56" s="1" t="str">
        <f t="shared" si="0"/>
        <v>Jul</v>
      </c>
      <c r="C56" s="1" t="str">
        <f t="shared" si="2"/>
        <v>2014</v>
      </c>
      <c r="D56" s="1">
        <f t="shared" si="6"/>
        <v>41821</v>
      </c>
      <c r="E56" s="75">
        <v>32.342000000000006</v>
      </c>
      <c r="F56" s="75">
        <v>17.716000000000001</v>
      </c>
      <c r="G56" s="14">
        <f t="shared" si="1"/>
        <v>25.029000000000003</v>
      </c>
      <c r="H56" s="16">
        <v>0</v>
      </c>
      <c r="I56" s="16">
        <v>0</v>
      </c>
      <c r="J56" s="15">
        <f t="shared" si="3"/>
        <v>0</v>
      </c>
      <c r="U56" s="6">
        <v>53</v>
      </c>
      <c r="V56" s="10"/>
      <c r="W56" s="10"/>
      <c r="X56" s="10"/>
      <c r="Y56" s="18"/>
      <c r="Z56" s="18"/>
      <c r="AA56" s="54" t="str">
        <f t="shared" si="5"/>
        <v/>
      </c>
    </row>
    <row r="57" spans="1:27" x14ac:dyDescent="0.3">
      <c r="A57">
        <f t="shared" si="7"/>
        <v>8</v>
      </c>
      <c r="B57" s="1" t="str">
        <f t="shared" si="0"/>
        <v>Jul</v>
      </c>
      <c r="C57" s="1" t="str">
        <f t="shared" si="2"/>
        <v>2014</v>
      </c>
      <c r="D57" s="1">
        <f t="shared" si="6"/>
        <v>41822</v>
      </c>
      <c r="E57" s="75">
        <v>30.282000000000004</v>
      </c>
      <c r="F57" s="75">
        <v>19.879000000000001</v>
      </c>
      <c r="G57" s="14">
        <f t="shared" si="1"/>
        <v>25.080500000000001</v>
      </c>
      <c r="H57" s="16">
        <v>0</v>
      </c>
      <c r="I57" s="16">
        <v>0</v>
      </c>
      <c r="J57" s="15">
        <f t="shared" si="3"/>
        <v>0</v>
      </c>
    </row>
    <row r="58" spans="1:27" x14ac:dyDescent="0.3">
      <c r="A58">
        <f t="shared" si="7"/>
        <v>8</v>
      </c>
      <c r="B58" s="1" t="str">
        <f t="shared" si="0"/>
        <v>Jul</v>
      </c>
      <c r="C58" s="1" t="str">
        <f t="shared" si="2"/>
        <v>2014</v>
      </c>
      <c r="D58" s="1">
        <f t="shared" si="6"/>
        <v>41823</v>
      </c>
      <c r="E58" s="75">
        <v>29.561</v>
      </c>
      <c r="F58" s="75">
        <v>20.188000000000002</v>
      </c>
      <c r="G58" s="14">
        <f t="shared" si="1"/>
        <v>24.874500000000001</v>
      </c>
      <c r="H58" s="16">
        <v>0</v>
      </c>
      <c r="I58" s="16">
        <v>0</v>
      </c>
      <c r="J58" s="15">
        <f t="shared" si="3"/>
        <v>0</v>
      </c>
    </row>
    <row r="59" spans="1:27" x14ac:dyDescent="0.3">
      <c r="A59">
        <f t="shared" si="7"/>
        <v>8</v>
      </c>
      <c r="B59" s="1" t="str">
        <f t="shared" si="0"/>
        <v>Jul</v>
      </c>
      <c r="C59" s="1" t="str">
        <f t="shared" si="2"/>
        <v>2014</v>
      </c>
      <c r="D59" s="1">
        <f t="shared" si="6"/>
        <v>41824</v>
      </c>
      <c r="E59" s="75">
        <v>30.694000000000003</v>
      </c>
      <c r="F59" s="75">
        <v>17.922000000000004</v>
      </c>
      <c r="G59" s="14">
        <f t="shared" si="1"/>
        <v>24.308000000000003</v>
      </c>
      <c r="H59" s="16">
        <v>0</v>
      </c>
      <c r="I59" s="16">
        <v>0</v>
      </c>
      <c r="J59" s="15">
        <f t="shared" si="3"/>
        <v>0</v>
      </c>
    </row>
    <row r="60" spans="1:27" x14ac:dyDescent="0.3">
      <c r="A60">
        <f t="shared" si="7"/>
        <v>9</v>
      </c>
      <c r="B60" s="1" t="str">
        <f t="shared" si="0"/>
        <v>Jul</v>
      </c>
      <c r="C60" s="1" t="str">
        <f t="shared" si="2"/>
        <v>2014</v>
      </c>
      <c r="D60" s="1">
        <f t="shared" si="6"/>
        <v>41825</v>
      </c>
      <c r="E60" s="75">
        <v>28.943000000000001</v>
      </c>
      <c r="F60" s="75">
        <v>16.686</v>
      </c>
      <c r="G60" s="14">
        <f t="shared" si="1"/>
        <v>22.814500000000002</v>
      </c>
      <c r="H60" s="16">
        <v>0</v>
      </c>
      <c r="I60" s="16">
        <v>0</v>
      </c>
      <c r="J60" s="15">
        <f t="shared" si="3"/>
        <v>0</v>
      </c>
    </row>
    <row r="61" spans="1:27" x14ac:dyDescent="0.3">
      <c r="A61">
        <f t="shared" si="7"/>
        <v>9</v>
      </c>
      <c r="B61" s="1" t="str">
        <f t="shared" si="0"/>
        <v>Jul</v>
      </c>
      <c r="C61" s="1" t="str">
        <f t="shared" si="2"/>
        <v>2014</v>
      </c>
      <c r="D61" s="1">
        <f t="shared" si="6"/>
        <v>41826</v>
      </c>
      <c r="E61" s="75">
        <v>30.282000000000004</v>
      </c>
      <c r="F61" s="75">
        <v>16.891999999999999</v>
      </c>
      <c r="G61" s="14">
        <f t="shared" si="1"/>
        <v>23.587000000000003</v>
      </c>
      <c r="H61" s="16">
        <v>0</v>
      </c>
      <c r="I61" s="16">
        <v>0</v>
      </c>
      <c r="J61" s="15">
        <f t="shared" si="3"/>
        <v>0</v>
      </c>
    </row>
    <row r="62" spans="1:27" x14ac:dyDescent="0.3">
      <c r="A62">
        <f t="shared" si="7"/>
        <v>9</v>
      </c>
      <c r="B62" s="1" t="str">
        <f t="shared" si="0"/>
        <v>Jul</v>
      </c>
      <c r="C62" s="1" t="str">
        <f t="shared" si="2"/>
        <v>2014</v>
      </c>
      <c r="D62" s="1">
        <f t="shared" si="6"/>
        <v>41827</v>
      </c>
      <c r="E62" s="75">
        <v>29.767000000000003</v>
      </c>
      <c r="F62" s="75">
        <v>19.158000000000001</v>
      </c>
      <c r="G62" s="14">
        <f t="shared" si="1"/>
        <v>24.462500000000002</v>
      </c>
      <c r="H62" s="16">
        <v>0</v>
      </c>
      <c r="I62" s="16">
        <v>27.470099999999999</v>
      </c>
      <c r="J62" s="15">
        <f t="shared" si="3"/>
        <v>27.470099999999999</v>
      </c>
    </row>
    <row r="63" spans="1:27" x14ac:dyDescent="0.3">
      <c r="A63">
        <f t="shared" si="7"/>
        <v>9</v>
      </c>
      <c r="B63" s="1" t="str">
        <f t="shared" si="0"/>
        <v>Jul</v>
      </c>
      <c r="C63" s="1" t="str">
        <f t="shared" si="2"/>
        <v>2014</v>
      </c>
      <c r="D63" s="1">
        <f t="shared" si="6"/>
        <v>41828</v>
      </c>
      <c r="E63" s="75">
        <v>31.312000000000005</v>
      </c>
      <c r="F63" s="75">
        <v>15.965</v>
      </c>
      <c r="G63" s="14">
        <f t="shared" si="1"/>
        <v>23.638500000000001</v>
      </c>
      <c r="H63" s="16">
        <v>0</v>
      </c>
      <c r="I63" s="16">
        <v>0</v>
      </c>
      <c r="J63" s="15">
        <f t="shared" si="3"/>
        <v>0</v>
      </c>
    </row>
    <row r="64" spans="1:27" x14ac:dyDescent="0.3">
      <c r="A64">
        <f t="shared" si="7"/>
        <v>9</v>
      </c>
      <c r="B64" s="1" t="str">
        <f t="shared" si="0"/>
        <v>Jul</v>
      </c>
      <c r="C64" s="1" t="str">
        <f t="shared" si="2"/>
        <v>2014</v>
      </c>
      <c r="D64" s="1">
        <f t="shared" si="6"/>
        <v>41829</v>
      </c>
      <c r="E64" s="75">
        <v>34.092999999999996</v>
      </c>
      <c r="F64" s="75">
        <v>15.656000000000002</v>
      </c>
      <c r="G64" s="14">
        <f t="shared" si="1"/>
        <v>24.874499999999998</v>
      </c>
      <c r="H64" s="16">
        <v>0</v>
      </c>
      <c r="I64" s="16">
        <v>0</v>
      </c>
      <c r="J64" s="15">
        <f t="shared" si="3"/>
        <v>0</v>
      </c>
    </row>
    <row r="65" spans="1:10" x14ac:dyDescent="0.3">
      <c r="A65">
        <f t="shared" si="7"/>
        <v>9</v>
      </c>
      <c r="B65" s="1" t="str">
        <f t="shared" si="0"/>
        <v>Jul</v>
      </c>
      <c r="C65" s="1" t="str">
        <f t="shared" si="2"/>
        <v>2014</v>
      </c>
      <c r="D65" s="1">
        <f t="shared" si="6"/>
        <v>41830</v>
      </c>
      <c r="E65" s="75">
        <v>28.015999999999998</v>
      </c>
      <c r="F65" s="75">
        <v>16.789000000000001</v>
      </c>
      <c r="G65" s="14">
        <f t="shared" si="1"/>
        <v>22.4025</v>
      </c>
      <c r="H65" s="16">
        <v>0</v>
      </c>
      <c r="I65" s="16">
        <v>0</v>
      </c>
      <c r="J65" s="15">
        <f t="shared" si="3"/>
        <v>0</v>
      </c>
    </row>
    <row r="66" spans="1:10" x14ac:dyDescent="0.3">
      <c r="A66">
        <f t="shared" si="7"/>
        <v>9</v>
      </c>
      <c r="B66" s="1" t="str">
        <f t="shared" si="0"/>
        <v>Jul</v>
      </c>
      <c r="C66" s="1" t="str">
        <f t="shared" si="2"/>
        <v>2014</v>
      </c>
      <c r="D66" s="1">
        <f t="shared" si="6"/>
        <v>41831</v>
      </c>
      <c r="E66" s="75">
        <v>34.814</v>
      </c>
      <c r="F66" s="75">
        <v>18.128000000000004</v>
      </c>
      <c r="G66" s="14">
        <f t="shared" si="1"/>
        <v>26.471000000000004</v>
      </c>
      <c r="H66" s="16">
        <v>0</v>
      </c>
      <c r="I66" s="16">
        <v>0</v>
      </c>
      <c r="J66" s="15">
        <f t="shared" si="3"/>
        <v>0</v>
      </c>
    </row>
    <row r="67" spans="1:10" x14ac:dyDescent="0.3">
      <c r="A67">
        <f t="shared" si="7"/>
        <v>10</v>
      </c>
      <c r="B67" s="1" t="str">
        <f t="shared" si="0"/>
        <v>Jul</v>
      </c>
      <c r="C67" s="1" t="str">
        <f t="shared" si="2"/>
        <v>2014</v>
      </c>
      <c r="D67" s="1">
        <f t="shared" si="6"/>
        <v>41832</v>
      </c>
      <c r="E67" s="75">
        <v>26.368000000000002</v>
      </c>
      <c r="F67" s="75">
        <v>19.364000000000001</v>
      </c>
      <c r="G67" s="14">
        <f t="shared" si="1"/>
        <v>22.866</v>
      </c>
      <c r="H67" s="16">
        <v>0</v>
      </c>
      <c r="I67" s="16">
        <v>0</v>
      </c>
      <c r="J67" s="15">
        <f t="shared" si="3"/>
        <v>0</v>
      </c>
    </row>
    <row r="68" spans="1:10" x14ac:dyDescent="0.3">
      <c r="A68">
        <f t="shared" si="7"/>
        <v>10</v>
      </c>
      <c r="B68" s="1" t="str">
        <f t="shared" ref="B68:B131" si="8">TEXT(D68,"mmm")</f>
        <v>Jul</v>
      </c>
      <c r="C68" s="1" t="str">
        <f t="shared" si="2"/>
        <v>2014</v>
      </c>
      <c r="D68" s="1">
        <f t="shared" si="6"/>
        <v>41833</v>
      </c>
      <c r="E68" s="75">
        <v>34.195999999999998</v>
      </c>
      <c r="F68" s="75">
        <v>19.982000000000003</v>
      </c>
      <c r="G68" s="14">
        <f t="shared" ref="G68:G131" si="9">IF(E68="","",(E68+F68)/2)</f>
        <v>27.088999999999999</v>
      </c>
      <c r="H68" s="16">
        <v>0</v>
      </c>
      <c r="I68" s="16">
        <v>0</v>
      </c>
      <c r="J68" s="15">
        <f t="shared" si="3"/>
        <v>0</v>
      </c>
    </row>
    <row r="69" spans="1:10" x14ac:dyDescent="0.3">
      <c r="A69">
        <f t="shared" si="7"/>
        <v>10</v>
      </c>
      <c r="B69" s="1" t="str">
        <f t="shared" si="8"/>
        <v>Jul</v>
      </c>
      <c r="C69" s="1" t="str">
        <f t="shared" ref="C69:C132" si="10">TEXT(D69,"yyy")</f>
        <v>2014</v>
      </c>
      <c r="D69" s="1">
        <f t="shared" si="6"/>
        <v>41834</v>
      </c>
      <c r="E69" s="75">
        <v>26.368000000000002</v>
      </c>
      <c r="F69" s="75">
        <v>17.922000000000004</v>
      </c>
      <c r="G69" s="14">
        <f t="shared" si="9"/>
        <v>22.145000000000003</v>
      </c>
      <c r="H69" s="16">
        <v>7.3253600000000025</v>
      </c>
      <c r="I69" s="16">
        <v>0</v>
      </c>
      <c r="J69" s="15">
        <f t="shared" ref="J69:J132" si="11">IF(H69="","",(H69+I69))</f>
        <v>7.3253600000000025</v>
      </c>
    </row>
    <row r="70" spans="1:10" x14ac:dyDescent="0.3">
      <c r="A70">
        <f t="shared" si="7"/>
        <v>10</v>
      </c>
      <c r="B70" s="1" t="str">
        <f t="shared" si="8"/>
        <v>Jul</v>
      </c>
      <c r="C70" s="1" t="str">
        <f t="shared" si="10"/>
        <v>2014</v>
      </c>
      <c r="D70" s="1">
        <f t="shared" ref="D70:D133" si="12">D69+1</f>
        <v>41835</v>
      </c>
      <c r="E70" s="75">
        <v>24.205000000000002</v>
      </c>
      <c r="F70" s="75">
        <v>13.287000000000001</v>
      </c>
      <c r="G70" s="14">
        <f t="shared" si="9"/>
        <v>18.746000000000002</v>
      </c>
      <c r="H70" s="16">
        <v>0</v>
      </c>
      <c r="I70" s="16">
        <v>0</v>
      </c>
      <c r="J70" s="15">
        <f t="shared" si="11"/>
        <v>0</v>
      </c>
    </row>
    <row r="71" spans="1:10" x14ac:dyDescent="0.3">
      <c r="A71">
        <f t="shared" si="7"/>
        <v>10</v>
      </c>
      <c r="B71" s="1" t="str">
        <f t="shared" si="8"/>
        <v>Jul</v>
      </c>
      <c r="C71" s="1" t="str">
        <f t="shared" si="10"/>
        <v>2014</v>
      </c>
      <c r="D71" s="1">
        <f t="shared" si="12"/>
        <v>41836</v>
      </c>
      <c r="E71" s="75">
        <v>29.252000000000002</v>
      </c>
      <c r="F71" s="75">
        <v>10.403000000000002</v>
      </c>
      <c r="G71" s="14">
        <f t="shared" si="9"/>
        <v>19.827500000000001</v>
      </c>
      <c r="H71" s="16">
        <v>0</v>
      </c>
      <c r="I71" s="16">
        <v>0</v>
      </c>
      <c r="J71" s="15">
        <f t="shared" si="11"/>
        <v>0</v>
      </c>
    </row>
    <row r="72" spans="1:10" x14ac:dyDescent="0.3">
      <c r="A72">
        <f t="shared" si="7"/>
        <v>10</v>
      </c>
      <c r="B72" s="1" t="str">
        <f t="shared" si="8"/>
        <v>Jul</v>
      </c>
      <c r="C72" s="1" t="str">
        <f t="shared" si="10"/>
        <v>2014</v>
      </c>
      <c r="D72" s="1">
        <f t="shared" si="12"/>
        <v>41837</v>
      </c>
      <c r="E72" s="75">
        <v>33.372</v>
      </c>
      <c r="F72" s="75">
        <v>20.085000000000001</v>
      </c>
      <c r="G72" s="14">
        <f t="shared" si="9"/>
        <v>26.7285</v>
      </c>
      <c r="H72" s="16">
        <v>0</v>
      </c>
      <c r="I72" s="16">
        <v>0</v>
      </c>
      <c r="J72" s="15">
        <f t="shared" si="11"/>
        <v>0</v>
      </c>
    </row>
    <row r="73" spans="1:10" x14ac:dyDescent="0.3">
      <c r="A73">
        <f t="shared" si="7"/>
        <v>10</v>
      </c>
      <c r="B73" s="1" t="str">
        <f t="shared" si="8"/>
        <v>Jul</v>
      </c>
      <c r="C73" s="1" t="str">
        <f t="shared" si="10"/>
        <v>2014</v>
      </c>
      <c r="D73" s="1">
        <f t="shared" si="12"/>
        <v>41838</v>
      </c>
      <c r="E73" s="75">
        <v>25.544</v>
      </c>
      <c r="F73" s="75">
        <v>12.257000000000001</v>
      </c>
      <c r="G73" s="14">
        <f t="shared" si="9"/>
        <v>18.900500000000001</v>
      </c>
      <c r="H73" s="16">
        <v>0</v>
      </c>
      <c r="I73" s="16">
        <v>27.470099999999999</v>
      </c>
      <c r="J73" s="15">
        <f t="shared" si="11"/>
        <v>27.470099999999999</v>
      </c>
    </row>
    <row r="74" spans="1:10" x14ac:dyDescent="0.3">
      <c r="A74">
        <f t="shared" si="7"/>
        <v>11</v>
      </c>
      <c r="B74" s="1" t="str">
        <f t="shared" si="8"/>
        <v>Jul</v>
      </c>
      <c r="C74" s="1" t="str">
        <f t="shared" si="10"/>
        <v>2014</v>
      </c>
      <c r="D74" s="1">
        <f t="shared" si="12"/>
        <v>41839</v>
      </c>
      <c r="E74" s="75">
        <v>28.530999999999999</v>
      </c>
      <c r="F74" s="75">
        <v>11.948000000000002</v>
      </c>
      <c r="G74" s="14">
        <f t="shared" si="9"/>
        <v>20.2395</v>
      </c>
      <c r="H74" s="16">
        <v>0</v>
      </c>
      <c r="I74" s="16">
        <v>0</v>
      </c>
      <c r="J74" s="15">
        <f t="shared" si="11"/>
        <v>0</v>
      </c>
    </row>
    <row r="75" spans="1:10" x14ac:dyDescent="0.3">
      <c r="A75">
        <f t="shared" si="7"/>
        <v>11</v>
      </c>
      <c r="B75" s="1" t="str">
        <f t="shared" si="8"/>
        <v>Jul</v>
      </c>
      <c r="C75" s="1" t="str">
        <f t="shared" si="10"/>
        <v>2014</v>
      </c>
      <c r="D75" s="1">
        <f t="shared" si="12"/>
        <v>41840</v>
      </c>
      <c r="E75" s="75">
        <v>34.092999999999996</v>
      </c>
      <c r="F75" s="75">
        <v>14.523000000000001</v>
      </c>
      <c r="G75" s="14">
        <f t="shared" si="9"/>
        <v>24.308</v>
      </c>
      <c r="H75" s="16">
        <v>8.5811360000000008</v>
      </c>
      <c r="I75" s="16">
        <v>0</v>
      </c>
      <c r="J75" s="15">
        <f t="shared" si="11"/>
        <v>8.5811360000000008</v>
      </c>
    </row>
    <row r="76" spans="1:10" x14ac:dyDescent="0.3">
      <c r="A76">
        <f t="shared" si="7"/>
        <v>11</v>
      </c>
      <c r="B76" s="1" t="str">
        <f t="shared" si="8"/>
        <v>Jul</v>
      </c>
      <c r="C76" s="1" t="str">
        <f t="shared" si="10"/>
        <v>2014</v>
      </c>
      <c r="D76" s="1">
        <f t="shared" si="12"/>
        <v>41841</v>
      </c>
      <c r="E76" s="75">
        <v>33.99</v>
      </c>
      <c r="F76" s="75">
        <v>13.493000000000002</v>
      </c>
      <c r="G76" s="14">
        <f t="shared" si="9"/>
        <v>23.741500000000002</v>
      </c>
      <c r="H76" s="16">
        <v>0</v>
      </c>
      <c r="I76" s="16">
        <v>0</v>
      </c>
      <c r="J76" s="15">
        <f t="shared" si="11"/>
        <v>0</v>
      </c>
    </row>
    <row r="77" spans="1:10" x14ac:dyDescent="0.3">
      <c r="A77">
        <f t="shared" si="7"/>
        <v>11</v>
      </c>
      <c r="B77" s="1" t="str">
        <f t="shared" si="8"/>
        <v>Jul</v>
      </c>
      <c r="C77" s="1" t="str">
        <f t="shared" si="10"/>
        <v>2014</v>
      </c>
      <c r="D77" s="1">
        <f t="shared" si="12"/>
        <v>41842</v>
      </c>
      <c r="E77" s="75">
        <v>34.402000000000001</v>
      </c>
      <c r="F77" s="75">
        <v>15.965</v>
      </c>
      <c r="G77" s="14">
        <f t="shared" si="9"/>
        <v>25.183500000000002</v>
      </c>
      <c r="H77" s="16">
        <v>1.2557760000000002</v>
      </c>
      <c r="I77" s="16">
        <v>0</v>
      </c>
      <c r="J77" s="15">
        <f t="shared" si="11"/>
        <v>1.2557760000000002</v>
      </c>
    </row>
    <row r="78" spans="1:10" x14ac:dyDescent="0.3">
      <c r="A78">
        <f t="shared" si="7"/>
        <v>11</v>
      </c>
      <c r="B78" s="1" t="str">
        <f t="shared" si="8"/>
        <v>Jul</v>
      </c>
      <c r="C78" s="1" t="str">
        <f t="shared" si="10"/>
        <v>2014</v>
      </c>
      <c r="D78" s="1">
        <f t="shared" si="12"/>
        <v>41843</v>
      </c>
      <c r="E78" s="75">
        <v>33.887</v>
      </c>
      <c r="F78" s="75">
        <v>15.965</v>
      </c>
      <c r="G78" s="14">
        <f t="shared" si="9"/>
        <v>24.926000000000002</v>
      </c>
      <c r="H78" s="16">
        <v>0</v>
      </c>
      <c r="I78" s="16">
        <v>0</v>
      </c>
      <c r="J78" s="15">
        <f t="shared" si="11"/>
        <v>0</v>
      </c>
    </row>
    <row r="79" spans="1:10" x14ac:dyDescent="0.3">
      <c r="A79">
        <f t="shared" si="7"/>
        <v>11</v>
      </c>
      <c r="B79" s="1" t="str">
        <f t="shared" si="8"/>
        <v>Jul</v>
      </c>
      <c r="C79" s="1" t="str">
        <f t="shared" si="10"/>
        <v>2014</v>
      </c>
      <c r="D79" s="1">
        <f t="shared" si="12"/>
        <v>41844</v>
      </c>
      <c r="E79" s="75">
        <v>36.358999999999995</v>
      </c>
      <c r="F79" s="75">
        <v>16.995000000000001</v>
      </c>
      <c r="G79" s="14">
        <f t="shared" si="9"/>
        <v>26.677</v>
      </c>
      <c r="H79" s="16">
        <v>5.6509920000000013</v>
      </c>
      <c r="I79" s="16">
        <v>0</v>
      </c>
      <c r="J79" s="15">
        <f t="shared" si="11"/>
        <v>5.6509920000000013</v>
      </c>
    </row>
    <row r="80" spans="1:10" x14ac:dyDescent="0.3">
      <c r="A80">
        <f t="shared" si="7"/>
        <v>11</v>
      </c>
      <c r="B80" s="1" t="str">
        <f t="shared" si="8"/>
        <v>Jul</v>
      </c>
      <c r="C80" s="1" t="str">
        <f t="shared" si="10"/>
        <v>2014</v>
      </c>
      <c r="D80" s="1">
        <f t="shared" si="12"/>
        <v>41845</v>
      </c>
      <c r="E80" s="75">
        <v>28.222000000000001</v>
      </c>
      <c r="F80" s="75">
        <v>17.613000000000003</v>
      </c>
      <c r="G80" s="14">
        <f t="shared" si="9"/>
        <v>22.917500000000004</v>
      </c>
      <c r="H80" s="16">
        <v>21.138896000000003</v>
      </c>
      <c r="I80" s="16">
        <v>27.470099999999999</v>
      </c>
      <c r="J80" s="15">
        <f t="shared" si="11"/>
        <v>48.608996000000005</v>
      </c>
    </row>
    <row r="81" spans="1:10" x14ac:dyDescent="0.3">
      <c r="A81">
        <f t="shared" si="7"/>
        <v>12</v>
      </c>
      <c r="B81" s="1" t="str">
        <f t="shared" si="8"/>
        <v>Jul</v>
      </c>
      <c r="C81" s="1" t="str">
        <f t="shared" si="10"/>
        <v>2014</v>
      </c>
      <c r="D81" s="1">
        <f t="shared" si="12"/>
        <v>41846</v>
      </c>
      <c r="E81" s="75">
        <v>25.440999999999999</v>
      </c>
      <c r="F81" s="75">
        <v>11.845000000000001</v>
      </c>
      <c r="G81" s="14">
        <f t="shared" si="9"/>
        <v>18.643000000000001</v>
      </c>
      <c r="H81" s="16">
        <v>0.41859200000000008</v>
      </c>
      <c r="I81" s="16">
        <v>0</v>
      </c>
      <c r="J81" s="15">
        <f t="shared" si="11"/>
        <v>0.41859200000000008</v>
      </c>
    </row>
    <row r="82" spans="1:10" x14ac:dyDescent="0.3">
      <c r="A82">
        <f t="shared" si="7"/>
        <v>12</v>
      </c>
      <c r="B82" s="1" t="str">
        <f t="shared" si="8"/>
        <v>Jul</v>
      </c>
      <c r="C82" s="1" t="str">
        <f t="shared" si="10"/>
        <v>2014</v>
      </c>
      <c r="D82" s="1">
        <f t="shared" si="12"/>
        <v>41847</v>
      </c>
      <c r="E82" s="75">
        <v>28.324999999999999</v>
      </c>
      <c r="F82" s="75">
        <v>9.4760000000000009</v>
      </c>
      <c r="G82" s="14">
        <f t="shared" si="9"/>
        <v>18.900500000000001</v>
      </c>
      <c r="H82" s="16">
        <v>22.185376000000009</v>
      </c>
      <c r="I82" s="16">
        <v>0</v>
      </c>
      <c r="J82" s="15">
        <f t="shared" si="11"/>
        <v>22.185376000000009</v>
      </c>
    </row>
    <row r="83" spans="1:10" x14ac:dyDescent="0.3">
      <c r="A83">
        <f t="shared" ref="A83:A146" si="13">A76+A$4</f>
        <v>12</v>
      </c>
      <c r="B83" s="1" t="str">
        <f t="shared" si="8"/>
        <v>Jul</v>
      </c>
      <c r="C83" s="1" t="str">
        <f t="shared" si="10"/>
        <v>2014</v>
      </c>
      <c r="D83" s="1">
        <f t="shared" si="12"/>
        <v>41848</v>
      </c>
      <c r="E83" s="75">
        <v>29.045999999999999</v>
      </c>
      <c r="F83" s="75">
        <v>14.214</v>
      </c>
      <c r="G83" s="14">
        <f t="shared" si="9"/>
        <v>21.63</v>
      </c>
      <c r="H83" s="16">
        <v>37.045392</v>
      </c>
      <c r="I83" s="16">
        <v>0</v>
      </c>
      <c r="J83" s="15">
        <f t="shared" si="11"/>
        <v>37.045392</v>
      </c>
    </row>
    <row r="84" spans="1:10" x14ac:dyDescent="0.3">
      <c r="A84">
        <f t="shared" si="13"/>
        <v>12</v>
      </c>
      <c r="B84" s="1" t="str">
        <f t="shared" si="8"/>
        <v>Jul</v>
      </c>
      <c r="C84" s="1" t="str">
        <f t="shared" si="10"/>
        <v>2014</v>
      </c>
      <c r="D84" s="1">
        <f t="shared" si="12"/>
        <v>41849</v>
      </c>
      <c r="E84" s="75">
        <v>27.913000000000004</v>
      </c>
      <c r="F84" s="75">
        <v>12.257000000000001</v>
      </c>
      <c r="G84" s="14">
        <f t="shared" si="9"/>
        <v>20.085000000000001</v>
      </c>
      <c r="H84" s="16">
        <v>4.1859200000000003</v>
      </c>
      <c r="I84" s="16">
        <v>0</v>
      </c>
      <c r="J84" s="15">
        <f t="shared" si="11"/>
        <v>4.1859200000000003</v>
      </c>
    </row>
    <row r="85" spans="1:10" x14ac:dyDescent="0.3">
      <c r="A85">
        <f t="shared" si="13"/>
        <v>12</v>
      </c>
      <c r="B85" s="1" t="str">
        <f t="shared" si="8"/>
        <v>Jul</v>
      </c>
      <c r="C85" s="1" t="str">
        <f t="shared" si="10"/>
        <v>2014</v>
      </c>
      <c r="D85" s="1">
        <f t="shared" si="12"/>
        <v>41850</v>
      </c>
      <c r="E85" s="75">
        <v>29.458000000000002</v>
      </c>
      <c r="F85" s="75">
        <v>16.171000000000003</v>
      </c>
      <c r="G85" s="14">
        <f t="shared" si="9"/>
        <v>22.814500000000002</v>
      </c>
      <c r="H85" s="16">
        <v>14.232127999999999</v>
      </c>
      <c r="I85" s="16">
        <v>0</v>
      </c>
      <c r="J85" s="15">
        <f t="shared" si="11"/>
        <v>14.232127999999999</v>
      </c>
    </row>
    <row r="86" spans="1:10" x14ac:dyDescent="0.3">
      <c r="A86">
        <f t="shared" si="13"/>
        <v>12</v>
      </c>
      <c r="B86" s="1" t="str">
        <f t="shared" si="8"/>
        <v>Jul</v>
      </c>
      <c r="C86" s="1" t="str">
        <f t="shared" si="10"/>
        <v>2014</v>
      </c>
      <c r="D86" s="1">
        <f t="shared" si="12"/>
        <v>41851</v>
      </c>
      <c r="E86" s="75">
        <v>30.591000000000001</v>
      </c>
      <c r="F86" s="75">
        <v>13.802000000000001</v>
      </c>
      <c r="G86" s="14">
        <f t="shared" si="9"/>
        <v>22.1965</v>
      </c>
      <c r="H86" s="16">
        <v>0</v>
      </c>
      <c r="I86" s="16">
        <v>0</v>
      </c>
      <c r="J86" s="15">
        <f t="shared" si="11"/>
        <v>0</v>
      </c>
    </row>
    <row r="87" spans="1:10" x14ac:dyDescent="0.3">
      <c r="A87">
        <f t="shared" si="13"/>
        <v>12</v>
      </c>
      <c r="B87" s="1" t="str">
        <f t="shared" si="8"/>
        <v>Aug</v>
      </c>
      <c r="C87" s="1" t="str">
        <f t="shared" si="10"/>
        <v>2014</v>
      </c>
      <c r="D87" s="1">
        <f t="shared" si="12"/>
        <v>41852</v>
      </c>
      <c r="E87" s="75">
        <v>25.647000000000002</v>
      </c>
      <c r="F87" s="75">
        <v>18.025000000000002</v>
      </c>
      <c r="G87" s="14">
        <f t="shared" si="9"/>
        <v>21.836000000000002</v>
      </c>
      <c r="H87" s="16">
        <v>0</v>
      </c>
      <c r="I87" s="16">
        <v>0</v>
      </c>
      <c r="J87" s="15">
        <f t="shared" si="11"/>
        <v>0</v>
      </c>
    </row>
    <row r="88" spans="1:10" x14ac:dyDescent="0.3">
      <c r="A88">
        <f t="shared" si="13"/>
        <v>13</v>
      </c>
      <c r="B88" s="1" t="str">
        <f t="shared" si="8"/>
        <v>Aug</v>
      </c>
      <c r="C88" s="1" t="str">
        <f t="shared" si="10"/>
        <v>2014</v>
      </c>
      <c r="D88" s="1">
        <f t="shared" si="12"/>
        <v>41853</v>
      </c>
      <c r="E88" s="75">
        <v>28.737000000000002</v>
      </c>
      <c r="F88" s="75">
        <v>16.583000000000002</v>
      </c>
      <c r="G88" s="14">
        <f t="shared" si="9"/>
        <v>22.660000000000004</v>
      </c>
      <c r="H88" s="16">
        <v>0.627888</v>
      </c>
      <c r="I88" s="16">
        <v>0</v>
      </c>
      <c r="J88" s="15">
        <f t="shared" si="11"/>
        <v>0.627888</v>
      </c>
    </row>
    <row r="89" spans="1:10" x14ac:dyDescent="0.3">
      <c r="A89">
        <f t="shared" si="13"/>
        <v>13</v>
      </c>
      <c r="B89" s="1" t="str">
        <f t="shared" si="8"/>
        <v>Aug</v>
      </c>
      <c r="C89" s="1" t="str">
        <f t="shared" si="10"/>
        <v>2014</v>
      </c>
      <c r="D89" s="1">
        <f t="shared" si="12"/>
        <v>41854</v>
      </c>
      <c r="E89" s="75">
        <v>28.634</v>
      </c>
      <c r="F89" s="75">
        <v>13.39</v>
      </c>
      <c r="G89" s="14">
        <f t="shared" si="9"/>
        <v>21.012</v>
      </c>
      <c r="H89" s="16">
        <v>0</v>
      </c>
      <c r="I89" s="16">
        <v>0</v>
      </c>
      <c r="J89" s="15">
        <f t="shared" si="11"/>
        <v>0</v>
      </c>
    </row>
    <row r="90" spans="1:10" x14ac:dyDescent="0.3">
      <c r="A90">
        <f t="shared" si="13"/>
        <v>13</v>
      </c>
      <c r="B90" s="1" t="str">
        <f t="shared" si="8"/>
        <v>Aug</v>
      </c>
      <c r="C90" s="1" t="str">
        <f t="shared" si="10"/>
        <v>2014</v>
      </c>
      <c r="D90" s="1">
        <f t="shared" si="12"/>
        <v>41855</v>
      </c>
      <c r="E90" s="75">
        <v>31.312000000000005</v>
      </c>
      <c r="F90" s="75">
        <v>14.214</v>
      </c>
      <c r="G90" s="14">
        <f t="shared" si="9"/>
        <v>22.763000000000002</v>
      </c>
      <c r="H90" s="16">
        <v>4.3952160000000013</v>
      </c>
      <c r="I90" s="16">
        <v>0</v>
      </c>
      <c r="J90" s="15">
        <f t="shared" si="11"/>
        <v>4.3952160000000013</v>
      </c>
    </row>
    <row r="91" spans="1:10" x14ac:dyDescent="0.3">
      <c r="A91">
        <f t="shared" si="13"/>
        <v>13</v>
      </c>
      <c r="B91" s="1" t="str">
        <f t="shared" si="8"/>
        <v>Aug</v>
      </c>
      <c r="C91" s="1" t="str">
        <f t="shared" si="10"/>
        <v>2014</v>
      </c>
      <c r="D91" s="1">
        <f t="shared" si="12"/>
        <v>41856</v>
      </c>
      <c r="E91" s="75">
        <v>30.282000000000004</v>
      </c>
      <c r="F91" s="75">
        <v>13.699000000000002</v>
      </c>
      <c r="G91" s="14">
        <f t="shared" si="9"/>
        <v>21.990500000000004</v>
      </c>
      <c r="H91" s="16">
        <v>2.9301440000000003</v>
      </c>
      <c r="I91" s="16">
        <v>0</v>
      </c>
      <c r="J91" s="15">
        <f t="shared" si="11"/>
        <v>2.9301440000000003</v>
      </c>
    </row>
    <row r="92" spans="1:10" x14ac:dyDescent="0.3">
      <c r="A92">
        <f t="shared" si="13"/>
        <v>13</v>
      </c>
      <c r="B92" s="1" t="str">
        <f t="shared" si="8"/>
        <v>Aug</v>
      </c>
      <c r="C92" s="1" t="str">
        <f t="shared" si="10"/>
        <v>2014</v>
      </c>
      <c r="D92" s="1">
        <f t="shared" si="12"/>
        <v>41857</v>
      </c>
      <c r="E92" s="75">
        <v>29.045999999999999</v>
      </c>
      <c r="F92" s="75">
        <v>14.111000000000001</v>
      </c>
      <c r="G92" s="14">
        <f t="shared" si="9"/>
        <v>21.578499999999998</v>
      </c>
      <c r="H92" s="16">
        <v>0</v>
      </c>
      <c r="I92" s="16">
        <v>0</v>
      </c>
      <c r="J92" s="15">
        <f t="shared" si="11"/>
        <v>0</v>
      </c>
    </row>
    <row r="93" spans="1:10" x14ac:dyDescent="0.3">
      <c r="A93">
        <f t="shared" si="13"/>
        <v>13</v>
      </c>
      <c r="B93" s="1" t="str">
        <f t="shared" si="8"/>
        <v>Aug</v>
      </c>
      <c r="C93" s="1" t="str">
        <f t="shared" si="10"/>
        <v>2014</v>
      </c>
      <c r="D93" s="1">
        <f t="shared" si="12"/>
        <v>41858</v>
      </c>
      <c r="E93" s="75">
        <v>28.634</v>
      </c>
      <c r="F93" s="75">
        <v>14.111000000000001</v>
      </c>
      <c r="G93" s="14">
        <f t="shared" si="9"/>
        <v>21.372500000000002</v>
      </c>
      <c r="H93" s="16">
        <v>0.20929600000000004</v>
      </c>
      <c r="I93" s="16">
        <v>0</v>
      </c>
      <c r="J93" s="15">
        <f t="shared" si="11"/>
        <v>0.20929600000000004</v>
      </c>
    </row>
    <row r="94" spans="1:10" x14ac:dyDescent="0.3">
      <c r="A94">
        <f t="shared" si="13"/>
        <v>13</v>
      </c>
      <c r="B94" s="1" t="str">
        <f t="shared" si="8"/>
        <v>Aug</v>
      </c>
      <c r="C94" s="1" t="str">
        <f t="shared" si="10"/>
        <v>2014</v>
      </c>
      <c r="D94" s="1">
        <f t="shared" si="12"/>
        <v>41859</v>
      </c>
      <c r="E94" s="75">
        <v>28.943000000000001</v>
      </c>
      <c r="F94" s="75">
        <v>21.012000000000004</v>
      </c>
      <c r="G94" s="14">
        <f t="shared" si="9"/>
        <v>24.977500000000003</v>
      </c>
      <c r="H94" s="16">
        <v>0</v>
      </c>
      <c r="I94" s="16">
        <v>27.470099999999999</v>
      </c>
      <c r="J94" s="15">
        <f t="shared" si="11"/>
        <v>27.470099999999999</v>
      </c>
    </row>
    <row r="95" spans="1:10" x14ac:dyDescent="0.3">
      <c r="A95">
        <f t="shared" si="13"/>
        <v>14</v>
      </c>
      <c r="B95" s="1" t="str">
        <f t="shared" si="8"/>
        <v>Aug</v>
      </c>
      <c r="C95" s="1" t="str">
        <f t="shared" si="10"/>
        <v>2014</v>
      </c>
      <c r="D95" s="1">
        <f t="shared" si="12"/>
        <v>41860</v>
      </c>
      <c r="E95" s="75">
        <v>28.119</v>
      </c>
      <c r="F95" s="75">
        <v>14.935</v>
      </c>
      <c r="G95" s="14">
        <f t="shared" si="9"/>
        <v>21.527000000000001</v>
      </c>
      <c r="H95" s="16">
        <v>2.0929600000000002</v>
      </c>
      <c r="I95" s="16">
        <v>0</v>
      </c>
      <c r="J95" s="15">
        <f t="shared" si="11"/>
        <v>2.0929600000000002</v>
      </c>
    </row>
    <row r="96" spans="1:10" x14ac:dyDescent="0.3">
      <c r="A96">
        <f t="shared" si="13"/>
        <v>14</v>
      </c>
      <c r="B96" s="1" t="str">
        <f t="shared" si="8"/>
        <v>Aug</v>
      </c>
      <c r="C96" s="1" t="str">
        <f t="shared" si="10"/>
        <v>2014</v>
      </c>
      <c r="D96" s="1">
        <f t="shared" si="12"/>
        <v>41861</v>
      </c>
      <c r="E96" s="75">
        <v>30.179000000000002</v>
      </c>
      <c r="F96" s="75">
        <v>13.493000000000002</v>
      </c>
      <c r="G96" s="14">
        <f t="shared" si="9"/>
        <v>21.836000000000002</v>
      </c>
      <c r="H96" s="16">
        <v>0</v>
      </c>
      <c r="I96" s="16">
        <v>0</v>
      </c>
      <c r="J96" s="15">
        <f t="shared" si="11"/>
        <v>0</v>
      </c>
    </row>
    <row r="97" spans="1:10" x14ac:dyDescent="0.3">
      <c r="A97">
        <f t="shared" si="13"/>
        <v>14</v>
      </c>
      <c r="B97" s="1" t="str">
        <f t="shared" si="8"/>
        <v>Aug</v>
      </c>
      <c r="C97" s="1" t="str">
        <f t="shared" si="10"/>
        <v>2014</v>
      </c>
      <c r="D97" s="1">
        <f t="shared" si="12"/>
        <v>41862</v>
      </c>
      <c r="E97" s="75">
        <v>33.063000000000002</v>
      </c>
      <c r="F97" s="75">
        <v>15.965</v>
      </c>
      <c r="G97" s="14">
        <f t="shared" si="9"/>
        <v>24.514000000000003</v>
      </c>
      <c r="H97" s="16">
        <v>0</v>
      </c>
      <c r="I97" s="16">
        <v>0</v>
      </c>
      <c r="J97" s="15">
        <f t="shared" si="11"/>
        <v>0</v>
      </c>
    </row>
    <row r="98" spans="1:10" x14ac:dyDescent="0.3">
      <c r="A98">
        <f t="shared" si="13"/>
        <v>14</v>
      </c>
      <c r="B98" s="1" t="str">
        <f t="shared" si="8"/>
        <v>Aug</v>
      </c>
      <c r="C98" s="1" t="str">
        <f t="shared" si="10"/>
        <v>2014</v>
      </c>
      <c r="D98" s="1">
        <f t="shared" si="12"/>
        <v>41863</v>
      </c>
      <c r="E98" s="75">
        <v>28.428000000000001</v>
      </c>
      <c r="F98" s="75">
        <v>15.862</v>
      </c>
      <c r="G98" s="14">
        <f t="shared" si="9"/>
        <v>22.145</v>
      </c>
      <c r="H98" s="16">
        <v>0</v>
      </c>
      <c r="I98" s="16">
        <v>0</v>
      </c>
      <c r="J98" s="15">
        <f t="shared" si="11"/>
        <v>0</v>
      </c>
    </row>
    <row r="99" spans="1:10" x14ac:dyDescent="0.3">
      <c r="A99">
        <f t="shared" si="13"/>
        <v>14</v>
      </c>
      <c r="B99" s="1" t="str">
        <f t="shared" si="8"/>
        <v>Aug</v>
      </c>
      <c r="C99" s="1" t="str">
        <f t="shared" si="10"/>
        <v>2014</v>
      </c>
      <c r="D99" s="1">
        <f t="shared" si="12"/>
        <v>41864</v>
      </c>
      <c r="E99" s="75">
        <v>26.677000000000003</v>
      </c>
      <c r="F99" s="75">
        <v>11.536000000000001</v>
      </c>
      <c r="G99" s="14">
        <f t="shared" si="9"/>
        <v>19.106500000000004</v>
      </c>
      <c r="H99" s="16">
        <v>0</v>
      </c>
      <c r="I99" s="16">
        <v>0</v>
      </c>
      <c r="J99" s="15">
        <f t="shared" si="11"/>
        <v>0</v>
      </c>
    </row>
    <row r="100" spans="1:10" x14ac:dyDescent="0.3">
      <c r="A100">
        <f t="shared" si="13"/>
        <v>14</v>
      </c>
      <c r="B100" s="1" t="str">
        <f t="shared" si="8"/>
        <v>Aug</v>
      </c>
      <c r="C100" s="1" t="str">
        <f t="shared" si="10"/>
        <v>2014</v>
      </c>
      <c r="D100" s="1">
        <f t="shared" si="12"/>
        <v>41865</v>
      </c>
      <c r="E100" s="75">
        <v>24.617000000000004</v>
      </c>
      <c r="F100" s="75">
        <v>9.8880000000000017</v>
      </c>
      <c r="G100" s="14">
        <f t="shared" si="9"/>
        <v>17.252500000000005</v>
      </c>
      <c r="H100" s="16">
        <v>0</v>
      </c>
      <c r="I100" s="16">
        <v>0</v>
      </c>
      <c r="J100" s="15">
        <f t="shared" si="11"/>
        <v>0</v>
      </c>
    </row>
    <row r="101" spans="1:10" x14ac:dyDescent="0.3">
      <c r="A101">
        <f t="shared" si="13"/>
        <v>14</v>
      </c>
      <c r="B101" s="1" t="str">
        <f t="shared" si="8"/>
        <v>Aug</v>
      </c>
      <c r="C101" s="1" t="str">
        <f t="shared" si="10"/>
        <v>2014</v>
      </c>
      <c r="D101" s="1">
        <f t="shared" si="12"/>
        <v>41866</v>
      </c>
      <c r="E101" s="75">
        <v>23.587000000000003</v>
      </c>
      <c r="F101" s="75">
        <v>9.4760000000000009</v>
      </c>
      <c r="G101" s="14">
        <f t="shared" si="9"/>
        <v>16.531500000000001</v>
      </c>
      <c r="H101" s="16">
        <v>0</v>
      </c>
      <c r="I101" s="16">
        <v>0</v>
      </c>
      <c r="J101" s="15">
        <f t="shared" si="11"/>
        <v>0</v>
      </c>
    </row>
    <row r="102" spans="1:10" x14ac:dyDescent="0.3">
      <c r="A102">
        <f t="shared" si="13"/>
        <v>15</v>
      </c>
      <c r="B102" s="1" t="str">
        <f t="shared" si="8"/>
        <v>Aug</v>
      </c>
      <c r="C102" s="1" t="str">
        <f t="shared" si="10"/>
        <v>2014</v>
      </c>
      <c r="D102" s="1">
        <f t="shared" si="12"/>
        <v>41867</v>
      </c>
      <c r="E102" s="75">
        <v>27.192000000000004</v>
      </c>
      <c r="F102" s="75">
        <v>7.4160000000000004</v>
      </c>
      <c r="G102" s="14">
        <f t="shared" si="9"/>
        <v>17.304000000000002</v>
      </c>
      <c r="H102" s="16">
        <v>0.83718400000000015</v>
      </c>
      <c r="I102" s="16">
        <v>0</v>
      </c>
      <c r="J102" s="15">
        <f t="shared" si="11"/>
        <v>0.83718400000000015</v>
      </c>
    </row>
    <row r="103" spans="1:10" x14ac:dyDescent="0.3">
      <c r="A103">
        <f t="shared" si="13"/>
        <v>15</v>
      </c>
      <c r="B103" s="1" t="str">
        <f t="shared" si="8"/>
        <v>Aug</v>
      </c>
      <c r="C103" s="1" t="str">
        <f t="shared" si="10"/>
        <v>2014</v>
      </c>
      <c r="D103" s="1">
        <f t="shared" si="12"/>
        <v>41868</v>
      </c>
      <c r="E103" s="75">
        <v>28.324999999999999</v>
      </c>
      <c r="F103" s="75">
        <v>6.798</v>
      </c>
      <c r="G103" s="14">
        <f t="shared" si="9"/>
        <v>17.561499999999999</v>
      </c>
      <c r="H103" s="16">
        <v>0</v>
      </c>
      <c r="I103" s="16">
        <v>0</v>
      </c>
      <c r="J103" s="15">
        <f t="shared" si="11"/>
        <v>0</v>
      </c>
    </row>
    <row r="104" spans="1:10" x14ac:dyDescent="0.3">
      <c r="A104">
        <f t="shared" si="13"/>
        <v>15</v>
      </c>
      <c r="B104" s="1" t="str">
        <f t="shared" si="8"/>
        <v>Aug</v>
      </c>
      <c r="C104" s="1" t="str">
        <f t="shared" si="10"/>
        <v>2014</v>
      </c>
      <c r="D104" s="1">
        <f t="shared" si="12"/>
        <v>41869</v>
      </c>
      <c r="E104" s="75">
        <v>27.295000000000002</v>
      </c>
      <c r="F104" s="75">
        <v>11.536000000000001</v>
      </c>
      <c r="G104" s="14">
        <f t="shared" si="9"/>
        <v>19.415500000000002</v>
      </c>
      <c r="H104" s="16">
        <v>0</v>
      </c>
      <c r="I104" s="16">
        <v>0</v>
      </c>
      <c r="J104" s="15">
        <f t="shared" si="11"/>
        <v>0</v>
      </c>
    </row>
    <row r="105" spans="1:10" x14ac:dyDescent="0.3">
      <c r="A105">
        <f t="shared" si="13"/>
        <v>15</v>
      </c>
      <c r="B105" s="1" t="str">
        <f t="shared" si="8"/>
        <v>Aug</v>
      </c>
      <c r="C105" s="1" t="str">
        <f t="shared" si="10"/>
        <v>2014</v>
      </c>
      <c r="D105" s="1">
        <f t="shared" si="12"/>
        <v>41870</v>
      </c>
      <c r="E105" s="75">
        <v>27.398000000000003</v>
      </c>
      <c r="F105" s="75">
        <v>12.669</v>
      </c>
      <c r="G105" s="14">
        <f t="shared" si="9"/>
        <v>20.033500000000004</v>
      </c>
      <c r="H105" s="16">
        <v>0</v>
      </c>
      <c r="I105" s="16">
        <v>0</v>
      </c>
      <c r="J105" s="15">
        <f t="shared" si="11"/>
        <v>0</v>
      </c>
    </row>
    <row r="106" spans="1:10" x14ac:dyDescent="0.3">
      <c r="A106">
        <f t="shared" si="13"/>
        <v>15</v>
      </c>
      <c r="B106" s="1" t="str">
        <f t="shared" si="8"/>
        <v>Aug</v>
      </c>
      <c r="C106" s="1" t="str">
        <f t="shared" si="10"/>
        <v>2014</v>
      </c>
      <c r="D106" s="1">
        <f t="shared" si="12"/>
        <v>41871</v>
      </c>
      <c r="E106" s="75">
        <v>28.222000000000001</v>
      </c>
      <c r="F106" s="75">
        <v>10.403000000000002</v>
      </c>
      <c r="G106" s="14">
        <f t="shared" si="9"/>
        <v>19.3125</v>
      </c>
      <c r="H106" s="16">
        <v>0</v>
      </c>
      <c r="I106" s="16">
        <v>0</v>
      </c>
      <c r="J106" s="15">
        <f t="shared" si="11"/>
        <v>0</v>
      </c>
    </row>
    <row r="107" spans="1:10" x14ac:dyDescent="0.3">
      <c r="A107">
        <f t="shared" si="13"/>
        <v>15</v>
      </c>
      <c r="B107" s="1" t="str">
        <f t="shared" si="8"/>
        <v>Aug</v>
      </c>
      <c r="C107" s="1" t="str">
        <f t="shared" si="10"/>
        <v>2014</v>
      </c>
      <c r="D107" s="1">
        <f t="shared" si="12"/>
        <v>41872</v>
      </c>
      <c r="E107" s="75">
        <v>21.218000000000004</v>
      </c>
      <c r="F107" s="75">
        <v>8.24</v>
      </c>
      <c r="G107" s="14">
        <f t="shared" si="9"/>
        <v>14.729000000000003</v>
      </c>
      <c r="H107" s="16">
        <v>20.720304000000002</v>
      </c>
      <c r="I107" s="16">
        <v>0</v>
      </c>
      <c r="J107" s="15">
        <f t="shared" si="11"/>
        <v>20.720304000000002</v>
      </c>
    </row>
    <row r="108" spans="1:10" x14ac:dyDescent="0.3">
      <c r="A108">
        <f t="shared" si="13"/>
        <v>15</v>
      </c>
      <c r="B108" s="1" t="str">
        <f t="shared" si="8"/>
        <v>Aug</v>
      </c>
      <c r="C108" s="1" t="str">
        <f t="shared" si="10"/>
        <v>2014</v>
      </c>
      <c r="D108" s="1">
        <f t="shared" si="12"/>
        <v>41873</v>
      </c>
      <c r="E108" s="75">
        <v>19.57</v>
      </c>
      <c r="F108" s="75">
        <v>4.3260000000000005</v>
      </c>
      <c r="G108" s="14">
        <f t="shared" si="9"/>
        <v>11.948</v>
      </c>
      <c r="H108" s="16">
        <v>2.9301440000000003</v>
      </c>
      <c r="I108" s="16">
        <v>0</v>
      </c>
      <c r="J108" s="15">
        <f t="shared" si="11"/>
        <v>2.9301440000000003</v>
      </c>
    </row>
    <row r="109" spans="1:10" x14ac:dyDescent="0.3">
      <c r="A109">
        <f t="shared" si="13"/>
        <v>16</v>
      </c>
      <c r="B109" s="1" t="str">
        <f t="shared" si="8"/>
        <v>Aug</v>
      </c>
      <c r="C109" s="1" t="str">
        <f t="shared" si="10"/>
        <v>2014</v>
      </c>
      <c r="D109" s="1">
        <f t="shared" si="12"/>
        <v>41874</v>
      </c>
      <c r="E109" s="75">
        <v>24.205000000000002</v>
      </c>
      <c r="F109" s="75">
        <v>4.5320000000000009</v>
      </c>
      <c r="G109" s="14">
        <f t="shared" si="9"/>
        <v>14.368500000000001</v>
      </c>
      <c r="H109" s="16">
        <v>0</v>
      </c>
      <c r="I109" s="16">
        <v>0</v>
      </c>
      <c r="J109" s="15">
        <f t="shared" si="11"/>
        <v>0</v>
      </c>
    </row>
    <row r="110" spans="1:10" x14ac:dyDescent="0.3">
      <c r="A110">
        <f t="shared" si="13"/>
        <v>16</v>
      </c>
      <c r="B110" s="1" t="str">
        <f t="shared" si="8"/>
        <v>Aug</v>
      </c>
      <c r="C110" s="1" t="str">
        <f t="shared" si="10"/>
        <v>2014</v>
      </c>
      <c r="D110" s="1">
        <f t="shared" si="12"/>
        <v>41875</v>
      </c>
      <c r="E110" s="75">
        <v>22.248000000000001</v>
      </c>
      <c r="F110" s="75">
        <v>13.081000000000001</v>
      </c>
      <c r="G110" s="14">
        <f t="shared" si="9"/>
        <v>17.6645</v>
      </c>
      <c r="H110" s="16">
        <v>0</v>
      </c>
      <c r="I110" s="16">
        <v>0</v>
      </c>
      <c r="J110" s="15">
        <f t="shared" si="11"/>
        <v>0</v>
      </c>
    </row>
    <row r="111" spans="1:10" x14ac:dyDescent="0.3">
      <c r="A111">
        <f t="shared" si="13"/>
        <v>16</v>
      </c>
      <c r="B111" s="1" t="str">
        <f t="shared" si="8"/>
        <v>Aug</v>
      </c>
      <c r="C111" s="1" t="str">
        <f t="shared" si="10"/>
        <v>2014</v>
      </c>
      <c r="D111" s="1">
        <f t="shared" si="12"/>
        <v>41876</v>
      </c>
      <c r="E111" s="75">
        <v>27.089000000000002</v>
      </c>
      <c r="F111" s="75">
        <v>15.450000000000001</v>
      </c>
      <c r="G111" s="14">
        <f t="shared" si="9"/>
        <v>21.269500000000001</v>
      </c>
      <c r="H111" s="16">
        <v>0</v>
      </c>
      <c r="I111" s="16">
        <v>0</v>
      </c>
      <c r="J111" s="15">
        <f t="shared" si="11"/>
        <v>0</v>
      </c>
    </row>
    <row r="112" spans="1:10" x14ac:dyDescent="0.3">
      <c r="A112">
        <f t="shared" si="13"/>
        <v>16</v>
      </c>
      <c r="B112" s="1" t="str">
        <f t="shared" si="8"/>
        <v>Aug</v>
      </c>
      <c r="C112" s="1" t="str">
        <f t="shared" si="10"/>
        <v>2014</v>
      </c>
      <c r="D112" s="1">
        <f t="shared" si="12"/>
        <v>41877</v>
      </c>
      <c r="E112" s="75">
        <v>24.102000000000004</v>
      </c>
      <c r="F112" s="75">
        <v>11.227</v>
      </c>
      <c r="G112" s="14">
        <f t="shared" si="9"/>
        <v>17.664500000000004</v>
      </c>
      <c r="H112" s="16">
        <v>0</v>
      </c>
      <c r="I112" s="16">
        <v>0</v>
      </c>
      <c r="J112" s="15">
        <f t="shared" si="11"/>
        <v>0</v>
      </c>
    </row>
    <row r="113" spans="1:10" x14ac:dyDescent="0.3">
      <c r="A113">
        <f t="shared" si="13"/>
        <v>16</v>
      </c>
      <c r="B113" s="1" t="str">
        <f t="shared" si="8"/>
        <v>Aug</v>
      </c>
      <c r="C113" s="1" t="str">
        <f t="shared" si="10"/>
        <v>2014</v>
      </c>
      <c r="D113" s="1">
        <f t="shared" si="12"/>
        <v>41878</v>
      </c>
      <c r="E113" s="75">
        <v>24.617000000000004</v>
      </c>
      <c r="F113" s="75">
        <v>9.1669999999999998</v>
      </c>
      <c r="G113" s="14">
        <f t="shared" si="9"/>
        <v>16.892000000000003</v>
      </c>
      <c r="H113" s="16">
        <v>0</v>
      </c>
      <c r="I113" s="16">
        <v>0</v>
      </c>
      <c r="J113" s="15">
        <f t="shared" si="11"/>
        <v>0</v>
      </c>
    </row>
    <row r="114" spans="1:10" x14ac:dyDescent="0.3">
      <c r="A114">
        <f t="shared" si="13"/>
        <v>16</v>
      </c>
      <c r="B114" s="1" t="str">
        <f t="shared" si="8"/>
        <v>Aug</v>
      </c>
      <c r="C114" s="1" t="str">
        <f t="shared" si="10"/>
        <v>2014</v>
      </c>
      <c r="D114" s="1">
        <f t="shared" si="12"/>
        <v>41879</v>
      </c>
      <c r="E114" s="75">
        <v>21.218000000000004</v>
      </c>
      <c r="F114" s="75">
        <v>8.8580000000000005</v>
      </c>
      <c r="G114" s="14">
        <f t="shared" si="9"/>
        <v>15.038000000000002</v>
      </c>
      <c r="H114" s="16">
        <v>0</v>
      </c>
      <c r="I114" s="16">
        <v>0</v>
      </c>
      <c r="J114" s="15">
        <f t="shared" si="11"/>
        <v>0</v>
      </c>
    </row>
    <row r="115" spans="1:10" x14ac:dyDescent="0.3">
      <c r="A115">
        <f t="shared" si="13"/>
        <v>16</v>
      </c>
      <c r="B115" s="1" t="str">
        <f t="shared" si="8"/>
        <v>Aug</v>
      </c>
      <c r="C115" s="1" t="str">
        <f t="shared" si="10"/>
        <v>2014</v>
      </c>
      <c r="D115" s="1">
        <f t="shared" si="12"/>
        <v>41880</v>
      </c>
      <c r="E115" s="75">
        <v>19.982000000000003</v>
      </c>
      <c r="F115" s="75">
        <v>10.815</v>
      </c>
      <c r="G115" s="14">
        <f t="shared" si="9"/>
        <v>15.398500000000002</v>
      </c>
      <c r="H115" s="16">
        <v>0.41859200000000008</v>
      </c>
      <c r="I115" s="16">
        <v>0</v>
      </c>
      <c r="J115" s="15">
        <f t="shared" si="11"/>
        <v>0.41859200000000008</v>
      </c>
    </row>
    <row r="116" spans="1:10" x14ac:dyDescent="0.3">
      <c r="A116">
        <f t="shared" si="13"/>
        <v>17</v>
      </c>
      <c r="B116" s="1" t="str">
        <f t="shared" si="8"/>
        <v>Aug</v>
      </c>
      <c r="C116" s="1" t="str">
        <f t="shared" si="10"/>
        <v>2014</v>
      </c>
      <c r="D116" s="1">
        <f t="shared" si="12"/>
        <v>41881</v>
      </c>
      <c r="E116" s="75">
        <v>19.673000000000002</v>
      </c>
      <c r="F116" s="75">
        <v>5.8710000000000004</v>
      </c>
      <c r="G116" s="14">
        <f t="shared" si="9"/>
        <v>12.772000000000002</v>
      </c>
      <c r="H116" s="16">
        <v>1.6743680000000003</v>
      </c>
      <c r="I116" s="16">
        <v>27.470099999999999</v>
      </c>
      <c r="J116" s="15">
        <f t="shared" si="11"/>
        <v>29.144468</v>
      </c>
    </row>
    <row r="117" spans="1:10" x14ac:dyDescent="0.3">
      <c r="A117">
        <f t="shared" si="13"/>
        <v>17</v>
      </c>
      <c r="B117" s="1" t="str">
        <f t="shared" si="8"/>
        <v>Aug</v>
      </c>
      <c r="C117" s="1" t="str">
        <f t="shared" si="10"/>
        <v>2014</v>
      </c>
      <c r="D117" s="1">
        <f t="shared" si="12"/>
        <v>41882</v>
      </c>
      <c r="E117" s="75">
        <v>22.042000000000002</v>
      </c>
      <c r="F117" s="75">
        <v>5.0469999999999997</v>
      </c>
      <c r="G117" s="14">
        <f t="shared" si="9"/>
        <v>13.544500000000001</v>
      </c>
      <c r="H117" s="16">
        <v>0</v>
      </c>
      <c r="I117" s="16">
        <v>0</v>
      </c>
      <c r="J117" s="15">
        <f t="shared" si="11"/>
        <v>0</v>
      </c>
    </row>
    <row r="118" spans="1:10" x14ac:dyDescent="0.3">
      <c r="A118">
        <f t="shared" si="13"/>
        <v>17</v>
      </c>
      <c r="B118" s="1" t="str">
        <f t="shared" si="8"/>
        <v>Sep</v>
      </c>
      <c r="C118" s="1" t="str">
        <f t="shared" si="10"/>
        <v>2014</v>
      </c>
      <c r="D118" s="1">
        <f t="shared" si="12"/>
        <v>41883</v>
      </c>
      <c r="E118" s="75">
        <v>25.956</v>
      </c>
      <c r="F118" s="75">
        <v>4.12</v>
      </c>
      <c r="G118" s="14">
        <f t="shared" si="9"/>
        <v>15.038</v>
      </c>
      <c r="H118" s="16">
        <v>0</v>
      </c>
      <c r="I118" s="16">
        <v>0</v>
      </c>
      <c r="J118" s="15">
        <f t="shared" si="11"/>
        <v>0</v>
      </c>
    </row>
    <row r="119" spans="1:10" x14ac:dyDescent="0.3">
      <c r="A119">
        <f t="shared" si="13"/>
        <v>17</v>
      </c>
      <c r="B119" s="1" t="str">
        <f t="shared" si="8"/>
        <v>Sep</v>
      </c>
      <c r="C119" s="1" t="str">
        <f t="shared" si="10"/>
        <v>2014</v>
      </c>
      <c r="D119" s="1">
        <f t="shared" si="12"/>
        <v>41884</v>
      </c>
      <c r="E119" s="75">
        <v>29.561</v>
      </c>
      <c r="F119" s="75">
        <v>7.21</v>
      </c>
      <c r="G119" s="14">
        <f t="shared" si="9"/>
        <v>18.3855</v>
      </c>
      <c r="H119" s="16">
        <v>0</v>
      </c>
      <c r="I119" s="16">
        <v>0</v>
      </c>
      <c r="J119" s="15">
        <f t="shared" si="11"/>
        <v>0</v>
      </c>
    </row>
    <row r="120" spans="1:10" x14ac:dyDescent="0.3">
      <c r="A120">
        <f t="shared" si="13"/>
        <v>17</v>
      </c>
      <c r="B120" s="1" t="str">
        <f t="shared" si="8"/>
        <v>Sep</v>
      </c>
      <c r="C120" s="1" t="str">
        <f t="shared" si="10"/>
        <v>2014</v>
      </c>
      <c r="D120" s="1">
        <f t="shared" si="12"/>
        <v>41885</v>
      </c>
      <c r="E120" s="75">
        <v>29.973000000000003</v>
      </c>
      <c r="F120" s="75">
        <v>8.4460000000000015</v>
      </c>
      <c r="G120" s="14">
        <f t="shared" si="9"/>
        <v>19.209500000000002</v>
      </c>
      <c r="H120" s="16">
        <v>0</v>
      </c>
      <c r="I120" s="16">
        <v>0</v>
      </c>
      <c r="J120" s="15">
        <f t="shared" si="11"/>
        <v>0</v>
      </c>
    </row>
    <row r="121" spans="1:10" x14ac:dyDescent="0.3">
      <c r="A121">
        <f t="shared" si="13"/>
        <v>17</v>
      </c>
      <c r="B121" s="1" t="str">
        <f t="shared" si="8"/>
        <v>Sep</v>
      </c>
      <c r="C121" s="1" t="str">
        <f t="shared" si="10"/>
        <v>2014</v>
      </c>
      <c r="D121" s="1">
        <f t="shared" si="12"/>
        <v>41886</v>
      </c>
      <c r="E121" s="75">
        <v>28.324999999999999</v>
      </c>
      <c r="F121" s="75">
        <v>15.553000000000003</v>
      </c>
      <c r="G121" s="14">
        <f t="shared" si="9"/>
        <v>21.939</v>
      </c>
      <c r="H121" s="16">
        <v>0</v>
      </c>
      <c r="I121" s="16">
        <v>0</v>
      </c>
      <c r="J121" s="15">
        <f t="shared" si="11"/>
        <v>0</v>
      </c>
    </row>
    <row r="122" spans="1:10" x14ac:dyDescent="0.3">
      <c r="A122">
        <f t="shared" si="13"/>
        <v>17</v>
      </c>
      <c r="B122" s="1" t="str">
        <f t="shared" si="8"/>
        <v>Sep</v>
      </c>
      <c r="C122" s="1" t="str">
        <f t="shared" si="10"/>
        <v>2014</v>
      </c>
      <c r="D122" s="1">
        <f t="shared" si="12"/>
        <v>41887</v>
      </c>
      <c r="E122" s="75">
        <v>29.458000000000002</v>
      </c>
      <c r="F122" s="75">
        <v>13.493000000000002</v>
      </c>
      <c r="G122" s="14">
        <f t="shared" si="9"/>
        <v>21.475500000000004</v>
      </c>
      <c r="H122" s="16">
        <v>0</v>
      </c>
      <c r="I122" s="16">
        <v>0</v>
      </c>
      <c r="J122" s="15">
        <f t="shared" si="11"/>
        <v>0</v>
      </c>
    </row>
    <row r="123" spans="1:10" x14ac:dyDescent="0.3">
      <c r="A123">
        <f t="shared" si="13"/>
        <v>18</v>
      </c>
      <c r="B123" s="1" t="str">
        <f t="shared" si="8"/>
        <v>Sep</v>
      </c>
      <c r="C123" s="1" t="str">
        <f t="shared" si="10"/>
        <v>2014</v>
      </c>
      <c r="D123" s="1">
        <f t="shared" si="12"/>
        <v>41888</v>
      </c>
      <c r="E123" s="75">
        <v>31.209000000000003</v>
      </c>
      <c r="F123" s="75">
        <v>12.875</v>
      </c>
      <c r="G123" s="14">
        <f t="shared" si="9"/>
        <v>22.042000000000002</v>
      </c>
      <c r="H123" s="16">
        <v>0</v>
      </c>
      <c r="I123" s="16">
        <v>0</v>
      </c>
      <c r="J123" s="15">
        <f t="shared" si="11"/>
        <v>0</v>
      </c>
    </row>
    <row r="124" spans="1:10" x14ac:dyDescent="0.3">
      <c r="A124">
        <f t="shared" si="13"/>
        <v>18</v>
      </c>
      <c r="B124" s="1" t="str">
        <f t="shared" si="8"/>
        <v>Sep</v>
      </c>
      <c r="C124" s="1" t="str">
        <f t="shared" si="10"/>
        <v>2014</v>
      </c>
      <c r="D124" s="1">
        <f t="shared" si="12"/>
        <v>41889</v>
      </c>
      <c r="E124" s="75">
        <v>32.033000000000001</v>
      </c>
      <c r="F124" s="75">
        <v>12.875</v>
      </c>
      <c r="G124" s="14">
        <f t="shared" si="9"/>
        <v>22.454000000000001</v>
      </c>
      <c r="H124" s="16">
        <v>0</v>
      </c>
      <c r="I124" s="16">
        <v>0</v>
      </c>
      <c r="J124" s="15">
        <f t="shared" si="11"/>
        <v>0</v>
      </c>
    </row>
    <row r="125" spans="1:10" x14ac:dyDescent="0.3">
      <c r="A125">
        <f t="shared" si="13"/>
        <v>18</v>
      </c>
      <c r="B125" s="1" t="str">
        <f t="shared" si="8"/>
        <v>Sep</v>
      </c>
      <c r="C125" s="1" t="str">
        <f t="shared" si="10"/>
        <v>2014</v>
      </c>
      <c r="D125" s="1">
        <f t="shared" si="12"/>
        <v>41890</v>
      </c>
      <c r="E125" s="75">
        <v>31.209000000000003</v>
      </c>
      <c r="F125" s="75">
        <v>14.42</v>
      </c>
      <c r="G125" s="14">
        <f t="shared" si="9"/>
        <v>22.814500000000002</v>
      </c>
      <c r="H125" s="16">
        <v>0</v>
      </c>
      <c r="I125" s="16">
        <v>0</v>
      </c>
      <c r="J125" s="15">
        <f t="shared" si="11"/>
        <v>0</v>
      </c>
    </row>
    <row r="126" spans="1:10" x14ac:dyDescent="0.3">
      <c r="A126">
        <f t="shared" si="13"/>
        <v>18</v>
      </c>
      <c r="B126" s="1" t="str">
        <f t="shared" si="8"/>
        <v>Sep</v>
      </c>
      <c r="C126" s="1" t="str">
        <f t="shared" si="10"/>
        <v>2014</v>
      </c>
      <c r="D126" s="1">
        <f t="shared" si="12"/>
        <v>41891</v>
      </c>
      <c r="E126" s="75">
        <v>31.827000000000002</v>
      </c>
      <c r="F126" s="75">
        <v>16.377000000000002</v>
      </c>
      <c r="G126" s="14">
        <f t="shared" si="9"/>
        <v>24.102000000000004</v>
      </c>
      <c r="H126" s="16">
        <v>0.20929600000000004</v>
      </c>
      <c r="I126" s="16">
        <v>0</v>
      </c>
      <c r="J126" s="15">
        <f t="shared" si="11"/>
        <v>0.20929600000000004</v>
      </c>
    </row>
    <row r="127" spans="1:10" x14ac:dyDescent="0.3">
      <c r="A127">
        <f t="shared" si="13"/>
        <v>18</v>
      </c>
      <c r="B127" s="1" t="str">
        <f t="shared" si="8"/>
        <v>Sep</v>
      </c>
      <c r="C127" s="1" t="str">
        <f t="shared" si="10"/>
        <v>2014</v>
      </c>
      <c r="D127" s="1">
        <f t="shared" si="12"/>
        <v>41892</v>
      </c>
      <c r="E127" s="75">
        <v>32.239000000000004</v>
      </c>
      <c r="F127" s="75">
        <v>12.875</v>
      </c>
      <c r="G127" s="14">
        <f t="shared" si="9"/>
        <v>22.557000000000002</v>
      </c>
      <c r="H127" s="16">
        <v>0</v>
      </c>
      <c r="I127" s="16">
        <v>0</v>
      </c>
      <c r="J127" s="15">
        <f t="shared" si="11"/>
        <v>0</v>
      </c>
    </row>
    <row r="128" spans="1:10" x14ac:dyDescent="0.3">
      <c r="A128">
        <f t="shared" si="13"/>
        <v>18</v>
      </c>
      <c r="B128" s="1" t="str">
        <f t="shared" si="8"/>
        <v>Sep</v>
      </c>
      <c r="C128" s="1" t="str">
        <f t="shared" si="10"/>
        <v>2014</v>
      </c>
      <c r="D128" s="1">
        <f t="shared" si="12"/>
        <v>41893</v>
      </c>
      <c r="E128" s="75">
        <v>33.063000000000002</v>
      </c>
      <c r="F128" s="75">
        <v>12.051000000000002</v>
      </c>
      <c r="G128" s="14">
        <f t="shared" si="9"/>
        <v>22.557000000000002</v>
      </c>
      <c r="H128" s="16">
        <v>0</v>
      </c>
      <c r="I128" s="16">
        <v>0</v>
      </c>
      <c r="J128" s="15">
        <f t="shared" si="11"/>
        <v>0</v>
      </c>
    </row>
    <row r="129" spans="1:10" x14ac:dyDescent="0.3">
      <c r="A129">
        <f t="shared" si="13"/>
        <v>18</v>
      </c>
      <c r="B129" s="1" t="str">
        <f t="shared" si="8"/>
        <v>Sep</v>
      </c>
      <c r="C129" s="1" t="str">
        <f t="shared" si="10"/>
        <v>2014</v>
      </c>
      <c r="D129" s="1">
        <f t="shared" si="12"/>
        <v>41894</v>
      </c>
      <c r="E129" s="75">
        <v>32.651000000000003</v>
      </c>
      <c r="F129" s="75">
        <v>12.566000000000001</v>
      </c>
      <c r="G129" s="14">
        <f t="shared" si="9"/>
        <v>22.608500000000003</v>
      </c>
      <c r="H129" s="16">
        <v>0</v>
      </c>
      <c r="I129" s="16">
        <v>0</v>
      </c>
      <c r="J129" s="15">
        <f t="shared" si="11"/>
        <v>0</v>
      </c>
    </row>
    <row r="130" spans="1:10" x14ac:dyDescent="0.3">
      <c r="A130">
        <f t="shared" si="13"/>
        <v>19</v>
      </c>
      <c r="B130" s="1" t="str">
        <f t="shared" si="8"/>
        <v>Sep</v>
      </c>
      <c r="C130" s="1" t="str">
        <f t="shared" si="10"/>
        <v>2014</v>
      </c>
      <c r="D130" s="1">
        <f t="shared" si="12"/>
        <v>41895</v>
      </c>
      <c r="E130" s="75">
        <v>34.402000000000001</v>
      </c>
      <c r="F130" s="75">
        <v>12.978000000000002</v>
      </c>
      <c r="G130" s="14">
        <f t="shared" si="9"/>
        <v>23.69</v>
      </c>
      <c r="H130" s="16">
        <v>0</v>
      </c>
      <c r="I130" s="16">
        <v>0</v>
      </c>
      <c r="J130" s="15">
        <f t="shared" si="11"/>
        <v>0</v>
      </c>
    </row>
    <row r="131" spans="1:10" x14ac:dyDescent="0.3">
      <c r="A131">
        <f t="shared" si="13"/>
        <v>19</v>
      </c>
      <c r="B131" s="1" t="str">
        <f t="shared" si="8"/>
        <v>Sep</v>
      </c>
      <c r="C131" s="1" t="str">
        <f t="shared" si="10"/>
        <v>2014</v>
      </c>
      <c r="D131" s="1">
        <f t="shared" si="12"/>
        <v>41896</v>
      </c>
      <c r="E131" s="75">
        <v>36.770999999999994</v>
      </c>
      <c r="F131" s="75">
        <v>14.935</v>
      </c>
      <c r="G131" s="14">
        <f t="shared" si="9"/>
        <v>25.852999999999998</v>
      </c>
      <c r="H131" s="16">
        <v>0</v>
      </c>
      <c r="I131" s="16">
        <v>0</v>
      </c>
      <c r="J131" s="15">
        <f t="shared" si="11"/>
        <v>0</v>
      </c>
    </row>
    <row r="132" spans="1:10" x14ac:dyDescent="0.3">
      <c r="A132">
        <f t="shared" si="13"/>
        <v>19</v>
      </c>
      <c r="B132" s="1" t="str">
        <f t="shared" ref="B132:B195" si="14">TEXT(D132,"mmm")</f>
        <v>Sep</v>
      </c>
      <c r="C132" s="1" t="str">
        <f t="shared" si="10"/>
        <v>2014</v>
      </c>
      <c r="D132" s="1">
        <f t="shared" si="12"/>
        <v>41897</v>
      </c>
      <c r="E132" s="75">
        <v>36.255999999999993</v>
      </c>
      <c r="F132" s="75">
        <v>15.862</v>
      </c>
      <c r="G132" s="14">
        <f t="shared" ref="G132:G195" si="15">IF(E132="","",(E132+F132)/2)</f>
        <v>26.058999999999997</v>
      </c>
      <c r="H132" s="16">
        <v>0</v>
      </c>
      <c r="I132" s="16">
        <v>0</v>
      </c>
      <c r="J132" s="15">
        <f t="shared" si="11"/>
        <v>0</v>
      </c>
    </row>
    <row r="133" spans="1:10" x14ac:dyDescent="0.3">
      <c r="A133">
        <f t="shared" si="13"/>
        <v>19</v>
      </c>
      <c r="B133" s="1" t="str">
        <f t="shared" si="14"/>
        <v>Sep</v>
      </c>
      <c r="C133" s="1" t="str">
        <f t="shared" ref="C133:C196" si="16">TEXT(D133,"yyy")</f>
        <v>2014</v>
      </c>
      <c r="D133" s="1">
        <f t="shared" si="12"/>
        <v>41898</v>
      </c>
      <c r="E133" s="75">
        <v>36.152999999999992</v>
      </c>
      <c r="F133" s="75">
        <v>17.716000000000001</v>
      </c>
      <c r="G133" s="14">
        <f t="shared" si="15"/>
        <v>26.934499999999996</v>
      </c>
      <c r="H133" s="16">
        <v>0</v>
      </c>
      <c r="I133" s="16">
        <v>0</v>
      </c>
      <c r="J133" s="15">
        <f t="shared" ref="J133:J196" si="17">IF(H133="","",(H133+I133))</f>
        <v>0</v>
      </c>
    </row>
    <row r="134" spans="1:10" x14ac:dyDescent="0.3">
      <c r="A134">
        <f t="shared" si="13"/>
        <v>19</v>
      </c>
      <c r="B134" s="1" t="str">
        <f t="shared" si="14"/>
        <v>Sep</v>
      </c>
      <c r="C134" s="1" t="str">
        <f t="shared" si="16"/>
        <v>2014</v>
      </c>
      <c r="D134" s="1">
        <f t="shared" ref="D134:D197" si="18">D133+1</f>
        <v>41899</v>
      </c>
      <c r="E134" s="75">
        <v>34.195999999999998</v>
      </c>
      <c r="F134" s="75">
        <v>15.038000000000002</v>
      </c>
      <c r="G134" s="14">
        <f t="shared" si="15"/>
        <v>24.617000000000001</v>
      </c>
      <c r="H134" s="16">
        <v>3.5580319999999999</v>
      </c>
      <c r="I134" s="16">
        <v>0</v>
      </c>
      <c r="J134" s="15">
        <f t="shared" si="17"/>
        <v>3.5580319999999999</v>
      </c>
    </row>
    <row r="135" spans="1:10" x14ac:dyDescent="0.3">
      <c r="A135">
        <f t="shared" si="13"/>
        <v>19</v>
      </c>
      <c r="B135" s="1" t="str">
        <f t="shared" si="14"/>
        <v>Sep</v>
      </c>
      <c r="C135" s="1" t="str">
        <f t="shared" si="16"/>
        <v>2014</v>
      </c>
      <c r="D135" s="1">
        <f t="shared" si="18"/>
        <v>41900</v>
      </c>
      <c r="E135" s="75">
        <v>20.085000000000001</v>
      </c>
      <c r="F135" s="75">
        <v>6.9010000000000007</v>
      </c>
      <c r="G135" s="14">
        <f t="shared" si="15"/>
        <v>13.493</v>
      </c>
      <c r="H135" s="16">
        <v>28.673552000000004</v>
      </c>
      <c r="I135" s="16">
        <v>0</v>
      </c>
      <c r="J135" s="15">
        <f t="shared" si="17"/>
        <v>28.673552000000004</v>
      </c>
    </row>
    <row r="136" spans="1:10" x14ac:dyDescent="0.3">
      <c r="A136">
        <f t="shared" si="13"/>
        <v>19</v>
      </c>
      <c r="B136" s="1" t="str">
        <f t="shared" si="14"/>
        <v>Sep</v>
      </c>
      <c r="C136" s="1" t="str">
        <f t="shared" si="16"/>
        <v>2014</v>
      </c>
      <c r="D136" s="1">
        <f t="shared" si="18"/>
        <v>41901</v>
      </c>
      <c r="E136" s="75">
        <v>21.527000000000001</v>
      </c>
      <c r="F136" s="75">
        <v>3.605</v>
      </c>
      <c r="G136" s="14">
        <f t="shared" si="15"/>
        <v>12.566000000000001</v>
      </c>
      <c r="H136" s="16">
        <v>11.092687999999997</v>
      </c>
      <c r="I136" s="16">
        <v>0</v>
      </c>
      <c r="J136" s="15">
        <f t="shared" si="17"/>
        <v>11.092687999999997</v>
      </c>
    </row>
    <row r="137" spans="1:10" x14ac:dyDescent="0.3">
      <c r="A137">
        <f t="shared" si="13"/>
        <v>20</v>
      </c>
      <c r="B137" s="1" t="str">
        <f t="shared" si="14"/>
        <v>Sep</v>
      </c>
      <c r="C137" s="1" t="str">
        <f t="shared" si="16"/>
        <v>2014</v>
      </c>
      <c r="D137" s="1">
        <f t="shared" si="18"/>
        <v>41902</v>
      </c>
      <c r="E137" s="75">
        <v>17.716000000000001</v>
      </c>
      <c r="F137" s="75">
        <v>2.4720000000000004</v>
      </c>
      <c r="G137" s="14">
        <f t="shared" si="15"/>
        <v>10.094000000000001</v>
      </c>
      <c r="H137" s="16">
        <v>7.1160639999999997</v>
      </c>
      <c r="I137" s="16">
        <v>0</v>
      </c>
      <c r="J137" s="15">
        <f t="shared" si="17"/>
        <v>7.1160639999999997</v>
      </c>
    </row>
    <row r="138" spans="1:10" x14ac:dyDescent="0.3">
      <c r="A138">
        <f t="shared" si="13"/>
        <v>20</v>
      </c>
      <c r="B138" s="1" t="str">
        <f t="shared" si="14"/>
        <v>Sep</v>
      </c>
      <c r="C138" s="1" t="str">
        <f t="shared" si="16"/>
        <v>2014</v>
      </c>
      <c r="D138" s="1">
        <f t="shared" si="18"/>
        <v>41903</v>
      </c>
      <c r="E138" s="75">
        <v>22.248000000000001</v>
      </c>
      <c r="F138" s="75">
        <v>0.20600000000000007</v>
      </c>
      <c r="G138" s="14">
        <f t="shared" si="15"/>
        <v>11.227</v>
      </c>
      <c r="H138" s="16">
        <v>0</v>
      </c>
      <c r="I138" s="16">
        <v>0</v>
      </c>
      <c r="J138" s="15">
        <f t="shared" si="17"/>
        <v>0</v>
      </c>
    </row>
    <row r="139" spans="1:10" x14ac:dyDescent="0.3">
      <c r="A139">
        <f t="shared" si="13"/>
        <v>20</v>
      </c>
      <c r="B139" s="1" t="str">
        <f t="shared" si="14"/>
        <v>Sep</v>
      </c>
      <c r="C139" s="1" t="str">
        <f t="shared" si="16"/>
        <v>2014</v>
      </c>
      <c r="D139" s="1">
        <f t="shared" si="18"/>
        <v>41904</v>
      </c>
      <c r="E139" s="75">
        <v>26.677000000000003</v>
      </c>
      <c r="F139" s="75">
        <v>3.09</v>
      </c>
      <c r="G139" s="14">
        <f t="shared" si="15"/>
        <v>14.883500000000002</v>
      </c>
      <c r="H139" s="16">
        <v>0</v>
      </c>
      <c r="I139" s="16">
        <v>0</v>
      </c>
      <c r="J139" s="15">
        <f t="shared" si="17"/>
        <v>0</v>
      </c>
    </row>
    <row r="140" spans="1:10" x14ac:dyDescent="0.3">
      <c r="A140">
        <f t="shared" si="13"/>
        <v>20</v>
      </c>
      <c r="B140" s="1" t="str">
        <f t="shared" si="14"/>
        <v>Sep</v>
      </c>
      <c r="C140" s="1" t="str">
        <f t="shared" si="16"/>
        <v>2014</v>
      </c>
      <c r="D140" s="1">
        <f t="shared" si="18"/>
        <v>41905</v>
      </c>
      <c r="E140" s="75">
        <v>28.530999999999999</v>
      </c>
      <c r="F140" s="75">
        <v>5.5619999999999994</v>
      </c>
      <c r="G140" s="14">
        <f t="shared" si="15"/>
        <v>17.046499999999998</v>
      </c>
      <c r="H140" s="16">
        <v>0.83718400000000015</v>
      </c>
      <c r="I140" s="16">
        <v>0</v>
      </c>
      <c r="J140" s="15">
        <f t="shared" si="17"/>
        <v>0.83718400000000015</v>
      </c>
    </row>
    <row r="141" spans="1:10" x14ac:dyDescent="0.3">
      <c r="A141">
        <f t="shared" si="13"/>
        <v>20</v>
      </c>
      <c r="B141" s="1" t="str">
        <f t="shared" si="14"/>
        <v>Sep</v>
      </c>
      <c r="C141" s="1" t="str">
        <f t="shared" si="16"/>
        <v>2014</v>
      </c>
      <c r="D141" s="1">
        <f t="shared" si="18"/>
        <v>41906</v>
      </c>
      <c r="E141" s="75">
        <v>28.428000000000001</v>
      </c>
      <c r="F141" s="75">
        <v>17.510000000000002</v>
      </c>
      <c r="G141" s="14">
        <f t="shared" si="15"/>
        <v>22.969000000000001</v>
      </c>
      <c r="H141" s="16">
        <v>1.0464800000000001</v>
      </c>
      <c r="I141" s="16">
        <v>0</v>
      </c>
      <c r="J141" s="15">
        <f t="shared" si="17"/>
        <v>1.0464800000000001</v>
      </c>
    </row>
    <row r="142" spans="1:10" x14ac:dyDescent="0.3">
      <c r="A142">
        <f t="shared" si="13"/>
        <v>20</v>
      </c>
      <c r="B142" s="1" t="str">
        <f t="shared" si="14"/>
        <v>Sep</v>
      </c>
      <c r="C142" s="1" t="str">
        <f t="shared" si="16"/>
        <v>2014</v>
      </c>
      <c r="D142" s="1">
        <f t="shared" si="18"/>
        <v>41907</v>
      </c>
      <c r="E142" s="75">
        <v>25.956</v>
      </c>
      <c r="F142" s="75">
        <v>9.6820000000000004</v>
      </c>
      <c r="G142" s="14">
        <f t="shared" si="15"/>
        <v>17.818999999999999</v>
      </c>
      <c r="H142" s="16">
        <v>0</v>
      </c>
      <c r="I142" s="16">
        <v>0</v>
      </c>
      <c r="J142" s="15">
        <f>IF(H142="","",(H142+I142))</f>
        <v>0</v>
      </c>
    </row>
    <row r="143" spans="1:10" x14ac:dyDescent="0.3">
      <c r="A143">
        <f t="shared" si="13"/>
        <v>20</v>
      </c>
      <c r="B143" s="1" t="str">
        <f t="shared" si="14"/>
        <v>Sep</v>
      </c>
      <c r="C143" s="1" t="str">
        <f t="shared" si="16"/>
        <v>2014</v>
      </c>
      <c r="D143" s="1">
        <f t="shared" si="18"/>
        <v>41908</v>
      </c>
      <c r="E143" s="16"/>
      <c r="F143" s="16"/>
      <c r="G143" s="14" t="str">
        <f t="shared" si="15"/>
        <v/>
      </c>
      <c r="H143" s="16"/>
      <c r="I143" s="16"/>
      <c r="J143" s="15" t="str">
        <f t="shared" ref="J143:J148" si="19">IF(H143="","",(H143+I143))</f>
        <v/>
      </c>
    </row>
    <row r="144" spans="1:10" x14ac:dyDescent="0.3">
      <c r="A144">
        <f t="shared" si="13"/>
        <v>21</v>
      </c>
      <c r="B144" s="1" t="str">
        <f t="shared" si="14"/>
        <v>Sep</v>
      </c>
      <c r="C144" s="1" t="str">
        <f t="shared" si="16"/>
        <v>2014</v>
      </c>
      <c r="D144" s="1">
        <f t="shared" si="18"/>
        <v>41909</v>
      </c>
      <c r="E144" s="16"/>
      <c r="F144" s="16"/>
      <c r="G144" s="14" t="str">
        <f t="shared" si="15"/>
        <v/>
      </c>
      <c r="H144" s="16"/>
      <c r="I144" s="16"/>
      <c r="J144" s="15" t="str">
        <f t="shared" si="19"/>
        <v/>
      </c>
    </row>
    <row r="145" spans="1:10" x14ac:dyDescent="0.3">
      <c r="A145">
        <f t="shared" si="13"/>
        <v>21</v>
      </c>
      <c r="B145" s="1" t="str">
        <f t="shared" si="14"/>
        <v>Sep</v>
      </c>
      <c r="C145" s="1" t="str">
        <f t="shared" si="16"/>
        <v>2014</v>
      </c>
      <c r="D145" s="1">
        <f t="shared" si="18"/>
        <v>41910</v>
      </c>
      <c r="E145" s="16"/>
      <c r="F145" s="16"/>
      <c r="G145" s="14" t="str">
        <f t="shared" si="15"/>
        <v/>
      </c>
      <c r="H145" s="16"/>
      <c r="I145" s="16"/>
      <c r="J145" s="15" t="str">
        <f t="shared" si="19"/>
        <v/>
      </c>
    </row>
    <row r="146" spans="1:10" x14ac:dyDescent="0.3">
      <c r="A146">
        <f t="shared" si="13"/>
        <v>21</v>
      </c>
      <c r="B146" s="1" t="str">
        <f t="shared" si="14"/>
        <v>Sep</v>
      </c>
      <c r="C146" s="1" t="str">
        <f t="shared" si="16"/>
        <v>2014</v>
      </c>
      <c r="D146" s="1">
        <f t="shared" si="18"/>
        <v>41911</v>
      </c>
      <c r="E146" s="16"/>
      <c r="F146" s="16"/>
      <c r="G146" s="14" t="str">
        <f t="shared" si="15"/>
        <v/>
      </c>
      <c r="H146" s="16"/>
      <c r="I146" s="16"/>
      <c r="J146" s="15" t="str">
        <f t="shared" si="19"/>
        <v/>
      </c>
    </row>
    <row r="147" spans="1:10" x14ac:dyDescent="0.3">
      <c r="A147">
        <f t="shared" ref="A147:A210" si="20">A140+A$4</f>
        <v>21</v>
      </c>
      <c r="B147" s="1" t="str">
        <f t="shared" si="14"/>
        <v>Sep</v>
      </c>
      <c r="C147" s="1" t="str">
        <f t="shared" si="16"/>
        <v>2014</v>
      </c>
      <c r="D147" s="1">
        <f t="shared" si="18"/>
        <v>41912</v>
      </c>
      <c r="E147" s="16"/>
      <c r="F147" s="16"/>
      <c r="G147" s="14" t="str">
        <f t="shared" si="15"/>
        <v/>
      </c>
      <c r="H147" s="16"/>
      <c r="I147" s="16"/>
      <c r="J147" s="15" t="str">
        <f t="shared" si="19"/>
        <v/>
      </c>
    </row>
    <row r="148" spans="1:10" x14ac:dyDescent="0.3">
      <c r="A148">
        <f t="shared" si="20"/>
        <v>21</v>
      </c>
      <c r="B148" s="1" t="str">
        <f t="shared" si="14"/>
        <v>Oct</v>
      </c>
      <c r="C148" s="1" t="str">
        <f t="shared" si="16"/>
        <v>2014</v>
      </c>
      <c r="D148" s="1">
        <f t="shared" si="18"/>
        <v>41913</v>
      </c>
      <c r="E148" s="16"/>
      <c r="F148" s="16"/>
      <c r="G148" s="14" t="str">
        <f t="shared" si="15"/>
        <v/>
      </c>
      <c r="H148" s="16"/>
      <c r="I148" s="16"/>
      <c r="J148" s="15" t="str">
        <f t="shared" si="19"/>
        <v/>
      </c>
    </row>
    <row r="149" spans="1:10" x14ac:dyDescent="0.3">
      <c r="A149">
        <f t="shared" si="20"/>
        <v>21</v>
      </c>
      <c r="B149" s="1" t="str">
        <f t="shared" si="14"/>
        <v>Oct</v>
      </c>
      <c r="C149" s="1" t="str">
        <f t="shared" si="16"/>
        <v>2014</v>
      </c>
      <c r="D149" s="1">
        <f t="shared" si="18"/>
        <v>41914</v>
      </c>
      <c r="E149" s="16"/>
      <c r="F149" s="16"/>
      <c r="G149" s="14" t="str">
        <f t="shared" si="15"/>
        <v/>
      </c>
      <c r="H149" s="16"/>
      <c r="I149" s="16"/>
      <c r="J149" s="15" t="str">
        <f t="shared" si="17"/>
        <v/>
      </c>
    </row>
    <row r="150" spans="1:10" x14ac:dyDescent="0.3">
      <c r="A150">
        <f t="shared" si="20"/>
        <v>21</v>
      </c>
      <c r="B150" s="1" t="str">
        <f t="shared" si="14"/>
        <v>Oct</v>
      </c>
      <c r="C150" s="1" t="str">
        <f t="shared" si="16"/>
        <v>2014</v>
      </c>
      <c r="D150" s="1">
        <f t="shared" si="18"/>
        <v>41915</v>
      </c>
      <c r="E150" s="16"/>
      <c r="F150" s="16"/>
      <c r="G150" s="14" t="str">
        <f t="shared" si="15"/>
        <v/>
      </c>
      <c r="H150" s="16"/>
      <c r="I150" s="16"/>
      <c r="J150" s="15" t="str">
        <f t="shared" si="17"/>
        <v/>
      </c>
    </row>
    <row r="151" spans="1:10" x14ac:dyDescent="0.3">
      <c r="A151">
        <f t="shared" si="20"/>
        <v>22</v>
      </c>
      <c r="B151" s="1" t="str">
        <f t="shared" si="14"/>
        <v>Oct</v>
      </c>
      <c r="C151" s="1" t="str">
        <f t="shared" si="16"/>
        <v>2014</v>
      </c>
      <c r="D151" s="1">
        <f t="shared" si="18"/>
        <v>41916</v>
      </c>
      <c r="E151" s="16"/>
      <c r="F151" s="16"/>
      <c r="G151" s="14" t="str">
        <f t="shared" si="15"/>
        <v/>
      </c>
      <c r="H151" s="16"/>
      <c r="I151" s="16"/>
      <c r="J151" s="15" t="str">
        <f t="shared" si="17"/>
        <v/>
      </c>
    </row>
    <row r="152" spans="1:10" x14ac:dyDescent="0.3">
      <c r="A152">
        <f t="shared" si="20"/>
        <v>22</v>
      </c>
      <c r="B152" s="1" t="str">
        <f t="shared" si="14"/>
        <v>Oct</v>
      </c>
      <c r="C152" s="1" t="str">
        <f t="shared" si="16"/>
        <v>2014</v>
      </c>
      <c r="D152" s="1">
        <f t="shared" si="18"/>
        <v>41917</v>
      </c>
      <c r="E152" s="16"/>
      <c r="F152" s="16"/>
      <c r="G152" s="14" t="str">
        <f t="shared" si="15"/>
        <v/>
      </c>
      <c r="H152" s="16"/>
      <c r="I152" s="16"/>
      <c r="J152" s="15" t="str">
        <f t="shared" si="17"/>
        <v/>
      </c>
    </row>
    <row r="153" spans="1:10" x14ac:dyDescent="0.3">
      <c r="A153">
        <f t="shared" si="20"/>
        <v>22</v>
      </c>
      <c r="B153" s="1" t="str">
        <f t="shared" si="14"/>
        <v>Oct</v>
      </c>
      <c r="C153" s="1" t="str">
        <f t="shared" si="16"/>
        <v>2014</v>
      </c>
      <c r="D153" s="1">
        <f t="shared" si="18"/>
        <v>41918</v>
      </c>
      <c r="E153" s="16"/>
      <c r="F153" s="16"/>
      <c r="G153" s="14" t="str">
        <f t="shared" si="15"/>
        <v/>
      </c>
      <c r="H153" s="16"/>
      <c r="I153" s="16"/>
      <c r="J153" s="15" t="str">
        <f t="shared" si="17"/>
        <v/>
      </c>
    </row>
    <row r="154" spans="1:10" x14ac:dyDescent="0.3">
      <c r="A154">
        <f t="shared" si="20"/>
        <v>22</v>
      </c>
      <c r="B154" s="1" t="str">
        <f t="shared" si="14"/>
        <v>Oct</v>
      </c>
      <c r="C154" s="1" t="str">
        <f t="shared" si="16"/>
        <v>2014</v>
      </c>
      <c r="D154" s="1">
        <f t="shared" si="18"/>
        <v>41919</v>
      </c>
      <c r="E154" s="16"/>
      <c r="F154" s="16"/>
      <c r="G154" s="14" t="str">
        <f t="shared" si="15"/>
        <v/>
      </c>
      <c r="H154" s="16"/>
      <c r="I154" s="16"/>
      <c r="J154" s="15" t="str">
        <f t="shared" si="17"/>
        <v/>
      </c>
    </row>
    <row r="155" spans="1:10" x14ac:dyDescent="0.3">
      <c r="A155">
        <f t="shared" si="20"/>
        <v>22</v>
      </c>
      <c r="B155" s="1" t="str">
        <f t="shared" si="14"/>
        <v>Oct</v>
      </c>
      <c r="C155" s="1" t="str">
        <f t="shared" si="16"/>
        <v>2014</v>
      </c>
      <c r="D155" s="1">
        <f t="shared" si="18"/>
        <v>41920</v>
      </c>
      <c r="E155" s="2"/>
      <c r="F155" s="2"/>
      <c r="G155" s="14" t="str">
        <f t="shared" si="15"/>
        <v/>
      </c>
      <c r="H155" s="2"/>
      <c r="I155" s="2"/>
      <c r="J155" s="15" t="str">
        <f t="shared" si="17"/>
        <v/>
      </c>
    </row>
    <row r="156" spans="1:10" x14ac:dyDescent="0.3">
      <c r="A156">
        <f t="shared" si="20"/>
        <v>22</v>
      </c>
      <c r="B156" s="1" t="str">
        <f t="shared" si="14"/>
        <v>Oct</v>
      </c>
      <c r="C156" s="1" t="str">
        <f t="shared" si="16"/>
        <v>2014</v>
      </c>
      <c r="D156" s="1">
        <f t="shared" si="18"/>
        <v>41921</v>
      </c>
      <c r="E156" s="2"/>
      <c r="F156" s="2"/>
      <c r="G156" s="14" t="str">
        <f t="shared" si="15"/>
        <v/>
      </c>
      <c r="H156" s="2"/>
      <c r="I156" s="2"/>
      <c r="J156" s="15" t="str">
        <f t="shared" si="17"/>
        <v/>
      </c>
    </row>
    <row r="157" spans="1:10" x14ac:dyDescent="0.3">
      <c r="A157">
        <f t="shared" si="20"/>
        <v>22</v>
      </c>
      <c r="B157" s="1" t="str">
        <f t="shared" si="14"/>
        <v>Oct</v>
      </c>
      <c r="C157" s="1" t="str">
        <f t="shared" si="16"/>
        <v>2014</v>
      </c>
      <c r="D157" s="1">
        <f t="shared" si="18"/>
        <v>41922</v>
      </c>
      <c r="E157" s="2"/>
      <c r="F157" s="2"/>
      <c r="G157" s="14" t="str">
        <f t="shared" si="15"/>
        <v/>
      </c>
      <c r="H157" s="2"/>
      <c r="I157" s="2"/>
      <c r="J157" s="15" t="str">
        <f t="shared" si="17"/>
        <v/>
      </c>
    </row>
    <row r="158" spans="1:10" x14ac:dyDescent="0.3">
      <c r="A158">
        <f t="shared" si="20"/>
        <v>23</v>
      </c>
      <c r="B158" s="1" t="str">
        <f t="shared" si="14"/>
        <v>Oct</v>
      </c>
      <c r="C158" s="1" t="str">
        <f t="shared" si="16"/>
        <v>2014</v>
      </c>
      <c r="D158" s="1">
        <f t="shared" si="18"/>
        <v>41923</v>
      </c>
      <c r="E158" s="2"/>
      <c r="F158" s="2"/>
      <c r="G158" s="14" t="str">
        <f t="shared" si="15"/>
        <v/>
      </c>
      <c r="H158" s="2"/>
      <c r="I158" s="2"/>
      <c r="J158" s="15" t="str">
        <f t="shared" si="17"/>
        <v/>
      </c>
    </row>
    <row r="159" spans="1:10" x14ac:dyDescent="0.3">
      <c r="A159">
        <f t="shared" si="20"/>
        <v>23</v>
      </c>
      <c r="B159" s="1" t="str">
        <f t="shared" si="14"/>
        <v>Oct</v>
      </c>
      <c r="C159" s="1" t="str">
        <f t="shared" si="16"/>
        <v>2014</v>
      </c>
      <c r="D159" s="1">
        <f t="shared" si="18"/>
        <v>41924</v>
      </c>
      <c r="E159" s="2"/>
      <c r="F159" s="2"/>
      <c r="G159" s="14" t="str">
        <f t="shared" si="15"/>
        <v/>
      </c>
      <c r="H159" s="2"/>
      <c r="I159" s="2"/>
      <c r="J159" s="15" t="str">
        <f t="shared" si="17"/>
        <v/>
      </c>
    </row>
    <row r="160" spans="1:10" x14ac:dyDescent="0.3">
      <c r="A160">
        <f t="shared" si="20"/>
        <v>23</v>
      </c>
      <c r="B160" s="1" t="str">
        <f t="shared" si="14"/>
        <v>Oct</v>
      </c>
      <c r="C160" s="1" t="str">
        <f t="shared" si="16"/>
        <v>2014</v>
      </c>
      <c r="D160" s="1">
        <f t="shared" si="18"/>
        <v>41925</v>
      </c>
      <c r="E160" s="2"/>
      <c r="F160" s="2"/>
      <c r="G160" s="14" t="str">
        <f t="shared" si="15"/>
        <v/>
      </c>
      <c r="H160" s="2"/>
      <c r="I160" s="2"/>
      <c r="J160" s="15" t="str">
        <f t="shared" si="17"/>
        <v/>
      </c>
    </row>
    <row r="161" spans="1:10" x14ac:dyDescent="0.3">
      <c r="A161">
        <f t="shared" si="20"/>
        <v>23</v>
      </c>
      <c r="B161" s="1" t="str">
        <f t="shared" si="14"/>
        <v>Oct</v>
      </c>
      <c r="C161" s="1" t="str">
        <f t="shared" si="16"/>
        <v>2014</v>
      </c>
      <c r="D161" s="1">
        <f t="shared" si="18"/>
        <v>41926</v>
      </c>
      <c r="E161" s="2"/>
      <c r="F161" s="2"/>
      <c r="G161" s="14" t="str">
        <f t="shared" si="15"/>
        <v/>
      </c>
      <c r="H161" s="2"/>
      <c r="I161" s="2"/>
      <c r="J161" s="15" t="str">
        <f t="shared" si="17"/>
        <v/>
      </c>
    </row>
    <row r="162" spans="1:10" x14ac:dyDescent="0.3">
      <c r="A162">
        <f t="shared" si="20"/>
        <v>23</v>
      </c>
      <c r="B162" s="1" t="str">
        <f t="shared" si="14"/>
        <v>Oct</v>
      </c>
      <c r="C162" s="1" t="str">
        <f t="shared" si="16"/>
        <v>2014</v>
      </c>
      <c r="D162" s="1">
        <f t="shared" si="18"/>
        <v>41927</v>
      </c>
      <c r="E162" s="2"/>
      <c r="F162" s="2"/>
      <c r="G162" s="14" t="str">
        <f t="shared" si="15"/>
        <v/>
      </c>
      <c r="H162" s="2"/>
      <c r="I162" s="2"/>
      <c r="J162" s="15" t="str">
        <f t="shared" si="17"/>
        <v/>
      </c>
    </row>
    <row r="163" spans="1:10" x14ac:dyDescent="0.3">
      <c r="A163">
        <f t="shared" si="20"/>
        <v>23</v>
      </c>
      <c r="B163" s="1" t="str">
        <f t="shared" si="14"/>
        <v>Oct</v>
      </c>
      <c r="C163" s="1" t="str">
        <f t="shared" si="16"/>
        <v>2014</v>
      </c>
      <c r="D163" s="1">
        <f t="shared" si="18"/>
        <v>41928</v>
      </c>
      <c r="E163" s="2"/>
      <c r="F163" s="2"/>
      <c r="G163" s="14" t="str">
        <f t="shared" si="15"/>
        <v/>
      </c>
      <c r="H163" s="2"/>
      <c r="I163" s="2"/>
      <c r="J163" s="15" t="str">
        <f t="shared" si="17"/>
        <v/>
      </c>
    </row>
    <row r="164" spans="1:10" x14ac:dyDescent="0.3">
      <c r="A164">
        <f t="shared" si="20"/>
        <v>23</v>
      </c>
      <c r="B164" s="1" t="str">
        <f t="shared" si="14"/>
        <v>Oct</v>
      </c>
      <c r="C164" s="1" t="str">
        <f t="shared" si="16"/>
        <v>2014</v>
      </c>
      <c r="D164" s="1">
        <f t="shared" si="18"/>
        <v>41929</v>
      </c>
      <c r="E164" s="2"/>
      <c r="F164" s="2"/>
      <c r="G164" s="14" t="str">
        <f t="shared" si="15"/>
        <v/>
      </c>
      <c r="H164" s="2"/>
      <c r="I164" s="2"/>
      <c r="J164" s="15" t="str">
        <f t="shared" si="17"/>
        <v/>
      </c>
    </row>
    <row r="165" spans="1:10" x14ac:dyDescent="0.3">
      <c r="A165">
        <f t="shared" si="20"/>
        <v>24</v>
      </c>
      <c r="B165" s="1" t="str">
        <f t="shared" si="14"/>
        <v>Oct</v>
      </c>
      <c r="C165" s="1" t="str">
        <f t="shared" si="16"/>
        <v>2014</v>
      </c>
      <c r="D165" s="1">
        <f t="shared" si="18"/>
        <v>41930</v>
      </c>
      <c r="E165" s="2"/>
      <c r="F165" s="2"/>
      <c r="G165" s="14" t="str">
        <f t="shared" si="15"/>
        <v/>
      </c>
      <c r="H165" s="2"/>
      <c r="I165" s="2"/>
      <c r="J165" s="15" t="str">
        <f t="shared" si="17"/>
        <v/>
      </c>
    </row>
    <row r="166" spans="1:10" x14ac:dyDescent="0.3">
      <c r="A166">
        <f t="shared" si="20"/>
        <v>24</v>
      </c>
      <c r="B166" s="1" t="str">
        <f t="shared" si="14"/>
        <v>Oct</v>
      </c>
      <c r="C166" s="1" t="str">
        <f t="shared" si="16"/>
        <v>2014</v>
      </c>
      <c r="D166" s="1">
        <f t="shared" si="18"/>
        <v>41931</v>
      </c>
      <c r="E166" s="2"/>
      <c r="F166" s="2"/>
      <c r="G166" s="14" t="str">
        <f t="shared" si="15"/>
        <v/>
      </c>
      <c r="H166" s="2"/>
      <c r="I166" s="2"/>
      <c r="J166" s="15" t="str">
        <f t="shared" si="17"/>
        <v/>
      </c>
    </row>
    <row r="167" spans="1:10" x14ac:dyDescent="0.3">
      <c r="A167">
        <f t="shared" si="20"/>
        <v>24</v>
      </c>
      <c r="B167" s="1" t="str">
        <f t="shared" si="14"/>
        <v>Oct</v>
      </c>
      <c r="C167" s="1" t="str">
        <f t="shared" si="16"/>
        <v>2014</v>
      </c>
      <c r="D167" s="1">
        <f t="shared" si="18"/>
        <v>41932</v>
      </c>
      <c r="E167" s="2"/>
      <c r="F167" s="2"/>
      <c r="G167" s="14" t="str">
        <f t="shared" si="15"/>
        <v/>
      </c>
      <c r="H167" s="2"/>
      <c r="I167" s="2"/>
      <c r="J167" s="15" t="str">
        <f t="shared" si="17"/>
        <v/>
      </c>
    </row>
    <row r="168" spans="1:10" x14ac:dyDescent="0.3">
      <c r="A168">
        <f t="shared" si="20"/>
        <v>24</v>
      </c>
      <c r="B168" s="1" t="str">
        <f t="shared" si="14"/>
        <v>Oct</v>
      </c>
      <c r="C168" s="1" t="str">
        <f t="shared" si="16"/>
        <v>2014</v>
      </c>
      <c r="D168" s="1">
        <f t="shared" si="18"/>
        <v>41933</v>
      </c>
      <c r="E168" s="2"/>
      <c r="F168" s="2"/>
      <c r="G168" s="14" t="str">
        <f t="shared" si="15"/>
        <v/>
      </c>
      <c r="H168" s="2"/>
      <c r="I168" s="2"/>
      <c r="J168" s="15" t="str">
        <f t="shared" si="17"/>
        <v/>
      </c>
    </row>
    <row r="169" spans="1:10" x14ac:dyDescent="0.3">
      <c r="A169">
        <f t="shared" si="20"/>
        <v>24</v>
      </c>
      <c r="B169" s="1" t="str">
        <f t="shared" si="14"/>
        <v>Oct</v>
      </c>
      <c r="C169" s="1" t="str">
        <f t="shared" si="16"/>
        <v>2014</v>
      </c>
      <c r="D169" s="1">
        <f t="shared" si="18"/>
        <v>41934</v>
      </c>
      <c r="E169" s="2"/>
      <c r="F169" s="2"/>
      <c r="G169" s="14" t="str">
        <f t="shared" si="15"/>
        <v/>
      </c>
      <c r="H169" s="2"/>
      <c r="I169" s="2"/>
      <c r="J169" s="15" t="str">
        <f t="shared" si="17"/>
        <v/>
      </c>
    </row>
    <row r="170" spans="1:10" x14ac:dyDescent="0.3">
      <c r="A170">
        <f t="shared" si="20"/>
        <v>24</v>
      </c>
      <c r="B170" s="1" t="str">
        <f t="shared" si="14"/>
        <v>Oct</v>
      </c>
      <c r="C170" s="1" t="str">
        <f t="shared" si="16"/>
        <v>2014</v>
      </c>
      <c r="D170" s="1">
        <f t="shared" si="18"/>
        <v>41935</v>
      </c>
      <c r="E170" s="2"/>
      <c r="F170" s="2"/>
      <c r="G170" s="14" t="str">
        <f t="shared" si="15"/>
        <v/>
      </c>
      <c r="H170" s="2"/>
      <c r="I170" s="2"/>
      <c r="J170" s="15" t="str">
        <f t="shared" si="17"/>
        <v/>
      </c>
    </row>
    <row r="171" spans="1:10" x14ac:dyDescent="0.3">
      <c r="A171">
        <f t="shared" si="20"/>
        <v>24</v>
      </c>
      <c r="B171" s="1" t="str">
        <f t="shared" si="14"/>
        <v>Oct</v>
      </c>
      <c r="C171" s="1" t="str">
        <f t="shared" si="16"/>
        <v>2014</v>
      </c>
      <c r="D171" s="1">
        <f t="shared" si="18"/>
        <v>41936</v>
      </c>
      <c r="E171" s="2"/>
      <c r="F171" s="2"/>
      <c r="G171" s="14" t="str">
        <f t="shared" si="15"/>
        <v/>
      </c>
      <c r="H171" s="2"/>
      <c r="I171" s="2"/>
      <c r="J171" s="15" t="str">
        <f t="shared" si="17"/>
        <v/>
      </c>
    </row>
    <row r="172" spans="1:10" x14ac:dyDescent="0.3">
      <c r="A172">
        <f t="shared" si="20"/>
        <v>25</v>
      </c>
      <c r="B172" s="1" t="str">
        <f t="shared" si="14"/>
        <v>Oct</v>
      </c>
      <c r="C172" s="1" t="str">
        <f t="shared" si="16"/>
        <v>2014</v>
      </c>
      <c r="D172" s="1">
        <f t="shared" si="18"/>
        <v>41937</v>
      </c>
      <c r="E172" s="2"/>
      <c r="F172" s="2"/>
      <c r="G172" s="14" t="str">
        <f t="shared" si="15"/>
        <v/>
      </c>
      <c r="H172" s="2"/>
      <c r="I172" s="2"/>
      <c r="J172" s="15" t="str">
        <f t="shared" si="17"/>
        <v/>
      </c>
    </row>
    <row r="173" spans="1:10" x14ac:dyDescent="0.3">
      <c r="A173">
        <f t="shared" si="20"/>
        <v>25</v>
      </c>
      <c r="B173" s="1" t="str">
        <f t="shared" si="14"/>
        <v>Oct</v>
      </c>
      <c r="C173" s="1" t="str">
        <f t="shared" si="16"/>
        <v>2014</v>
      </c>
      <c r="D173" s="1">
        <f t="shared" si="18"/>
        <v>41938</v>
      </c>
      <c r="E173" s="2"/>
      <c r="F173" s="2"/>
      <c r="G173" s="14" t="str">
        <f t="shared" si="15"/>
        <v/>
      </c>
      <c r="H173" s="2"/>
      <c r="I173" s="2"/>
      <c r="J173" s="15" t="str">
        <f t="shared" si="17"/>
        <v/>
      </c>
    </row>
    <row r="174" spans="1:10" x14ac:dyDescent="0.3">
      <c r="A174">
        <f t="shared" si="20"/>
        <v>25</v>
      </c>
      <c r="B174" s="1" t="str">
        <f t="shared" si="14"/>
        <v>Oct</v>
      </c>
      <c r="C174" s="1" t="str">
        <f t="shared" si="16"/>
        <v>2014</v>
      </c>
      <c r="D174" s="1">
        <f t="shared" si="18"/>
        <v>41939</v>
      </c>
      <c r="E174" s="2"/>
      <c r="F174" s="2"/>
      <c r="G174" s="14" t="str">
        <f t="shared" si="15"/>
        <v/>
      </c>
      <c r="H174" s="2"/>
      <c r="I174" s="2"/>
      <c r="J174" s="15" t="str">
        <f t="shared" si="17"/>
        <v/>
      </c>
    </row>
    <row r="175" spans="1:10" x14ac:dyDescent="0.3">
      <c r="A175">
        <f t="shared" si="20"/>
        <v>25</v>
      </c>
      <c r="B175" s="1" t="str">
        <f t="shared" si="14"/>
        <v>Oct</v>
      </c>
      <c r="C175" s="1" t="str">
        <f t="shared" si="16"/>
        <v>2014</v>
      </c>
      <c r="D175" s="1">
        <f t="shared" si="18"/>
        <v>41940</v>
      </c>
      <c r="E175" s="2"/>
      <c r="F175" s="2"/>
      <c r="G175" s="14" t="str">
        <f t="shared" si="15"/>
        <v/>
      </c>
      <c r="H175" s="2"/>
      <c r="I175" s="2"/>
      <c r="J175" s="15" t="str">
        <f t="shared" si="17"/>
        <v/>
      </c>
    </row>
    <row r="176" spans="1:10" x14ac:dyDescent="0.3">
      <c r="A176">
        <f t="shared" si="20"/>
        <v>25</v>
      </c>
      <c r="B176" s="1" t="str">
        <f t="shared" si="14"/>
        <v>Oct</v>
      </c>
      <c r="C176" s="1" t="str">
        <f t="shared" si="16"/>
        <v>2014</v>
      </c>
      <c r="D176" s="1">
        <f t="shared" si="18"/>
        <v>41941</v>
      </c>
      <c r="E176" s="2"/>
      <c r="F176" s="2"/>
      <c r="G176" s="14" t="str">
        <f t="shared" si="15"/>
        <v/>
      </c>
      <c r="H176" s="2"/>
      <c r="I176" s="2"/>
      <c r="J176" s="15" t="str">
        <f t="shared" si="17"/>
        <v/>
      </c>
    </row>
    <row r="177" spans="1:10" x14ac:dyDescent="0.3">
      <c r="A177">
        <f t="shared" si="20"/>
        <v>25</v>
      </c>
      <c r="B177" s="1" t="str">
        <f t="shared" si="14"/>
        <v>Oct</v>
      </c>
      <c r="C177" s="1" t="str">
        <f t="shared" si="16"/>
        <v>2014</v>
      </c>
      <c r="D177" s="1">
        <f t="shared" si="18"/>
        <v>41942</v>
      </c>
      <c r="E177" s="2"/>
      <c r="F177" s="2"/>
      <c r="G177" s="14" t="str">
        <f t="shared" si="15"/>
        <v/>
      </c>
      <c r="H177" s="2"/>
      <c r="I177" s="2"/>
      <c r="J177" s="15" t="str">
        <f t="shared" si="17"/>
        <v/>
      </c>
    </row>
    <row r="178" spans="1:10" x14ac:dyDescent="0.3">
      <c r="A178">
        <f t="shared" si="20"/>
        <v>25</v>
      </c>
      <c r="B178" s="1" t="str">
        <f t="shared" si="14"/>
        <v>Oct</v>
      </c>
      <c r="C178" s="1" t="str">
        <f t="shared" si="16"/>
        <v>2014</v>
      </c>
      <c r="D178" s="1">
        <f t="shared" si="18"/>
        <v>41943</v>
      </c>
      <c r="E178" s="2"/>
      <c r="F178" s="2"/>
      <c r="G178" s="14" t="str">
        <f t="shared" si="15"/>
        <v/>
      </c>
      <c r="H178" s="2"/>
      <c r="I178" s="2"/>
      <c r="J178" s="15" t="str">
        <f t="shared" si="17"/>
        <v/>
      </c>
    </row>
    <row r="179" spans="1:10" x14ac:dyDescent="0.3">
      <c r="A179">
        <f t="shared" si="20"/>
        <v>26</v>
      </c>
      <c r="B179" s="1" t="str">
        <f t="shared" si="14"/>
        <v>Nov</v>
      </c>
      <c r="C179" s="1" t="str">
        <f t="shared" si="16"/>
        <v>2014</v>
      </c>
      <c r="D179" s="1">
        <f t="shared" si="18"/>
        <v>41944</v>
      </c>
      <c r="E179" s="2"/>
      <c r="F179" s="2"/>
      <c r="G179" s="14" t="str">
        <f t="shared" si="15"/>
        <v/>
      </c>
      <c r="H179" s="2"/>
      <c r="I179" s="2"/>
      <c r="J179" s="15" t="str">
        <f t="shared" si="17"/>
        <v/>
      </c>
    </row>
    <row r="180" spans="1:10" x14ac:dyDescent="0.3">
      <c r="A180">
        <f t="shared" si="20"/>
        <v>26</v>
      </c>
      <c r="B180" s="1" t="str">
        <f t="shared" si="14"/>
        <v>Nov</v>
      </c>
      <c r="C180" s="1" t="str">
        <f t="shared" si="16"/>
        <v>2014</v>
      </c>
      <c r="D180" s="1">
        <f t="shared" si="18"/>
        <v>41945</v>
      </c>
      <c r="E180" s="2"/>
      <c r="F180" s="2"/>
      <c r="G180" s="14" t="str">
        <f t="shared" si="15"/>
        <v/>
      </c>
      <c r="H180" s="2"/>
      <c r="I180" s="2"/>
      <c r="J180" s="15" t="str">
        <f t="shared" si="17"/>
        <v/>
      </c>
    </row>
    <row r="181" spans="1:10" x14ac:dyDescent="0.3">
      <c r="A181">
        <f t="shared" si="20"/>
        <v>26</v>
      </c>
      <c r="B181" s="1" t="str">
        <f t="shared" si="14"/>
        <v>Nov</v>
      </c>
      <c r="C181" s="1" t="str">
        <f t="shared" si="16"/>
        <v>2014</v>
      </c>
      <c r="D181" s="1">
        <f t="shared" si="18"/>
        <v>41946</v>
      </c>
      <c r="E181" s="2"/>
      <c r="F181" s="2"/>
      <c r="G181" s="14" t="str">
        <f t="shared" si="15"/>
        <v/>
      </c>
      <c r="H181" s="2"/>
      <c r="I181" s="2"/>
      <c r="J181" s="15" t="str">
        <f t="shared" si="17"/>
        <v/>
      </c>
    </row>
    <row r="182" spans="1:10" x14ac:dyDescent="0.3">
      <c r="A182">
        <f t="shared" si="20"/>
        <v>26</v>
      </c>
      <c r="B182" s="1" t="str">
        <f t="shared" si="14"/>
        <v>Nov</v>
      </c>
      <c r="C182" s="1" t="str">
        <f t="shared" si="16"/>
        <v>2014</v>
      </c>
      <c r="D182" s="1">
        <f t="shared" si="18"/>
        <v>41947</v>
      </c>
      <c r="E182" s="2"/>
      <c r="F182" s="2"/>
      <c r="G182" s="14" t="str">
        <f t="shared" si="15"/>
        <v/>
      </c>
      <c r="H182" s="2"/>
      <c r="I182" s="2"/>
      <c r="J182" s="15" t="str">
        <f t="shared" si="17"/>
        <v/>
      </c>
    </row>
    <row r="183" spans="1:10" x14ac:dyDescent="0.3">
      <c r="A183">
        <f t="shared" si="20"/>
        <v>26</v>
      </c>
      <c r="B183" s="1" t="str">
        <f t="shared" si="14"/>
        <v>Nov</v>
      </c>
      <c r="C183" s="1" t="str">
        <f t="shared" si="16"/>
        <v>2014</v>
      </c>
      <c r="D183" s="1">
        <f t="shared" si="18"/>
        <v>41948</v>
      </c>
      <c r="E183" s="2"/>
      <c r="F183" s="2"/>
      <c r="G183" s="14" t="str">
        <f t="shared" si="15"/>
        <v/>
      </c>
      <c r="H183" s="2"/>
      <c r="I183" s="2"/>
      <c r="J183" s="15" t="str">
        <f t="shared" si="17"/>
        <v/>
      </c>
    </row>
    <row r="184" spans="1:10" x14ac:dyDescent="0.3">
      <c r="A184">
        <f t="shared" si="20"/>
        <v>26</v>
      </c>
      <c r="B184" s="1" t="str">
        <f t="shared" si="14"/>
        <v>Nov</v>
      </c>
      <c r="C184" s="1" t="str">
        <f t="shared" si="16"/>
        <v>2014</v>
      </c>
      <c r="D184" s="1">
        <f t="shared" si="18"/>
        <v>41949</v>
      </c>
      <c r="E184" s="2"/>
      <c r="F184" s="2"/>
      <c r="G184" s="14" t="str">
        <f t="shared" si="15"/>
        <v/>
      </c>
      <c r="H184" s="2"/>
      <c r="I184" s="2"/>
      <c r="J184" s="15" t="str">
        <f t="shared" si="17"/>
        <v/>
      </c>
    </row>
    <row r="185" spans="1:10" x14ac:dyDescent="0.3">
      <c r="A185">
        <f t="shared" si="20"/>
        <v>26</v>
      </c>
      <c r="B185" s="1" t="str">
        <f t="shared" si="14"/>
        <v>Nov</v>
      </c>
      <c r="C185" s="1" t="str">
        <f t="shared" si="16"/>
        <v>2014</v>
      </c>
      <c r="D185" s="1">
        <f t="shared" si="18"/>
        <v>41950</v>
      </c>
      <c r="E185" s="2"/>
      <c r="F185" s="2"/>
      <c r="G185" s="14" t="str">
        <f t="shared" si="15"/>
        <v/>
      </c>
      <c r="H185" s="2"/>
      <c r="I185" s="2"/>
      <c r="J185" s="15" t="str">
        <f t="shared" si="17"/>
        <v/>
      </c>
    </row>
    <row r="186" spans="1:10" x14ac:dyDescent="0.3">
      <c r="A186">
        <f t="shared" si="20"/>
        <v>27</v>
      </c>
      <c r="B186" s="1" t="str">
        <f t="shared" si="14"/>
        <v>Nov</v>
      </c>
      <c r="C186" s="1" t="str">
        <f t="shared" si="16"/>
        <v>2014</v>
      </c>
      <c r="D186" s="1">
        <f t="shared" si="18"/>
        <v>41951</v>
      </c>
      <c r="E186" s="2"/>
      <c r="F186" s="2"/>
      <c r="G186" s="14" t="str">
        <f t="shared" si="15"/>
        <v/>
      </c>
      <c r="H186" s="2"/>
      <c r="I186" s="2"/>
      <c r="J186" s="15" t="str">
        <f t="shared" si="17"/>
        <v/>
      </c>
    </row>
    <row r="187" spans="1:10" x14ac:dyDescent="0.3">
      <c r="A187">
        <f t="shared" si="20"/>
        <v>27</v>
      </c>
      <c r="B187" s="1" t="str">
        <f t="shared" si="14"/>
        <v>Nov</v>
      </c>
      <c r="C187" s="1" t="str">
        <f t="shared" si="16"/>
        <v>2014</v>
      </c>
      <c r="D187" s="1">
        <f t="shared" si="18"/>
        <v>41952</v>
      </c>
      <c r="E187" s="2"/>
      <c r="F187" s="2"/>
      <c r="G187" s="14" t="str">
        <f t="shared" si="15"/>
        <v/>
      </c>
      <c r="H187" s="2"/>
      <c r="I187" s="2"/>
      <c r="J187" s="15" t="str">
        <f t="shared" si="17"/>
        <v/>
      </c>
    </row>
    <row r="188" spans="1:10" x14ac:dyDescent="0.3">
      <c r="A188">
        <f t="shared" si="20"/>
        <v>27</v>
      </c>
      <c r="B188" s="1" t="str">
        <f t="shared" si="14"/>
        <v>Nov</v>
      </c>
      <c r="C188" s="1" t="str">
        <f t="shared" si="16"/>
        <v>2014</v>
      </c>
      <c r="D188" s="1">
        <f t="shared" si="18"/>
        <v>41953</v>
      </c>
      <c r="E188" s="2"/>
      <c r="F188" s="2"/>
      <c r="G188" s="14" t="str">
        <f t="shared" si="15"/>
        <v/>
      </c>
      <c r="H188" s="2"/>
      <c r="I188" s="2"/>
      <c r="J188" s="15" t="str">
        <f t="shared" si="17"/>
        <v/>
      </c>
    </row>
    <row r="189" spans="1:10" x14ac:dyDescent="0.3">
      <c r="A189">
        <f t="shared" si="20"/>
        <v>27</v>
      </c>
      <c r="B189" s="1" t="str">
        <f t="shared" si="14"/>
        <v>Nov</v>
      </c>
      <c r="C189" s="1" t="str">
        <f t="shared" si="16"/>
        <v>2014</v>
      </c>
      <c r="D189" s="1">
        <f t="shared" si="18"/>
        <v>41954</v>
      </c>
      <c r="E189" s="2"/>
      <c r="F189" s="2"/>
      <c r="G189" s="14" t="str">
        <f t="shared" si="15"/>
        <v/>
      </c>
      <c r="H189" s="2"/>
      <c r="I189" s="2"/>
      <c r="J189" s="15" t="str">
        <f t="shared" si="17"/>
        <v/>
      </c>
    </row>
    <row r="190" spans="1:10" x14ac:dyDescent="0.3">
      <c r="A190">
        <f t="shared" si="20"/>
        <v>27</v>
      </c>
      <c r="B190" s="1" t="str">
        <f t="shared" si="14"/>
        <v>Nov</v>
      </c>
      <c r="C190" s="1" t="str">
        <f t="shared" si="16"/>
        <v>2014</v>
      </c>
      <c r="D190" s="1">
        <f t="shared" si="18"/>
        <v>41955</v>
      </c>
      <c r="E190" s="2"/>
      <c r="F190" s="2"/>
      <c r="G190" s="14" t="str">
        <f t="shared" si="15"/>
        <v/>
      </c>
      <c r="H190" s="2"/>
      <c r="I190" s="2"/>
      <c r="J190" s="15" t="str">
        <f t="shared" si="17"/>
        <v/>
      </c>
    </row>
    <row r="191" spans="1:10" x14ac:dyDescent="0.3">
      <c r="A191">
        <f t="shared" si="20"/>
        <v>27</v>
      </c>
      <c r="B191" s="1" t="str">
        <f t="shared" si="14"/>
        <v>Nov</v>
      </c>
      <c r="C191" s="1" t="str">
        <f t="shared" si="16"/>
        <v>2014</v>
      </c>
      <c r="D191" s="1">
        <f t="shared" si="18"/>
        <v>41956</v>
      </c>
      <c r="E191" s="2"/>
      <c r="F191" s="2"/>
      <c r="G191" s="14" t="str">
        <f t="shared" si="15"/>
        <v/>
      </c>
      <c r="H191" s="2"/>
      <c r="I191" s="2"/>
      <c r="J191" s="15" t="str">
        <f t="shared" si="17"/>
        <v/>
      </c>
    </row>
    <row r="192" spans="1:10" x14ac:dyDescent="0.3">
      <c r="A192">
        <f t="shared" si="20"/>
        <v>27</v>
      </c>
      <c r="B192" s="1" t="str">
        <f t="shared" si="14"/>
        <v>Nov</v>
      </c>
      <c r="C192" s="1" t="str">
        <f t="shared" si="16"/>
        <v>2014</v>
      </c>
      <c r="D192" s="1">
        <f t="shared" si="18"/>
        <v>41957</v>
      </c>
      <c r="E192" s="2"/>
      <c r="F192" s="2"/>
      <c r="G192" s="14" t="str">
        <f t="shared" si="15"/>
        <v/>
      </c>
      <c r="H192" s="2"/>
      <c r="I192" s="2"/>
      <c r="J192" s="15" t="str">
        <f t="shared" si="17"/>
        <v/>
      </c>
    </row>
    <row r="193" spans="1:10" x14ac:dyDescent="0.3">
      <c r="A193">
        <f t="shared" si="20"/>
        <v>28</v>
      </c>
      <c r="B193" s="1" t="str">
        <f t="shared" si="14"/>
        <v>Nov</v>
      </c>
      <c r="C193" s="1" t="str">
        <f t="shared" si="16"/>
        <v>2014</v>
      </c>
      <c r="D193" s="1">
        <f t="shared" si="18"/>
        <v>41958</v>
      </c>
      <c r="E193" s="2"/>
      <c r="F193" s="2"/>
      <c r="G193" s="14" t="str">
        <f t="shared" si="15"/>
        <v/>
      </c>
      <c r="H193" s="2"/>
      <c r="I193" s="2"/>
      <c r="J193" s="15" t="str">
        <f t="shared" si="17"/>
        <v/>
      </c>
    </row>
    <row r="194" spans="1:10" x14ac:dyDescent="0.3">
      <c r="A194">
        <f t="shared" si="20"/>
        <v>28</v>
      </c>
      <c r="B194" s="1" t="str">
        <f t="shared" si="14"/>
        <v>Nov</v>
      </c>
      <c r="C194" s="1" t="str">
        <f t="shared" si="16"/>
        <v>2014</v>
      </c>
      <c r="D194" s="1">
        <f t="shared" si="18"/>
        <v>41959</v>
      </c>
      <c r="E194" s="2"/>
      <c r="F194" s="2"/>
      <c r="G194" s="14" t="str">
        <f t="shared" si="15"/>
        <v/>
      </c>
      <c r="H194" s="2"/>
      <c r="I194" s="2"/>
      <c r="J194" s="15" t="str">
        <f t="shared" si="17"/>
        <v/>
      </c>
    </row>
    <row r="195" spans="1:10" x14ac:dyDescent="0.3">
      <c r="A195">
        <f t="shared" si="20"/>
        <v>28</v>
      </c>
      <c r="B195" s="1" t="str">
        <f t="shared" si="14"/>
        <v>Nov</v>
      </c>
      <c r="C195" s="1" t="str">
        <f t="shared" si="16"/>
        <v>2014</v>
      </c>
      <c r="D195" s="1">
        <f t="shared" si="18"/>
        <v>41960</v>
      </c>
      <c r="E195" s="2"/>
      <c r="F195" s="2"/>
      <c r="G195" s="14" t="str">
        <f t="shared" si="15"/>
        <v/>
      </c>
      <c r="H195" s="2"/>
      <c r="I195" s="2"/>
      <c r="J195" s="15" t="str">
        <f t="shared" si="17"/>
        <v/>
      </c>
    </row>
    <row r="196" spans="1:10" x14ac:dyDescent="0.3">
      <c r="A196">
        <f t="shared" si="20"/>
        <v>28</v>
      </c>
      <c r="B196" s="1" t="str">
        <f t="shared" ref="B196:B259" si="21">TEXT(D196,"mmm")</f>
        <v>Nov</v>
      </c>
      <c r="C196" s="1" t="str">
        <f t="shared" si="16"/>
        <v>2014</v>
      </c>
      <c r="D196" s="1">
        <f t="shared" si="18"/>
        <v>41961</v>
      </c>
      <c r="E196" s="2"/>
      <c r="F196" s="2"/>
      <c r="G196" s="14" t="str">
        <f t="shared" ref="G196:G259" si="22">IF(E196="","",(E196+F196)/2)</f>
        <v/>
      </c>
      <c r="H196" s="2"/>
      <c r="I196" s="2"/>
      <c r="J196" s="15" t="str">
        <f t="shared" si="17"/>
        <v/>
      </c>
    </row>
    <row r="197" spans="1:10" x14ac:dyDescent="0.3">
      <c r="A197">
        <f t="shared" si="20"/>
        <v>28</v>
      </c>
      <c r="B197" s="1" t="str">
        <f t="shared" si="21"/>
        <v>Nov</v>
      </c>
      <c r="C197" s="1" t="str">
        <f t="shared" ref="C197:C260" si="23">TEXT(D197,"yyy")</f>
        <v>2014</v>
      </c>
      <c r="D197" s="1">
        <f t="shared" si="18"/>
        <v>41962</v>
      </c>
      <c r="E197" s="2"/>
      <c r="F197" s="2"/>
      <c r="G197" s="14" t="str">
        <f t="shared" si="22"/>
        <v/>
      </c>
      <c r="H197" s="2"/>
      <c r="I197" s="2"/>
      <c r="J197" s="15" t="str">
        <f t="shared" ref="J197:J260" si="24">IF(H197="","",(H197+I197))</f>
        <v/>
      </c>
    </row>
    <row r="198" spans="1:10" x14ac:dyDescent="0.3">
      <c r="A198">
        <f t="shared" si="20"/>
        <v>28</v>
      </c>
      <c r="B198" s="1" t="str">
        <f t="shared" si="21"/>
        <v>Nov</v>
      </c>
      <c r="C198" s="1" t="str">
        <f t="shared" si="23"/>
        <v>2014</v>
      </c>
      <c r="D198" s="1">
        <f t="shared" ref="D198:D261" si="25">D197+1</f>
        <v>41963</v>
      </c>
      <c r="E198" s="2"/>
      <c r="F198" s="2"/>
      <c r="G198" s="14" t="str">
        <f t="shared" si="22"/>
        <v/>
      </c>
      <c r="H198" s="2"/>
      <c r="I198" s="2"/>
      <c r="J198" s="15" t="str">
        <f t="shared" si="24"/>
        <v/>
      </c>
    </row>
    <row r="199" spans="1:10" x14ac:dyDescent="0.3">
      <c r="A199">
        <f t="shared" si="20"/>
        <v>28</v>
      </c>
      <c r="B199" s="1" t="str">
        <f t="shared" si="21"/>
        <v>Nov</v>
      </c>
      <c r="C199" s="1" t="str">
        <f t="shared" si="23"/>
        <v>2014</v>
      </c>
      <c r="D199" s="1">
        <f t="shared" si="25"/>
        <v>41964</v>
      </c>
      <c r="E199" s="2"/>
      <c r="F199" s="2"/>
      <c r="G199" s="14" t="str">
        <f t="shared" si="22"/>
        <v/>
      </c>
      <c r="H199" s="2"/>
      <c r="I199" s="2"/>
      <c r="J199" s="15" t="str">
        <f t="shared" si="24"/>
        <v/>
      </c>
    </row>
    <row r="200" spans="1:10" x14ac:dyDescent="0.3">
      <c r="A200">
        <f t="shared" si="20"/>
        <v>29</v>
      </c>
      <c r="B200" s="1" t="str">
        <f t="shared" si="21"/>
        <v>Nov</v>
      </c>
      <c r="C200" s="1" t="str">
        <f t="shared" si="23"/>
        <v>2014</v>
      </c>
      <c r="D200" s="1">
        <f t="shared" si="25"/>
        <v>41965</v>
      </c>
      <c r="E200" s="2"/>
      <c r="F200" s="2"/>
      <c r="G200" s="14" t="str">
        <f t="shared" si="22"/>
        <v/>
      </c>
      <c r="H200" s="2"/>
      <c r="I200" s="2"/>
      <c r="J200" s="15" t="str">
        <f t="shared" si="24"/>
        <v/>
      </c>
    </row>
    <row r="201" spans="1:10" x14ac:dyDescent="0.3">
      <c r="A201">
        <f t="shared" si="20"/>
        <v>29</v>
      </c>
      <c r="B201" s="1" t="str">
        <f t="shared" si="21"/>
        <v>Nov</v>
      </c>
      <c r="C201" s="1" t="str">
        <f t="shared" si="23"/>
        <v>2014</v>
      </c>
      <c r="D201" s="1">
        <f t="shared" si="25"/>
        <v>41966</v>
      </c>
      <c r="E201" s="2"/>
      <c r="F201" s="2"/>
      <c r="G201" s="14" t="str">
        <f t="shared" si="22"/>
        <v/>
      </c>
      <c r="H201" s="2"/>
      <c r="I201" s="2"/>
      <c r="J201" s="15" t="str">
        <f t="shared" si="24"/>
        <v/>
      </c>
    </row>
    <row r="202" spans="1:10" x14ac:dyDescent="0.3">
      <c r="A202">
        <f t="shared" si="20"/>
        <v>29</v>
      </c>
      <c r="B202" s="1" t="str">
        <f t="shared" si="21"/>
        <v>Nov</v>
      </c>
      <c r="C202" s="1" t="str">
        <f t="shared" si="23"/>
        <v>2014</v>
      </c>
      <c r="D202" s="1">
        <f t="shared" si="25"/>
        <v>41967</v>
      </c>
      <c r="E202" s="2"/>
      <c r="F202" s="2"/>
      <c r="G202" s="14" t="str">
        <f t="shared" si="22"/>
        <v/>
      </c>
      <c r="H202" s="2"/>
      <c r="I202" s="2"/>
      <c r="J202" s="15" t="str">
        <f t="shared" si="24"/>
        <v/>
      </c>
    </row>
    <row r="203" spans="1:10" x14ac:dyDescent="0.3">
      <c r="A203">
        <f t="shared" si="20"/>
        <v>29</v>
      </c>
      <c r="B203" s="1" t="str">
        <f t="shared" si="21"/>
        <v>Nov</v>
      </c>
      <c r="C203" s="1" t="str">
        <f t="shared" si="23"/>
        <v>2014</v>
      </c>
      <c r="D203" s="1">
        <f t="shared" si="25"/>
        <v>41968</v>
      </c>
      <c r="E203" s="2"/>
      <c r="F203" s="2"/>
      <c r="G203" s="14" t="str">
        <f t="shared" si="22"/>
        <v/>
      </c>
      <c r="H203" s="2"/>
      <c r="I203" s="2"/>
      <c r="J203" s="15" t="str">
        <f t="shared" si="24"/>
        <v/>
      </c>
    </row>
    <row r="204" spans="1:10" x14ac:dyDescent="0.3">
      <c r="A204">
        <f t="shared" si="20"/>
        <v>29</v>
      </c>
      <c r="B204" s="1" t="str">
        <f t="shared" si="21"/>
        <v>Nov</v>
      </c>
      <c r="C204" s="1" t="str">
        <f t="shared" si="23"/>
        <v>2014</v>
      </c>
      <c r="D204" s="1">
        <f t="shared" si="25"/>
        <v>41969</v>
      </c>
      <c r="E204" s="2"/>
      <c r="F204" s="2"/>
      <c r="G204" s="14" t="str">
        <f t="shared" si="22"/>
        <v/>
      </c>
      <c r="H204" s="2"/>
      <c r="I204" s="2"/>
      <c r="J204" s="15" t="str">
        <f t="shared" si="24"/>
        <v/>
      </c>
    </row>
    <row r="205" spans="1:10" x14ac:dyDescent="0.3">
      <c r="A205">
        <f t="shared" si="20"/>
        <v>29</v>
      </c>
      <c r="B205" s="1" t="str">
        <f t="shared" si="21"/>
        <v>Nov</v>
      </c>
      <c r="C205" s="1" t="str">
        <f t="shared" si="23"/>
        <v>2014</v>
      </c>
      <c r="D205" s="1">
        <f t="shared" si="25"/>
        <v>41970</v>
      </c>
      <c r="E205" s="2"/>
      <c r="F205" s="2"/>
      <c r="G205" s="14" t="str">
        <f t="shared" si="22"/>
        <v/>
      </c>
      <c r="H205" s="2"/>
      <c r="I205" s="2"/>
      <c r="J205" s="15" t="str">
        <f t="shared" si="24"/>
        <v/>
      </c>
    </row>
    <row r="206" spans="1:10" x14ac:dyDescent="0.3">
      <c r="A206">
        <f t="shared" si="20"/>
        <v>29</v>
      </c>
      <c r="B206" s="1" t="str">
        <f t="shared" si="21"/>
        <v>Nov</v>
      </c>
      <c r="C206" s="1" t="str">
        <f t="shared" si="23"/>
        <v>2014</v>
      </c>
      <c r="D206" s="1">
        <f t="shared" si="25"/>
        <v>41971</v>
      </c>
      <c r="E206" s="2"/>
      <c r="F206" s="2"/>
      <c r="G206" s="14" t="str">
        <f t="shared" si="22"/>
        <v/>
      </c>
      <c r="H206" s="2"/>
      <c r="I206" s="2"/>
      <c r="J206" s="15" t="str">
        <f t="shared" si="24"/>
        <v/>
      </c>
    </row>
    <row r="207" spans="1:10" x14ac:dyDescent="0.3">
      <c r="A207">
        <f t="shared" si="20"/>
        <v>30</v>
      </c>
      <c r="B207" s="1" t="str">
        <f t="shared" si="21"/>
        <v>Nov</v>
      </c>
      <c r="C207" s="1" t="str">
        <f t="shared" si="23"/>
        <v>2014</v>
      </c>
      <c r="D207" s="1">
        <f t="shared" si="25"/>
        <v>41972</v>
      </c>
      <c r="E207" s="2"/>
      <c r="F207" s="2"/>
      <c r="G207" s="14" t="str">
        <f t="shared" si="22"/>
        <v/>
      </c>
      <c r="H207" s="2"/>
      <c r="I207" s="2"/>
      <c r="J207" s="15" t="str">
        <f t="shared" si="24"/>
        <v/>
      </c>
    </row>
    <row r="208" spans="1:10" x14ac:dyDescent="0.3">
      <c r="A208">
        <f t="shared" si="20"/>
        <v>30</v>
      </c>
      <c r="B208" s="1" t="str">
        <f t="shared" si="21"/>
        <v>Nov</v>
      </c>
      <c r="C208" s="1" t="str">
        <f t="shared" si="23"/>
        <v>2014</v>
      </c>
      <c r="D208" s="1">
        <f t="shared" si="25"/>
        <v>41973</v>
      </c>
      <c r="E208" s="2"/>
      <c r="F208" s="2"/>
      <c r="G208" s="14" t="str">
        <f t="shared" si="22"/>
        <v/>
      </c>
      <c r="H208" s="2"/>
      <c r="I208" s="2"/>
      <c r="J208" s="15" t="str">
        <f t="shared" si="24"/>
        <v/>
      </c>
    </row>
    <row r="209" spans="1:10" x14ac:dyDescent="0.3">
      <c r="A209">
        <f t="shared" si="20"/>
        <v>30</v>
      </c>
      <c r="B209" s="1" t="str">
        <f t="shared" si="21"/>
        <v>Dec</v>
      </c>
      <c r="C209" s="1" t="str">
        <f t="shared" si="23"/>
        <v>2014</v>
      </c>
      <c r="D209" s="1">
        <f t="shared" si="25"/>
        <v>41974</v>
      </c>
      <c r="E209" s="2"/>
      <c r="F209" s="2"/>
      <c r="G209" s="14" t="str">
        <f t="shared" si="22"/>
        <v/>
      </c>
      <c r="H209" s="2"/>
      <c r="I209" s="2"/>
      <c r="J209" s="15" t="str">
        <f t="shared" si="24"/>
        <v/>
      </c>
    </row>
    <row r="210" spans="1:10" x14ac:dyDescent="0.3">
      <c r="A210">
        <f t="shared" si="20"/>
        <v>30</v>
      </c>
      <c r="B210" s="1" t="str">
        <f t="shared" si="21"/>
        <v>Dec</v>
      </c>
      <c r="C210" s="1" t="str">
        <f t="shared" si="23"/>
        <v>2014</v>
      </c>
      <c r="D210" s="1">
        <f t="shared" si="25"/>
        <v>41975</v>
      </c>
      <c r="E210" s="2"/>
      <c r="F210" s="2"/>
      <c r="G210" s="14" t="str">
        <f t="shared" si="22"/>
        <v/>
      </c>
      <c r="H210" s="2"/>
      <c r="I210" s="2"/>
      <c r="J210" s="15" t="str">
        <f t="shared" si="24"/>
        <v/>
      </c>
    </row>
    <row r="211" spans="1:10" x14ac:dyDescent="0.3">
      <c r="A211">
        <f t="shared" ref="A211:A274" si="26">A204+A$4</f>
        <v>30</v>
      </c>
      <c r="B211" s="1" t="str">
        <f t="shared" si="21"/>
        <v>Dec</v>
      </c>
      <c r="C211" s="1" t="str">
        <f t="shared" si="23"/>
        <v>2014</v>
      </c>
      <c r="D211" s="1">
        <f t="shared" si="25"/>
        <v>41976</v>
      </c>
      <c r="E211" s="2"/>
      <c r="F211" s="2"/>
      <c r="G211" s="14" t="str">
        <f t="shared" si="22"/>
        <v/>
      </c>
      <c r="H211" s="2"/>
      <c r="I211" s="2"/>
      <c r="J211" s="15" t="str">
        <f t="shared" si="24"/>
        <v/>
      </c>
    </row>
    <row r="212" spans="1:10" x14ac:dyDescent="0.3">
      <c r="A212">
        <f t="shared" si="26"/>
        <v>30</v>
      </c>
      <c r="B212" s="1" t="str">
        <f t="shared" si="21"/>
        <v>Dec</v>
      </c>
      <c r="C212" s="1" t="str">
        <f t="shared" si="23"/>
        <v>2014</v>
      </c>
      <c r="D212" s="1">
        <f t="shared" si="25"/>
        <v>41977</v>
      </c>
      <c r="E212" s="2"/>
      <c r="F212" s="2"/>
      <c r="G212" s="14" t="str">
        <f t="shared" si="22"/>
        <v/>
      </c>
      <c r="H212" s="2"/>
      <c r="I212" s="2"/>
      <c r="J212" s="15" t="str">
        <f t="shared" si="24"/>
        <v/>
      </c>
    </row>
    <row r="213" spans="1:10" x14ac:dyDescent="0.3">
      <c r="A213">
        <f t="shared" si="26"/>
        <v>30</v>
      </c>
      <c r="B213" s="1" t="str">
        <f t="shared" si="21"/>
        <v>Dec</v>
      </c>
      <c r="C213" s="1" t="str">
        <f t="shared" si="23"/>
        <v>2014</v>
      </c>
      <c r="D213" s="1">
        <f t="shared" si="25"/>
        <v>41978</v>
      </c>
      <c r="E213" s="2"/>
      <c r="F213" s="2"/>
      <c r="G213" s="14" t="str">
        <f t="shared" si="22"/>
        <v/>
      </c>
      <c r="H213" s="2"/>
      <c r="I213" s="2"/>
      <c r="J213" s="15" t="str">
        <f t="shared" si="24"/>
        <v/>
      </c>
    </row>
    <row r="214" spans="1:10" x14ac:dyDescent="0.3">
      <c r="A214">
        <f t="shared" si="26"/>
        <v>31</v>
      </c>
      <c r="B214" s="1" t="str">
        <f t="shared" si="21"/>
        <v>Dec</v>
      </c>
      <c r="C214" s="1" t="str">
        <f t="shared" si="23"/>
        <v>2014</v>
      </c>
      <c r="D214" s="1">
        <f t="shared" si="25"/>
        <v>41979</v>
      </c>
      <c r="E214" s="2"/>
      <c r="F214" s="2"/>
      <c r="G214" s="14" t="str">
        <f t="shared" si="22"/>
        <v/>
      </c>
      <c r="H214" s="2"/>
      <c r="I214" s="2"/>
      <c r="J214" s="15" t="str">
        <f t="shared" si="24"/>
        <v/>
      </c>
    </row>
    <row r="215" spans="1:10" x14ac:dyDescent="0.3">
      <c r="A215">
        <f t="shared" si="26"/>
        <v>31</v>
      </c>
      <c r="B215" s="1" t="str">
        <f t="shared" si="21"/>
        <v>Dec</v>
      </c>
      <c r="C215" s="1" t="str">
        <f t="shared" si="23"/>
        <v>2014</v>
      </c>
      <c r="D215" s="1">
        <f t="shared" si="25"/>
        <v>41980</v>
      </c>
      <c r="E215" s="2"/>
      <c r="F215" s="2"/>
      <c r="G215" s="14" t="str">
        <f t="shared" si="22"/>
        <v/>
      </c>
      <c r="H215" s="2"/>
      <c r="I215" s="2"/>
      <c r="J215" s="15" t="str">
        <f t="shared" si="24"/>
        <v/>
      </c>
    </row>
    <row r="216" spans="1:10" x14ac:dyDescent="0.3">
      <c r="A216">
        <f t="shared" si="26"/>
        <v>31</v>
      </c>
      <c r="B216" s="1" t="str">
        <f t="shared" si="21"/>
        <v>Dec</v>
      </c>
      <c r="C216" s="1" t="str">
        <f t="shared" si="23"/>
        <v>2014</v>
      </c>
      <c r="D216" s="1">
        <f t="shared" si="25"/>
        <v>41981</v>
      </c>
      <c r="E216" s="2"/>
      <c r="F216" s="2"/>
      <c r="G216" s="14" t="str">
        <f t="shared" si="22"/>
        <v/>
      </c>
      <c r="H216" s="2"/>
      <c r="I216" s="2"/>
      <c r="J216" s="15" t="str">
        <f t="shared" si="24"/>
        <v/>
      </c>
    </row>
    <row r="217" spans="1:10" x14ac:dyDescent="0.3">
      <c r="A217">
        <f t="shared" si="26"/>
        <v>31</v>
      </c>
      <c r="B217" s="1" t="str">
        <f t="shared" si="21"/>
        <v>Dec</v>
      </c>
      <c r="C217" s="1" t="str">
        <f t="shared" si="23"/>
        <v>2014</v>
      </c>
      <c r="D217" s="1">
        <f t="shared" si="25"/>
        <v>41982</v>
      </c>
      <c r="E217" s="2"/>
      <c r="F217" s="2"/>
      <c r="G217" s="14" t="str">
        <f t="shared" si="22"/>
        <v/>
      </c>
      <c r="H217" s="2"/>
      <c r="I217" s="2"/>
      <c r="J217" s="15" t="str">
        <f t="shared" si="24"/>
        <v/>
      </c>
    </row>
    <row r="218" spans="1:10" x14ac:dyDescent="0.3">
      <c r="A218">
        <f t="shared" si="26"/>
        <v>31</v>
      </c>
      <c r="B218" s="1" t="str">
        <f t="shared" si="21"/>
        <v>Dec</v>
      </c>
      <c r="C218" s="1" t="str">
        <f t="shared" si="23"/>
        <v>2014</v>
      </c>
      <c r="D218" s="1">
        <f t="shared" si="25"/>
        <v>41983</v>
      </c>
      <c r="E218" s="2"/>
      <c r="F218" s="2"/>
      <c r="G218" s="14" t="str">
        <f t="shared" si="22"/>
        <v/>
      </c>
      <c r="H218" s="2"/>
      <c r="I218" s="2"/>
      <c r="J218" s="15" t="str">
        <f t="shared" si="24"/>
        <v/>
      </c>
    </row>
    <row r="219" spans="1:10" x14ac:dyDescent="0.3">
      <c r="A219">
        <f t="shared" si="26"/>
        <v>31</v>
      </c>
      <c r="B219" s="1" t="str">
        <f t="shared" si="21"/>
        <v>Dec</v>
      </c>
      <c r="C219" s="1" t="str">
        <f t="shared" si="23"/>
        <v>2014</v>
      </c>
      <c r="D219" s="1">
        <f t="shared" si="25"/>
        <v>41984</v>
      </c>
      <c r="E219" s="2"/>
      <c r="F219" s="2"/>
      <c r="G219" s="14" t="str">
        <f t="shared" si="22"/>
        <v/>
      </c>
      <c r="H219" s="2"/>
      <c r="I219" s="2"/>
      <c r="J219" s="15" t="str">
        <f t="shared" si="24"/>
        <v/>
      </c>
    </row>
    <row r="220" spans="1:10" x14ac:dyDescent="0.3">
      <c r="A220">
        <f t="shared" si="26"/>
        <v>31</v>
      </c>
      <c r="B220" s="1" t="str">
        <f t="shared" si="21"/>
        <v>Dec</v>
      </c>
      <c r="C220" s="1" t="str">
        <f t="shared" si="23"/>
        <v>2014</v>
      </c>
      <c r="D220" s="1">
        <f t="shared" si="25"/>
        <v>41985</v>
      </c>
      <c r="E220" s="2"/>
      <c r="F220" s="2"/>
      <c r="G220" s="14" t="str">
        <f t="shared" si="22"/>
        <v/>
      </c>
      <c r="H220" s="2"/>
      <c r="I220" s="2"/>
      <c r="J220" s="15" t="str">
        <f t="shared" si="24"/>
        <v/>
      </c>
    </row>
    <row r="221" spans="1:10" x14ac:dyDescent="0.3">
      <c r="A221">
        <f t="shared" si="26"/>
        <v>32</v>
      </c>
      <c r="B221" s="1" t="str">
        <f t="shared" si="21"/>
        <v>Dec</v>
      </c>
      <c r="C221" s="1" t="str">
        <f t="shared" si="23"/>
        <v>2014</v>
      </c>
      <c r="D221" s="1">
        <f t="shared" si="25"/>
        <v>41986</v>
      </c>
      <c r="E221" s="2"/>
      <c r="F221" s="2"/>
      <c r="G221" s="14" t="str">
        <f t="shared" si="22"/>
        <v/>
      </c>
      <c r="H221" s="2"/>
      <c r="I221" s="2"/>
      <c r="J221" s="15" t="str">
        <f t="shared" si="24"/>
        <v/>
      </c>
    </row>
    <row r="222" spans="1:10" x14ac:dyDescent="0.3">
      <c r="A222">
        <f t="shared" si="26"/>
        <v>32</v>
      </c>
      <c r="B222" s="1" t="str">
        <f t="shared" si="21"/>
        <v>Dec</v>
      </c>
      <c r="C222" s="1" t="str">
        <f t="shared" si="23"/>
        <v>2014</v>
      </c>
      <c r="D222" s="1">
        <f t="shared" si="25"/>
        <v>41987</v>
      </c>
      <c r="E222" s="2"/>
      <c r="F222" s="2"/>
      <c r="G222" s="14" t="str">
        <f t="shared" si="22"/>
        <v/>
      </c>
      <c r="H222" s="2"/>
      <c r="I222" s="2"/>
      <c r="J222" s="15" t="str">
        <f t="shared" si="24"/>
        <v/>
      </c>
    </row>
    <row r="223" spans="1:10" x14ac:dyDescent="0.3">
      <c r="A223">
        <f t="shared" si="26"/>
        <v>32</v>
      </c>
      <c r="B223" s="1" t="str">
        <f t="shared" si="21"/>
        <v>Dec</v>
      </c>
      <c r="C223" s="1" t="str">
        <f t="shared" si="23"/>
        <v>2014</v>
      </c>
      <c r="D223" s="1">
        <f t="shared" si="25"/>
        <v>41988</v>
      </c>
      <c r="E223" s="2"/>
      <c r="F223" s="2"/>
      <c r="G223" s="14" t="str">
        <f t="shared" si="22"/>
        <v/>
      </c>
      <c r="H223" s="2"/>
      <c r="I223" s="2"/>
      <c r="J223" s="15" t="str">
        <f t="shared" si="24"/>
        <v/>
      </c>
    </row>
    <row r="224" spans="1:10" x14ac:dyDescent="0.3">
      <c r="A224">
        <f t="shared" si="26"/>
        <v>32</v>
      </c>
      <c r="B224" s="1" t="str">
        <f t="shared" si="21"/>
        <v>Dec</v>
      </c>
      <c r="C224" s="1" t="str">
        <f t="shared" si="23"/>
        <v>2014</v>
      </c>
      <c r="D224" s="1">
        <f t="shared" si="25"/>
        <v>41989</v>
      </c>
      <c r="E224" s="2"/>
      <c r="F224" s="2"/>
      <c r="G224" s="14" t="str">
        <f t="shared" si="22"/>
        <v/>
      </c>
      <c r="H224" s="2"/>
      <c r="I224" s="2"/>
      <c r="J224" s="15" t="str">
        <f t="shared" si="24"/>
        <v/>
      </c>
    </row>
    <row r="225" spans="1:10" x14ac:dyDescent="0.3">
      <c r="A225">
        <f t="shared" si="26"/>
        <v>32</v>
      </c>
      <c r="B225" s="1" t="str">
        <f t="shared" si="21"/>
        <v>Dec</v>
      </c>
      <c r="C225" s="1" t="str">
        <f t="shared" si="23"/>
        <v>2014</v>
      </c>
      <c r="D225" s="1">
        <f t="shared" si="25"/>
        <v>41990</v>
      </c>
      <c r="E225" s="2"/>
      <c r="F225" s="2"/>
      <c r="G225" s="14" t="str">
        <f t="shared" si="22"/>
        <v/>
      </c>
      <c r="H225" s="2"/>
      <c r="I225" s="2"/>
      <c r="J225" s="15" t="str">
        <f t="shared" si="24"/>
        <v/>
      </c>
    </row>
    <row r="226" spans="1:10" x14ac:dyDescent="0.3">
      <c r="A226">
        <f t="shared" si="26"/>
        <v>32</v>
      </c>
      <c r="B226" s="1" t="str">
        <f t="shared" si="21"/>
        <v>Dec</v>
      </c>
      <c r="C226" s="1" t="str">
        <f t="shared" si="23"/>
        <v>2014</v>
      </c>
      <c r="D226" s="1">
        <f t="shared" si="25"/>
        <v>41991</v>
      </c>
      <c r="E226" s="2"/>
      <c r="F226" s="2"/>
      <c r="G226" s="14" t="str">
        <f t="shared" si="22"/>
        <v/>
      </c>
      <c r="H226" s="2"/>
      <c r="I226" s="2"/>
      <c r="J226" s="15" t="str">
        <f t="shared" si="24"/>
        <v/>
      </c>
    </row>
    <row r="227" spans="1:10" x14ac:dyDescent="0.3">
      <c r="A227">
        <f t="shared" si="26"/>
        <v>32</v>
      </c>
      <c r="B227" s="1" t="str">
        <f t="shared" si="21"/>
        <v>Dec</v>
      </c>
      <c r="C227" s="1" t="str">
        <f t="shared" si="23"/>
        <v>2014</v>
      </c>
      <c r="D227" s="1">
        <f t="shared" si="25"/>
        <v>41992</v>
      </c>
      <c r="E227" s="2"/>
      <c r="F227" s="2"/>
      <c r="G227" s="14" t="str">
        <f t="shared" si="22"/>
        <v/>
      </c>
      <c r="H227" s="2"/>
      <c r="I227" s="2"/>
      <c r="J227" s="15" t="str">
        <f t="shared" si="24"/>
        <v/>
      </c>
    </row>
    <row r="228" spans="1:10" x14ac:dyDescent="0.3">
      <c r="A228">
        <f t="shared" si="26"/>
        <v>33</v>
      </c>
      <c r="B228" s="1" t="str">
        <f t="shared" si="21"/>
        <v>Dec</v>
      </c>
      <c r="C228" s="1" t="str">
        <f t="shared" si="23"/>
        <v>2014</v>
      </c>
      <c r="D228" s="1">
        <f t="shared" si="25"/>
        <v>41993</v>
      </c>
      <c r="E228" s="2"/>
      <c r="F228" s="2"/>
      <c r="G228" s="14" t="str">
        <f t="shared" si="22"/>
        <v/>
      </c>
      <c r="H228" s="2"/>
      <c r="I228" s="2"/>
      <c r="J228" s="15" t="str">
        <f t="shared" si="24"/>
        <v/>
      </c>
    </row>
    <row r="229" spans="1:10" x14ac:dyDescent="0.3">
      <c r="A229">
        <f t="shared" si="26"/>
        <v>33</v>
      </c>
      <c r="B229" s="1" t="str">
        <f t="shared" si="21"/>
        <v>Dec</v>
      </c>
      <c r="C229" s="1" t="str">
        <f t="shared" si="23"/>
        <v>2014</v>
      </c>
      <c r="D229" s="1">
        <f t="shared" si="25"/>
        <v>41994</v>
      </c>
      <c r="E229" s="2"/>
      <c r="F229" s="2"/>
      <c r="G229" s="14" t="str">
        <f t="shared" si="22"/>
        <v/>
      </c>
      <c r="H229" s="2"/>
      <c r="I229" s="2"/>
      <c r="J229" s="15" t="str">
        <f t="shared" si="24"/>
        <v/>
      </c>
    </row>
    <row r="230" spans="1:10" x14ac:dyDescent="0.3">
      <c r="A230">
        <f t="shared" si="26"/>
        <v>33</v>
      </c>
      <c r="B230" s="1" t="str">
        <f t="shared" si="21"/>
        <v>Dec</v>
      </c>
      <c r="C230" s="1" t="str">
        <f t="shared" si="23"/>
        <v>2014</v>
      </c>
      <c r="D230" s="1">
        <f t="shared" si="25"/>
        <v>41995</v>
      </c>
      <c r="E230" s="2"/>
      <c r="F230" s="2"/>
      <c r="G230" s="14" t="str">
        <f t="shared" si="22"/>
        <v/>
      </c>
      <c r="H230" s="2"/>
      <c r="I230" s="2"/>
      <c r="J230" s="15" t="str">
        <f t="shared" si="24"/>
        <v/>
      </c>
    </row>
    <row r="231" spans="1:10" x14ac:dyDescent="0.3">
      <c r="A231">
        <f t="shared" si="26"/>
        <v>33</v>
      </c>
      <c r="B231" s="1" t="str">
        <f t="shared" si="21"/>
        <v>Dec</v>
      </c>
      <c r="C231" s="1" t="str">
        <f t="shared" si="23"/>
        <v>2014</v>
      </c>
      <c r="D231" s="1">
        <f t="shared" si="25"/>
        <v>41996</v>
      </c>
      <c r="E231" s="2"/>
      <c r="F231" s="2"/>
      <c r="G231" s="14" t="str">
        <f t="shared" si="22"/>
        <v/>
      </c>
      <c r="H231" s="2"/>
      <c r="I231" s="2"/>
      <c r="J231" s="15" t="str">
        <f t="shared" si="24"/>
        <v/>
      </c>
    </row>
    <row r="232" spans="1:10" x14ac:dyDescent="0.3">
      <c r="A232">
        <f t="shared" si="26"/>
        <v>33</v>
      </c>
      <c r="B232" s="1" t="str">
        <f t="shared" si="21"/>
        <v>Dec</v>
      </c>
      <c r="C232" s="1" t="str">
        <f t="shared" si="23"/>
        <v>2014</v>
      </c>
      <c r="D232" s="1">
        <f t="shared" si="25"/>
        <v>41997</v>
      </c>
      <c r="E232" s="2"/>
      <c r="F232" s="2"/>
      <c r="G232" s="14" t="str">
        <f t="shared" si="22"/>
        <v/>
      </c>
      <c r="H232" s="2"/>
      <c r="I232" s="2"/>
      <c r="J232" s="15" t="str">
        <f t="shared" si="24"/>
        <v/>
      </c>
    </row>
    <row r="233" spans="1:10" x14ac:dyDescent="0.3">
      <c r="A233">
        <f t="shared" si="26"/>
        <v>33</v>
      </c>
      <c r="B233" s="1" t="str">
        <f t="shared" si="21"/>
        <v>Dec</v>
      </c>
      <c r="C233" s="1" t="str">
        <f t="shared" si="23"/>
        <v>2014</v>
      </c>
      <c r="D233" s="1">
        <f t="shared" si="25"/>
        <v>41998</v>
      </c>
      <c r="E233" s="2"/>
      <c r="F233" s="2"/>
      <c r="G233" s="14" t="str">
        <f t="shared" si="22"/>
        <v/>
      </c>
      <c r="H233" s="2"/>
      <c r="I233" s="2"/>
      <c r="J233" s="15" t="str">
        <f t="shared" si="24"/>
        <v/>
      </c>
    </row>
    <row r="234" spans="1:10" x14ac:dyDescent="0.3">
      <c r="A234">
        <f t="shared" si="26"/>
        <v>33</v>
      </c>
      <c r="B234" s="1" t="str">
        <f t="shared" si="21"/>
        <v>Dec</v>
      </c>
      <c r="C234" s="1" t="str">
        <f t="shared" si="23"/>
        <v>2014</v>
      </c>
      <c r="D234" s="1">
        <f t="shared" si="25"/>
        <v>41999</v>
      </c>
      <c r="E234" s="2"/>
      <c r="F234" s="2"/>
      <c r="G234" s="14" t="str">
        <f t="shared" si="22"/>
        <v/>
      </c>
      <c r="H234" s="2"/>
      <c r="I234" s="2"/>
      <c r="J234" s="15" t="str">
        <f t="shared" si="24"/>
        <v/>
      </c>
    </row>
    <row r="235" spans="1:10" x14ac:dyDescent="0.3">
      <c r="A235">
        <f t="shared" si="26"/>
        <v>34</v>
      </c>
      <c r="B235" s="1" t="str">
        <f t="shared" si="21"/>
        <v>Dec</v>
      </c>
      <c r="C235" s="1" t="str">
        <f t="shared" si="23"/>
        <v>2014</v>
      </c>
      <c r="D235" s="1">
        <f t="shared" si="25"/>
        <v>42000</v>
      </c>
      <c r="E235" s="2"/>
      <c r="F235" s="2"/>
      <c r="G235" s="14" t="str">
        <f t="shared" si="22"/>
        <v/>
      </c>
      <c r="H235" s="2"/>
      <c r="I235" s="2"/>
      <c r="J235" s="15" t="str">
        <f t="shared" si="24"/>
        <v/>
      </c>
    </row>
    <row r="236" spans="1:10" x14ac:dyDescent="0.3">
      <c r="A236">
        <f t="shared" si="26"/>
        <v>34</v>
      </c>
      <c r="B236" s="1" t="str">
        <f t="shared" si="21"/>
        <v>Dec</v>
      </c>
      <c r="C236" s="1" t="str">
        <f t="shared" si="23"/>
        <v>2014</v>
      </c>
      <c r="D236" s="1">
        <f t="shared" si="25"/>
        <v>42001</v>
      </c>
      <c r="E236" s="2"/>
      <c r="F236" s="2"/>
      <c r="G236" s="14" t="str">
        <f t="shared" si="22"/>
        <v/>
      </c>
      <c r="H236" s="2"/>
      <c r="I236" s="2"/>
      <c r="J236" s="15" t="str">
        <f t="shared" si="24"/>
        <v/>
      </c>
    </row>
    <row r="237" spans="1:10" x14ac:dyDescent="0.3">
      <c r="A237">
        <f t="shared" si="26"/>
        <v>34</v>
      </c>
      <c r="B237" s="1" t="str">
        <f t="shared" si="21"/>
        <v>Dec</v>
      </c>
      <c r="C237" s="1" t="str">
        <f t="shared" si="23"/>
        <v>2014</v>
      </c>
      <c r="D237" s="1">
        <f t="shared" si="25"/>
        <v>42002</v>
      </c>
      <c r="E237" s="2"/>
      <c r="F237" s="2"/>
      <c r="G237" s="14" t="str">
        <f t="shared" si="22"/>
        <v/>
      </c>
      <c r="H237" s="2"/>
      <c r="I237" s="2"/>
      <c r="J237" s="15" t="str">
        <f t="shared" si="24"/>
        <v/>
      </c>
    </row>
    <row r="238" spans="1:10" x14ac:dyDescent="0.3">
      <c r="A238">
        <f t="shared" si="26"/>
        <v>34</v>
      </c>
      <c r="B238" s="1" t="str">
        <f t="shared" si="21"/>
        <v>Dec</v>
      </c>
      <c r="C238" s="1" t="str">
        <f t="shared" si="23"/>
        <v>2014</v>
      </c>
      <c r="D238" s="1">
        <f t="shared" si="25"/>
        <v>42003</v>
      </c>
      <c r="E238" s="2"/>
      <c r="F238" s="2"/>
      <c r="G238" s="14" t="str">
        <f t="shared" si="22"/>
        <v/>
      </c>
      <c r="H238" s="2"/>
      <c r="I238" s="2"/>
      <c r="J238" s="15" t="str">
        <f t="shared" si="24"/>
        <v/>
      </c>
    </row>
    <row r="239" spans="1:10" x14ac:dyDescent="0.3">
      <c r="A239">
        <f t="shared" si="26"/>
        <v>34</v>
      </c>
      <c r="B239" s="1" t="str">
        <f t="shared" si="21"/>
        <v>Dec</v>
      </c>
      <c r="C239" s="1" t="str">
        <f t="shared" si="23"/>
        <v>2014</v>
      </c>
      <c r="D239" s="1">
        <f t="shared" si="25"/>
        <v>42004</v>
      </c>
      <c r="E239" s="2"/>
      <c r="F239" s="2"/>
      <c r="G239" s="14" t="str">
        <f t="shared" si="22"/>
        <v/>
      </c>
      <c r="H239" s="2"/>
      <c r="I239" s="2"/>
      <c r="J239" s="15" t="str">
        <f t="shared" si="24"/>
        <v/>
      </c>
    </row>
    <row r="240" spans="1:10" x14ac:dyDescent="0.3">
      <c r="A240">
        <f t="shared" si="26"/>
        <v>34</v>
      </c>
      <c r="B240" s="1" t="str">
        <f t="shared" si="21"/>
        <v>Jan</v>
      </c>
      <c r="C240" s="1" t="str">
        <f t="shared" si="23"/>
        <v>2015</v>
      </c>
      <c r="D240" s="1">
        <f t="shared" si="25"/>
        <v>42005</v>
      </c>
      <c r="E240" s="2"/>
      <c r="F240" s="2"/>
      <c r="G240" s="14" t="str">
        <f t="shared" si="22"/>
        <v/>
      </c>
      <c r="H240" s="2"/>
      <c r="I240" s="2"/>
      <c r="J240" s="15" t="str">
        <f t="shared" si="24"/>
        <v/>
      </c>
    </row>
    <row r="241" spans="1:10" x14ac:dyDescent="0.3">
      <c r="A241">
        <f t="shared" si="26"/>
        <v>34</v>
      </c>
      <c r="B241" s="1" t="str">
        <f t="shared" si="21"/>
        <v>Jan</v>
      </c>
      <c r="C241" s="1" t="str">
        <f t="shared" si="23"/>
        <v>2015</v>
      </c>
      <c r="D241" s="1">
        <f t="shared" si="25"/>
        <v>42006</v>
      </c>
      <c r="E241" s="2"/>
      <c r="F241" s="2"/>
      <c r="G241" s="14" t="str">
        <f t="shared" si="22"/>
        <v/>
      </c>
      <c r="H241" s="2"/>
      <c r="I241" s="2"/>
      <c r="J241" s="15" t="str">
        <f t="shared" si="24"/>
        <v/>
      </c>
    </row>
    <row r="242" spans="1:10" x14ac:dyDescent="0.3">
      <c r="A242">
        <f t="shared" si="26"/>
        <v>35</v>
      </c>
      <c r="B242" s="1" t="str">
        <f t="shared" si="21"/>
        <v>Jan</v>
      </c>
      <c r="C242" s="1" t="str">
        <f t="shared" si="23"/>
        <v>2015</v>
      </c>
      <c r="D242" s="1">
        <f t="shared" si="25"/>
        <v>42007</v>
      </c>
      <c r="E242" s="2"/>
      <c r="F242" s="2"/>
      <c r="G242" s="14" t="str">
        <f t="shared" si="22"/>
        <v/>
      </c>
      <c r="H242" s="2"/>
      <c r="I242" s="2"/>
      <c r="J242" s="15" t="str">
        <f t="shared" si="24"/>
        <v/>
      </c>
    </row>
    <row r="243" spans="1:10" x14ac:dyDescent="0.3">
      <c r="A243">
        <f t="shared" si="26"/>
        <v>35</v>
      </c>
      <c r="B243" s="1" t="str">
        <f t="shared" si="21"/>
        <v>Jan</v>
      </c>
      <c r="C243" s="1" t="str">
        <f t="shared" si="23"/>
        <v>2015</v>
      </c>
      <c r="D243" s="1">
        <f t="shared" si="25"/>
        <v>42008</v>
      </c>
      <c r="E243" s="2"/>
      <c r="F243" s="2"/>
      <c r="G243" s="14" t="str">
        <f t="shared" si="22"/>
        <v/>
      </c>
      <c r="H243" s="2"/>
      <c r="I243" s="2"/>
      <c r="J243" s="15" t="str">
        <f t="shared" si="24"/>
        <v/>
      </c>
    </row>
    <row r="244" spans="1:10" x14ac:dyDescent="0.3">
      <c r="A244">
        <f t="shared" si="26"/>
        <v>35</v>
      </c>
      <c r="B244" s="1" t="str">
        <f t="shared" si="21"/>
        <v>Jan</v>
      </c>
      <c r="C244" s="1" t="str">
        <f t="shared" si="23"/>
        <v>2015</v>
      </c>
      <c r="D244" s="1">
        <f t="shared" si="25"/>
        <v>42009</v>
      </c>
      <c r="E244" s="2"/>
      <c r="F244" s="2"/>
      <c r="G244" s="14" t="str">
        <f t="shared" si="22"/>
        <v/>
      </c>
      <c r="H244" s="2"/>
      <c r="I244" s="2"/>
      <c r="J244" s="15" t="str">
        <f t="shared" si="24"/>
        <v/>
      </c>
    </row>
    <row r="245" spans="1:10" x14ac:dyDescent="0.3">
      <c r="A245">
        <f t="shared" si="26"/>
        <v>35</v>
      </c>
      <c r="B245" s="1" t="str">
        <f t="shared" si="21"/>
        <v>Jan</v>
      </c>
      <c r="C245" s="1" t="str">
        <f t="shared" si="23"/>
        <v>2015</v>
      </c>
      <c r="D245" s="1">
        <f t="shared" si="25"/>
        <v>42010</v>
      </c>
      <c r="E245" s="2"/>
      <c r="F245" s="2"/>
      <c r="G245" s="14" t="str">
        <f t="shared" si="22"/>
        <v/>
      </c>
      <c r="H245" s="2"/>
      <c r="I245" s="2"/>
      <c r="J245" s="15" t="str">
        <f t="shared" si="24"/>
        <v/>
      </c>
    </row>
    <row r="246" spans="1:10" x14ac:dyDescent="0.3">
      <c r="A246">
        <f t="shared" si="26"/>
        <v>35</v>
      </c>
      <c r="B246" s="1" t="str">
        <f t="shared" si="21"/>
        <v>Jan</v>
      </c>
      <c r="C246" s="1" t="str">
        <f t="shared" si="23"/>
        <v>2015</v>
      </c>
      <c r="D246" s="1">
        <f t="shared" si="25"/>
        <v>42011</v>
      </c>
      <c r="E246" s="2"/>
      <c r="F246" s="2"/>
      <c r="G246" s="14" t="str">
        <f t="shared" si="22"/>
        <v/>
      </c>
      <c r="H246" s="2"/>
      <c r="I246" s="2"/>
      <c r="J246" s="15" t="str">
        <f t="shared" si="24"/>
        <v/>
      </c>
    </row>
    <row r="247" spans="1:10" x14ac:dyDescent="0.3">
      <c r="A247">
        <f t="shared" si="26"/>
        <v>35</v>
      </c>
      <c r="B247" s="1" t="str">
        <f t="shared" si="21"/>
        <v>Jan</v>
      </c>
      <c r="C247" s="1" t="str">
        <f t="shared" si="23"/>
        <v>2015</v>
      </c>
      <c r="D247" s="1">
        <f t="shared" si="25"/>
        <v>42012</v>
      </c>
      <c r="E247" s="2"/>
      <c r="F247" s="2"/>
      <c r="G247" s="14" t="str">
        <f t="shared" si="22"/>
        <v/>
      </c>
      <c r="H247" s="2"/>
      <c r="I247" s="2"/>
      <c r="J247" s="15" t="str">
        <f t="shared" si="24"/>
        <v/>
      </c>
    </row>
    <row r="248" spans="1:10" x14ac:dyDescent="0.3">
      <c r="A248">
        <f t="shared" si="26"/>
        <v>35</v>
      </c>
      <c r="B248" s="1" t="str">
        <f t="shared" si="21"/>
        <v>Jan</v>
      </c>
      <c r="C248" s="1" t="str">
        <f t="shared" si="23"/>
        <v>2015</v>
      </c>
      <c r="D248" s="1">
        <f t="shared" si="25"/>
        <v>42013</v>
      </c>
      <c r="E248" s="2"/>
      <c r="F248" s="2"/>
      <c r="G248" s="14" t="str">
        <f t="shared" si="22"/>
        <v/>
      </c>
      <c r="H248" s="2"/>
      <c r="I248" s="2"/>
      <c r="J248" s="15" t="str">
        <f t="shared" si="24"/>
        <v/>
      </c>
    </row>
    <row r="249" spans="1:10" x14ac:dyDescent="0.3">
      <c r="A249">
        <f t="shared" si="26"/>
        <v>36</v>
      </c>
      <c r="B249" s="1" t="str">
        <f t="shared" si="21"/>
        <v>Jan</v>
      </c>
      <c r="C249" s="1" t="str">
        <f t="shared" si="23"/>
        <v>2015</v>
      </c>
      <c r="D249" s="1">
        <f t="shared" si="25"/>
        <v>42014</v>
      </c>
      <c r="E249" s="2"/>
      <c r="F249" s="2"/>
      <c r="G249" s="14" t="str">
        <f t="shared" si="22"/>
        <v/>
      </c>
      <c r="H249" s="2"/>
      <c r="I249" s="2"/>
      <c r="J249" s="15" t="str">
        <f t="shared" si="24"/>
        <v/>
      </c>
    </row>
    <row r="250" spans="1:10" x14ac:dyDescent="0.3">
      <c r="A250">
        <f t="shared" si="26"/>
        <v>36</v>
      </c>
      <c r="B250" s="1" t="str">
        <f t="shared" si="21"/>
        <v>Jan</v>
      </c>
      <c r="C250" s="1" t="str">
        <f t="shared" si="23"/>
        <v>2015</v>
      </c>
      <c r="D250" s="1">
        <f t="shared" si="25"/>
        <v>42015</v>
      </c>
      <c r="E250" s="2"/>
      <c r="F250" s="2"/>
      <c r="G250" s="14" t="str">
        <f t="shared" si="22"/>
        <v/>
      </c>
      <c r="H250" s="2"/>
      <c r="I250" s="2"/>
      <c r="J250" s="15" t="str">
        <f t="shared" si="24"/>
        <v/>
      </c>
    </row>
    <row r="251" spans="1:10" x14ac:dyDescent="0.3">
      <c r="A251">
        <f t="shared" si="26"/>
        <v>36</v>
      </c>
      <c r="B251" s="1" t="str">
        <f t="shared" si="21"/>
        <v>Jan</v>
      </c>
      <c r="C251" s="1" t="str">
        <f t="shared" si="23"/>
        <v>2015</v>
      </c>
      <c r="D251" s="1">
        <f t="shared" si="25"/>
        <v>42016</v>
      </c>
      <c r="E251" s="2"/>
      <c r="F251" s="2"/>
      <c r="G251" s="14" t="str">
        <f t="shared" si="22"/>
        <v/>
      </c>
      <c r="H251" s="2"/>
      <c r="I251" s="2"/>
      <c r="J251" s="15" t="str">
        <f t="shared" si="24"/>
        <v/>
      </c>
    </row>
    <row r="252" spans="1:10" x14ac:dyDescent="0.3">
      <c r="A252">
        <f t="shared" si="26"/>
        <v>36</v>
      </c>
      <c r="B252" s="1" t="str">
        <f t="shared" si="21"/>
        <v>Jan</v>
      </c>
      <c r="C252" s="1" t="str">
        <f t="shared" si="23"/>
        <v>2015</v>
      </c>
      <c r="D252" s="1">
        <f t="shared" si="25"/>
        <v>42017</v>
      </c>
      <c r="E252" s="2"/>
      <c r="F252" s="2"/>
      <c r="G252" s="14" t="str">
        <f t="shared" si="22"/>
        <v/>
      </c>
      <c r="H252" s="2"/>
      <c r="I252" s="2"/>
      <c r="J252" s="15" t="str">
        <f t="shared" si="24"/>
        <v/>
      </c>
    </row>
    <row r="253" spans="1:10" x14ac:dyDescent="0.3">
      <c r="A253">
        <f t="shared" si="26"/>
        <v>36</v>
      </c>
      <c r="B253" s="1" t="str">
        <f t="shared" si="21"/>
        <v>Jan</v>
      </c>
      <c r="C253" s="1" t="str">
        <f t="shared" si="23"/>
        <v>2015</v>
      </c>
      <c r="D253" s="1">
        <f t="shared" si="25"/>
        <v>42018</v>
      </c>
      <c r="E253" s="2"/>
      <c r="F253" s="2"/>
      <c r="G253" s="14" t="str">
        <f t="shared" si="22"/>
        <v/>
      </c>
      <c r="H253" s="2"/>
      <c r="I253" s="2"/>
      <c r="J253" s="15" t="str">
        <f t="shared" si="24"/>
        <v/>
      </c>
    </row>
    <row r="254" spans="1:10" x14ac:dyDescent="0.3">
      <c r="A254">
        <f t="shared" si="26"/>
        <v>36</v>
      </c>
      <c r="B254" s="1" t="str">
        <f t="shared" si="21"/>
        <v>Jan</v>
      </c>
      <c r="C254" s="1" t="str">
        <f t="shared" si="23"/>
        <v>2015</v>
      </c>
      <c r="D254" s="1">
        <f t="shared" si="25"/>
        <v>42019</v>
      </c>
      <c r="E254" s="2"/>
      <c r="F254" s="2"/>
      <c r="G254" s="14" t="str">
        <f t="shared" si="22"/>
        <v/>
      </c>
      <c r="H254" s="2"/>
      <c r="I254" s="2"/>
      <c r="J254" s="15" t="str">
        <f t="shared" si="24"/>
        <v/>
      </c>
    </row>
    <row r="255" spans="1:10" x14ac:dyDescent="0.3">
      <c r="A255">
        <f t="shared" si="26"/>
        <v>36</v>
      </c>
      <c r="B255" s="1" t="str">
        <f t="shared" si="21"/>
        <v>Jan</v>
      </c>
      <c r="C255" s="1" t="str">
        <f t="shared" si="23"/>
        <v>2015</v>
      </c>
      <c r="D255" s="1">
        <f t="shared" si="25"/>
        <v>42020</v>
      </c>
      <c r="E255" s="2"/>
      <c r="F255" s="2"/>
      <c r="G255" s="14" t="str">
        <f t="shared" si="22"/>
        <v/>
      </c>
      <c r="H255" s="2"/>
      <c r="I255" s="2"/>
      <c r="J255" s="15" t="str">
        <f t="shared" si="24"/>
        <v/>
      </c>
    </row>
    <row r="256" spans="1:10" x14ac:dyDescent="0.3">
      <c r="A256">
        <f t="shared" si="26"/>
        <v>37</v>
      </c>
      <c r="B256" s="1" t="str">
        <f t="shared" si="21"/>
        <v>Jan</v>
      </c>
      <c r="C256" s="1" t="str">
        <f t="shared" si="23"/>
        <v>2015</v>
      </c>
      <c r="D256" s="1">
        <f t="shared" si="25"/>
        <v>42021</v>
      </c>
      <c r="E256" s="2"/>
      <c r="F256" s="2"/>
      <c r="G256" s="14" t="str">
        <f t="shared" si="22"/>
        <v/>
      </c>
      <c r="H256" s="2"/>
      <c r="I256" s="2"/>
      <c r="J256" s="15" t="str">
        <f t="shared" si="24"/>
        <v/>
      </c>
    </row>
    <row r="257" spans="1:10" x14ac:dyDescent="0.3">
      <c r="A257">
        <f t="shared" si="26"/>
        <v>37</v>
      </c>
      <c r="B257" s="1" t="str">
        <f t="shared" si="21"/>
        <v>Jan</v>
      </c>
      <c r="C257" s="1" t="str">
        <f t="shared" si="23"/>
        <v>2015</v>
      </c>
      <c r="D257" s="1">
        <f t="shared" si="25"/>
        <v>42022</v>
      </c>
      <c r="E257" s="2"/>
      <c r="F257" s="2"/>
      <c r="G257" s="14" t="str">
        <f t="shared" si="22"/>
        <v/>
      </c>
      <c r="H257" s="2"/>
      <c r="I257" s="2"/>
      <c r="J257" s="15" t="str">
        <f t="shared" si="24"/>
        <v/>
      </c>
    </row>
    <row r="258" spans="1:10" x14ac:dyDescent="0.3">
      <c r="A258">
        <f t="shared" si="26"/>
        <v>37</v>
      </c>
      <c r="B258" s="1" t="str">
        <f t="shared" si="21"/>
        <v>Jan</v>
      </c>
      <c r="C258" s="1" t="str">
        <f t="shared" si="23"/>
        <v>2015</v>
      </c>
      <c r="D258" s="1">
        <f t="shared" si="25"/>
        <v>42023</v>
      </c>
      <c r="E258" s="2"/>
      <c r="F258" s="2"/>
      <c r="G258" s="14" t="str">
        <f t="shared" si="22"/>
        <v/>
      </c>
      <c r="H258" s="2"/>
      <c r="I258" s="2"/>
      <c r="J258" s="15" t="str">
        <f t="shared" si="24"/>
        <v/>
      </c>
    </row>
    <row r="259" spans="1:10" x14ac:dyDescent="0.3">
      <c r="A259">
        <f t="shared" si="26"/>
        <v>37</v>
      </c>
      <c r="B259" s="1" t="str">
        <f t="shared" si="21"/>
        <v>Jan</v>
      </c>
      <c r="C259" s="1" t="str">
        <f t="shared" si="23"/>
        <v>2015</v>
      </c>
      <c r="D259" s="1">
        <f t="shared" si="25"/>
        <v>42024</v>
      </c>
      <c r="E259" s="2"/>
      <c r="F259" s="2"/>
      <c r="G259" s="14" t="str">
        <f t="shared" si="22"/>
        <v/>
      </c>
      <c r="H259" s="2"/>
      <c r="I259" s="2"/>
      <c r="J259" s="15" t="str">
        <f t="shared" si="24"/>
        <v/>
      </c>
    </row>
    <row r="260" spans="1:10" x14ac:dyDescent="0.3">
      <c r="A260">
        <f t="shared" si="26"/>
        <v>37</v>
      </c>
      <c r="B260" s="1" t="str">
        <f t="shared" ref="B260:B323" si="27">TEXT(D260,"mmm")</f>
        <v>Jan</v>
      </c>
      <c r="C260" s="1" t="str">
        <f t="shared" si="23"/>
        <v>2015</v>
      </c>
      <c r="D260" s="1">
        <f t="shared" si="25"/>
        <v>42025</v>
      </c>
      <c r="E260" s="2"/>
      <c r="F260" s="2"/>
      <c r="G260" s="14" t="str">
        <f t="shared" ref="G260:G323" si="28">IF(E260="","",(E260+F260)/2)</f>
        <v/>
      </c>
      <c r="H260" s="2"/>
      <c r="I260" s="2"/>
      <c r="J260" s="15" t="str">
        <f t="shared" si="24"/>
        <v/>
      </c>
    </row>
    <row r="261" spans="1:10" x14ac:dyDescent="0.3">
      <c r="A261">
        <f t="shared" si="26"/>
        <v>37</v>
      </c>
      <c r="B261" s="1" t="str">
        <f t="shared" si="27"/>
        <v>Jan</v>
      </c>
      <c r="C261" s="1" t="str">
        <f t="shared" ref="C261:C324" si="29">TEXT(D261,"yyy")</f>
        <v>2015</v>
      </c>
      <c r="D261" s="1">
        <f t="shared" si="25"/>
        <v>42026</v>
      </c>
      <c r="E261" s="2"/>
      <c r="F261" s="2"/>
      <c r="G261" s="14" t="str">
        <f t="shared" si="28"/>
        <v/>
      </c>
      <c r="H261" s="2"/>
      <c r="I261" s="2"/>
      <c r="J261" s="15" t="str">
        <f t="shared" ref="J261:J324" si="30">IF(H261="","",(H261+I261))</f>
        <v/>
      </c>
    </row>
    <row r="262" spans="1:10" x14ac:dyDescent="0.3">
      <c r="A262">
        <f t="shared" si="26"/>
        <v>37</v>
      </c>
      <c r="B262" s="1" t="str">
        <f t="shared" si="27"/>
        <v>Jan</v>
      </c>
      <c r="C262" s="1" t="str">
        <f t="shared" si="29"/>
        <v>2015</v>
      </c>
      <c r="D262" s="1">
        <f t="shared" ref="D262:D325" si="31">D261+1</f>
        <v>42027</v>
      </c>
      <c r="E262" s="2"/>
      <c r="F262" s="2"/>
      <c r="G262" s="14" t="str">
        <f t="shared" si="28"/>
        <v/>
      </c>
      <c r="H262" s="2"/>
      <c r="I262" s="2"/>
      <c r="J262" s="15" t="str">
        <f t="shared" si="30"/>
        <v/>
      </c>
    </row>
    <row r="263" spans="1:10" x14ac:dyDescent="0.3">
      <c r="A263">
        <f t="shared" si="26"/>
        <v>38</v>
      </c>
      <c r="B263" s="1" t="str">
        <f t="shared" si="27"/>
        <v>Jan</v>
      </c>
      <c r="C263" s="1" t="str">
        <f t="shared" si="29"/>
        <v>2015</v>
      </c>
      <c r="D263" s="1">
        <f t="shared" si="31"/>
        <v>42028</v>
      </c>
      <c r="E263" s="2"/>
      <c r="F263" s="2"/>
      <c r="G263" s="14" t="str">
        <f t="shared" si="28"/>
        <v/>
      </c>
      <c r="H263" s="2"/>
      <c r="I263" s="2"/>
      <c r="J263" s="15" t="str">
        <f t="shared" si="30"/>
        <v/>
      </c>
    </row>
    <row r="264" spans="1:10" x14ac:dyDescent="0.3">
      <c r="A264">
        <f t="shared" si="26"/>
        <v>38</v>
      </c>
      <c r="B264" s="1" t="str">
        <f t="shared" si="27"/>
        <v>Jan</v>
      </c>
      <c r="C264" s="1" t="str">
        <f t="shared" si="29"/>
        <v>2015</v>
      </c>
      <c r="D264" s="1">
        <f t="shared" si="31"/>
        <v>42029</v>
      </c>
      <c r="E264" s="2"/>
      <c r="F264" s="2"/>
      <c r="G264" s="14" t="str">
        <f t="shared" si="28"/>
        <v/>
      </c>
      <c r="H264" s="2"/>
      <c r="I264" s="2"/>
      <c r="J264" s="15" t="str">
        <f t="shared" si="30"/>
        <v/>
      </c>
    </row>
    <row r="265" spans="1:10" x14ac:dyDescent="0.3">
      <c r="A265">
        <f t="shared" si="26"/>
        <v>38</v>
      </c>
      <c r="B265" s="1" t="str">
        <f t="shared" si="27"/>
        <v>Jan</v>
      </c>
      <c r="C265" s="1" t="str">
        <f t="shared" si="29"/>
        <v>2015</v>
      </c>
      <c r="D265" s="1">
        <f t="shared" si="31"/>
        <v>42030</v>
      </c>
      <c r="E265" s="2"/>
      <c r="F265" s="2"/>
      <c r="G265" s="14" t="str">
        <f t="shared" si="28"/>
        <v/>
      </c>
      <c r="H265" s="2"/>
      <c r="I265" s="2"/>
      <c r="J265" s="15" t="str">
        <f t="shared" si="30"/>
        <v/>
      </c>
    </row>
    <row r="266" spans="1:10" x14ac:dyDescent="0.3">
      <c r="A266">
        <f t="shared" si="26"/>
        <v>38</v>
      </c>
      <c r="B266" s="1" t="str">
        <f t="shared" si="27"/>
        <v>Jan</v>
      </c>
      <c r="C266" s="1" t="str">
        <f t="shared" si="29"/>
        <v>2015</v>
      </c>
      <c r="D266" s="1">
        <f t="shared" si="31"/>
        <v>42031</v>
      </c>
      <c r="E266" s="2"/>
      <c r="F266" s="2"/>
      <c r="G266" s="14" t="str">
        <f t="shared" si="28"/>
        <v/>
      </c>
      <c r="H266" s="2"/>
      <c r="I266" s="2"/>
      <c r="J266" s="15" t="str">
        <f t="shared" si="30"/>
        <v/>
      </c>
    </row>
    <row r="267" spans="1:10" x14ac:dyDescent="0.3">
      <c r="A267">
        <f t="shared" si="26"/>
        <v>38</v>
      </c>
      <c r="B267" s="1" t="str">
        <f t="shared" si="27"/>
        <v>Jan</v>
      </c>
      <c r="C267" s="1" t="str">
        <f t="shared" si="29"/>
        <v>2015</v>
      </c>
      <c r="D267" s="1">
        <f t="shared" si="31"/>
        <v>42032</v>
      </c>
      <c r="E267" s="2"/>
      <c r="F267" s="2"/>
      <c r="G267" s="14" t="str">
        <f t="shared" si="28"/>
        <v/>
      </c>
      <c r="H267" s="2"/>
      <c r="I267" s="2"/>
      <c r="J267" s="15" t="str">
        <f t="shared" si="30"/>
        <v/>
      </c>
    </row>
    <row r="268" spans="1:10" x14ac:dyDescent="0.3">
      <c r="A268">
        <f t="shared" si="26"/>
        <v>38</v>
      </c>
      <c r="B268" s="1" t="str">
        <f t="shared" si="27"/>
        <v>Jan</v>
      </c>
      <c r="C268" s="1" t="str">
        <f t="shared" si="29"/>
        <v>2015</v>
      </c>
      <c r="D268" s="1">
        <f t="shared" si="31"/>
        <v>42033</v>
      </c>
      <c r="E268" s="2"/>
      <c r="F268" s="2"/>
      <c r="G268" s="14" t="str">
        <f t="shared" si="28"/>
        <v/>
      </c>
      <c r="H268" s="2"/>
      <c r="I268" s="2"/>
      <c r="J268" s="15" t="str">
        <f t="shared" si="30"/>
        <v/>
      </c>
    </row>
    <row r="269" spans="1:10" x14ac:dyDescent="0.3">
      <c r="A269">
        <f t="shared" si="26"/>
        <v>38</v>
      </c>
      <c r="B269" s="1" t="str">
        <f t="shared" si="27"/>
        <v>Jan</v>
      </c>
      <c r="C269" s="1" t="str">
        <f t="shared" si="29"/>
        <v>2015</v>
      </c>
      <c r="D269" s="1">
        <f t="shared" si="31"/>
        <v>42034</v>
      </c>
      <c r="E269" s="2"/>
      <c r="F269" s="2"/>
      <c r="G269" s="14" t="str">
        <f t="shared" si="28"/>
        <v/>
      </c>
      <c r="H269" s="2"/>
      <c r="I269" s="2"/>
      <c r="J269" s="15" t="str">
        <f t="shared" si="30"/>
        <v/>
      </c>
    </row>
    <row r="270" spans="1:10" x14ac:dyDescent="0.3">
      <c r="A270">
        <f t="shared" si="26"/>
        <v>39</v>
      </c>
      <c r="B270" s="1" t="str">
        <f t="shared" si="27"/>
        <v>Jan</v>
      </c>
      <c r="C270" s="1" t="str">
        <f t="shared" si="29"/>
        <v>2015</v>
      </c>
      <c r="D270" s="1">
        <f t="shared" si="31"/>
        <v>42035</v>
      </c>
      <c r="E270" s="2"/>
      <c r="F270" s="2"/>
      <c r="G270" s="14" t="str">
        <f t="shared" si="28"/>
        <v/>
      </c>
      <c r="H270" s="2"/>
      <c r="I270" s="2"/>
      <c r="J270" s="15" t="str">
        <f t="shared" si="30"/>
        <v/>
      </c>
    </row>
    <row r="271" spans="1:10" x14ac:dyDescent="0.3">
      <c r="A271">
        <f t="shared" si="26"/>
        <v>39</v>
      </c>
      <c r="B271" s="1" t="str">
        <f t="shared" si="27"/>
        <v>Feb</v>
      </c>
      <c r="C271" s="1" t="str">
        <f t="shared" si="29"/>
        <v>2015</v>
      </c>
      <c r="D271" s="1">
        <f t="shared" si="31"/>
        <v>42036</v>
      </c>
      <c r="E271" s="2"/>
      <c r="F271" s="2"/>
      <c r="G271" s="14" t="str">
        <f t="shared" si="28"/>
        <v/>
      </c>
      <c r="H271" s="2"/>
      <c r="I271" s="2"/>
      <c r="J271" s="15" t="str">
        <f t="shared" si="30"/>
        <v/>
      </c>
    </row>
    <row r="272" spans="1:10" x14ac:dyDescent="0.3">
      <c r="A272">
        <f t="shared" si="26"/>
        <v>39</v>
      </c>
      <c r="B272" s="1" t="str">
        <f t="shared" si="27"/>
        <v>Feb</v>
      </c>
      <c r="C272" s="1" t="str">
        <f t="shared" si="29"/>
        <v>2015</v>
      </c>
      <c r="D272" s="1">
        <f t="shared" si="31"/>
        <v>42037</v>
      </c>
      <c r="E272" s="2"/>
      <c r="F272" s="2"/>
      <c r="G272" s="14" t="str">
        <f t="shared" si="28"/>
        <v/>
      </c>
      <c r="H272" s="2"/>
      <c r="I272" s="2"/>
      <c r="J272" s="15" t="str">
        <f t="shared" si="30"/>
        <v/>
      </c>
    </row>
    <row r="273" spans="1:10" x14ac:dyDescent="0.3">
      <c r="A273">
        <f t="shared" si="26"/>
        <v>39</v>
      </c>
      <c r="B273" s="1" t="str">
        <f t="shared" si="27"/>
        <v>Feb</v>
      </c>
      <c r="C273" s="1" t="str">
        <f t="shared" si="29"/>
        <v>2015</v>
      </c>
      <c r="D273" s="1">
        <f t="shared" si="31"/>
        <v>42038</v>
      </c>
      <c r="E273" s="2"/>
      <c r="F273" s="2"/>
      <c r="G273" s="14" t="str">
        <f t="shared" si="28"/>
        <v/>
      </c>
      <c r="H273" s="2"/>
      <c r="I273" s="2"/>
      <c r="J273" s="15" t="str">
        <f t="shared" si="30"/>
        <v/>
      </c>
    </row>
    <row r="274" spans="1:10" x14ac:dyDescent="0.3">
      <c r="A274">
        <f t="shared" si="26"/>
        <v>39</v>
      </c>
      <c r="B274" s="1" t="str">
        <f t="shared" si="27"/>
        <v>Feb</v>
      </c>
      <c r="C274" s="1" t="str">
        <f t="shared" si="29"/>
        <v>2015</v>
      </c>
      <c r="D274" s="1">
        <f t="shared" si="31"/>
        <v>42039</v>
      </c>
      <c r="E274" s="2"/>
      <c r="F274" s="2"/>
      <c r="G274" s="14" t="str">
        <f t="shared" si="28"/>
        <v/>
      </c>
      <c r="H274" s="2"/>
      <c r="I274" s="2"/>
      <c r="J274" s="15" t="str">
        <f t="shared" si="30"/>
        <v/>
      </c>
    </row>
    <row r="275" spans="1:10" x14ac:dyDescent="0.3">
      <c r="A275">
        <f t="shared" ref="A275:A338" si="32">A268+A$4</f>
        <v>39</v>
      </c>
      <c r="B275" s="1" t="str">
        <f t="shared" si="27"/>
        <v>Feb</v>
      </c>
      <c r="C275" s="1" t="str">
        <f t="shared" si="29"/>
        <v>2015</v>
      </c>
      <c r="D275" s="1">
        <f t="shared" si="31"/>
        <v>42040</v>
      </c>
      <c r="E275" s="2"/>
      <c r="F275" s="2"/>
      <c r="G275" s="14" t="str">
        <f t="shared" si="28"/>
        <v/>
      </c>
      <c r="H275" s="2"/>
      <c r="I275" s="2"/>
      <c r="J275" s="15" t="str">
        <f t="shared" si="30"/>
        <v/>
      </c>
    </row>
    <row r="276" spans="1:10" x14ac:dyDescent="0.3">
      <c r="A276">
        <f t="shared" si="32"/>
        <v>39</v>
      </c>
      <c r="B276" s="1" t="str">
        <f t="shared" si="27"/>
        <v>Feb</v>
      </c>
      <c r="C276" s="1" t="str">
        <f t="shared" si="29"/>
        <v>2015</v>
      </c>
      <c r="D276" s="1">
        <f t="shared" si="31"/>
        <v>42041</v>
      </c>
      <c r="E276" s="2"/>
      <c r="F276" s="2"/>
      <c r="G276" s="14" t="str">
        <f t="shared" si="28"/>
        <v/>
      </c>
      <c r="H276" s="2"/>
      <c r="I276" s="2"/>
      <c r="J276" s="15" t="str">
        <f t="shared" si="30"/>
        <v/>
      </c>
    </row>
    <row r="277" spans="1:10" x14ac:dyDescent="0.3">
      <c r="A277">
        <f t="shared" si="32"/>
        <v>40</v>
      </c>
      <c r="B277" s="1" t="str">
        <f t="shared" si="27"/>
        <v>Feb</v>
      </c>
      <c r="C277" s="1" t="str">
        <f t="shared" si="29"/>
        <v>2015</v>
      </c>
      <c r="D277" s="1">
        <f t="shared" si="31"/>
        <v>42042</v>
      </c>
      <c r="E277" s="2"/>
      <c r="F277" s="2"/>
      <c r="G277" s="14" t="str">
        <f t="shared" si="28"/>
        <v/>
      </c>
      <c r="H277" s="2"/>
      <c r="I277" s="2"/>
      <c r="J277" s="15" t="str">
        <f t="shared" si="30"/>
        <v/>
      </c>
    </row>
    <row r="278" spans="1:10" x14ac:dyDescent="0.3">
      <c r="A278">
        <f t="shared" si="32"/>
        <v>40</v>
      </c>
      <c r="B278" s="1" t="str">
        <f t="shared" si="27"/>
        <v>Feb</v>
      </c>
      <c r="C278" s="1" t="str">
        <f t="shared" si="29"/>
        <v>2015</v>
      </c>
      <c r="D278" s="1">
        <f t="shared" si="31"/>
        <v>42043</v>
      </c>
      <c r="E278" s="2"/>
      <c r="F278" s="2"/>
      <c r="G278" s="14" t="str">
        <f t="shared" si="28"/>
        <v/>
      </c>
      <c r="H278" s="2"/>
      <c r="I278" s="2"/>
      <c r="J278" s="15" t="str">
        <f t="shared" si="30"/>
        <v/>
      </c>
    </row>
    <row r="279" spans="1:10" x14ac:dyDescent="0.3">
      <c r="A279">
        <f t="shared" si="32"/>
        <v>40</v>
      </c>
      <c r="B279" s="1" t="str">
        <f t="shared" si="27"/>
        <v>Feb</v>
      </c>
      <c r="C279" s="1" t="str">
        <f t="shared" si="29"/>
        <v>2015</v>
      </c>
      <c r="D279" s="1">
        <f t="shared" si="31"/>
        <v>42044</v>
      </c>
      <c r="E279" s="2"/>
      <c r="F279" s="2"/>
      <c r="G279" s="14" t="str">
        <f t="shared" si="28"/>
        <v/>
      </c>
      <c r="H279" s="2"/>
      <c r="I279" s="2"/>
      <c r="J279" s="15" t="str">
        <f t="shared" si="30"/>
        <v/>
      </c>
    </row>
    <row r="280" spans="1:10" x14ac:dyDescent="0.3">
      <c r="A280">
        <f t="shared" si="32"/>
        <v>40</v>
      </c>
      <c r="B280" s="1" t="str">
        <f t="shared" si="27"/>
        <v>Feb</v>
      </c>
      <c r="C280" s="1" t="str">
        <f t="shared" si="29"/>
        <v>2015</v>
      </c>
      <c r="D280" s="1">
        <f t="shared" si="31"/>
        <v>42045</v>
      </c>
      <c r="E280" s="2"/>
      <c r="F280" s="2"/>
      <c r="G280" s="14" t="str">
        <f t="shared" si="28"/>
        <v/>
      </c>
      <c r="H280" s="2"/>
      <c r="I280" s="2"/>
      <c r="J280" s="15" t="str">
        <f t="shared" si="30"/>
        <v/>
      </c>
    </row>
    <row r="281" spans="1:10" x14ac:dyDescent="0.3">
      <c r="A281">
        <f t="shared" si="32"/>
        <v>40</v>
      </c>
      <c r="B281" s="1" t="str">
        <f t="shared" si="27"/>
        <v>Feb</v>
      </c>
      <c r="C281" s="1" t="str">
        <f t="shared" si="29"/>
        <v>2015</v>
      </c>
      <c r="D281" s="1">
        <f t="shared" si="31"/>
        <v>42046</v>
      </c>
      <c r="E281" s="2"/>
      <c r="F281" s="2"/>
      <c r="G281" s="14" t="str">
        <f t="shared" si="28"/>
        <v/>
      </c>
      <c r="H281" s="2"/>
      <c r="I281" s="2"/>
      <c r="J281" s="15" t="str">
        <f t="shared" si="30"/>
        <v/>
      </c>
    </row>
    <row r="282" spans="1:10" x14ac:dyDescent="0.3">
      <c r="A282">
        <f t="shared" si="32"/>
        <v>40</v>
      </c>
      <c r="B282" s="1" t="str">
        <f t="shared" si="27"/>
        <v>Feb</v>
      </c>
      <c r="C282" s="1" t="str">
        <f t="shared" si="29"/>
        <v>2015</v>
      </c>
      <c r="D282" s="1">
        <f t="shared" si="31"/>
        <v>42047</v>
      </c>
      <c r="E282" s="2"/>
      <c r="F282" s="2"/>
      <c r="G282" s="14" t="str">
        <f t="shared" si="28"/>
        <v/>
      </c>
      <c r="H282" s="2"/>
      <c r="I282" s="2"/>
      <c r="J282" s="15" t="str">
        <f t="shared" si="30"/>
        <v/>
      </c>
    </row>
    <row r="283" spans="1:10" x14ac:dyDescent="0.3">
      <c r="A283">
        <f t="shared" si="32"/>
        <v>40</v>
      </c>
      <c r="B283" s="1" t="str">
        <f t="shared" si="27"/>
        <v>Feb</v>
      </c>
      <c r="C283" s="1" t="str">
        <f t="shared" si="29"/>
        <v>2015</v>
      </c>
      <c r="D283" s="1">
        <f t="shared" si="31"/>
        <v>42048</v>
      </c>
      <c r="E283" s="2"/>
      <c r="F283" s="2"/>
      <c r="G283" s="14" t="str">
        <f t="shared" si="28"/>
        <v/>
      </c>
      <c r="H283" s="2"/>
      <c r="I283" s="2"/>
      <c r="J283" s="15" t="str">
        <f t="shared" si="30"/>
        <v/>
      </c>
    </row>
    <row r="284" spans="1:10" x14ac:dyDescent="0.3">
      <c r="A284">
        <f t="shared" si="32"/>
        <v>41</v>
      </c>
      <c r="B284" s="1" t="str">
        <f t="shared" si="27"/>
        <v>Feb</v>
      </c>
      <c r="C284" s="1" t="str">
        <f t="shared" si="29"/>
        <v>2015</v>
      </c>
      <c r="D284" s="1">
        <f t="shared" si="31"/>
        <v>42049</v>
      </c>
      <c r="E284" s="2"/>
      <c r="F284" s="2"/>
      <c r="G284" s="14" t="str">
        <f t="shared" si="28"/>
        <v/>
      </c>
      <c r="H284" s="2"/>
      <c r="I284" s="2"/>
      <c r="J284" s="15" t="str">
        <f t="shared" si="30"/>
        <v/>
      </c>
    </row>
    <row r="285" spans="1:10" x14ac:dyDescent="0.3">
      <c r="A285">
        <f t="shared" si="32"/>
        <v>41</v>
      </c>
      <c r="B285" s="1" t="str">
        <f t="shared" si="27"/>
        <v>Feb</v>
      </c>
      <c r="C285" s="1" t="str">
        <f t="shared" si="29"/>
        <v>2015</v>
      </c>
      <c r="D285" s="1">
        <f t="shared" si="31"/>
        <v>42050</v>
      </c>
      <c r="E285" s="2"/>
      <c r="F285" s="2"/>
      <c r="G285" s="14" t="str">
        <f t="shared" si="28"/>
        <v/>
      </c>
      <c r="H285" s="2"/>
      <c r="I285" s="2"/>
      <c r="J285" s="15" t="str">
        <f t="shared" si="30"/>
        <v/>
      </c>
    </row>
    <row r="286" spans="1:10" x14ac:dyDescent="0.3">
      <c r="A286">
        <f t="shared" si="32"/>
        <v>41</v>
      </c>
      <c r="B286" s="1" t="str">
        <f t="shared" si="27"/>
        <v>Feb</v>
      </c>
      <c r="C286" s="1" t="str">
        <f t="shared" si="29"/>
        <v>2015</v>
      </c>
      <c r="D286" s="1">
        <f t="shared" si="31"/>
        <v>42051</v>
      </c>
      <c r="E286" s="2"/>
      <c r="F286" s="2"/>
      <c r="G286" s="14" t="str">
        <f t="shared" si="28"/>
        <v/>
      </c>
      <c r="H286" s="2"/>
      <c r="I286" s="2"/>
      <c r="J286" s="15" t="str">
        <f t="shared" si="30"/>
        <v/>
      </c>
    </row>
    <row r="287" spans="1:10" x14ac:dyDescent="0.3">
      <c r="A287">
        <f t="shared" si="32"/>
        <v>41</v>
      </c>
      <c r="B287" s="1" t="str">
        <f t="shared" si="27"/>
        <v>Feb</v>
      </c>
      <c r="C287" s="1" t="str">
        <f t="shared" si="29"/>
        <v>2015</v>
      </c>
      <c r="D287" s="1">
        <f t="shared" si="31"/>
        <v>42052</v>
      </c>
      <c r="E287" s="2"/>
      <c r="F287" s="2"/>
      <c r="G287" s="14" t="str">
        <f t="shared" si="28"/>
        <v/>
      </c>
      <c r="H287" s="2"/>
      <c r="I287" s="2"/>
      <c r="J287" s="15" t="str">
        <f t="shared" si="30"/>
        <v/>
      </c>
    </row>
    <row r="288" spans="1:10" x14ac:dyDescent="0.3">
      <c r="A288">
        <f t="shared" si="32"/>
        <v>41</v>
      </c>
      <c r="B288" s="1" t="str">
        <f t="shared" si="27"/>
        <v>Feb</v>
      </c>
      <c r="C288" s="1" t="str">
        <f t="shared" si="29"/>
        <v>2015</v>
      </c>
      <c r="D288" s="1">
        <f t="shared" si="31"/>
        <v>42053</v>
      </c>
      <c r="E288" s="2"/>
      <c r="F288" s="2"/>
      <c r="G288" s="14" t="str">
        <f t="shared" si="28"/>
        <v/>
      </c>
      <c r="H288" s="2"/>
      <c r="I288" s="2"/>
      <c r="J288" s="15" t="str">
        <f t="shared" si="30"/>
        <v/>
      </c>
    </row>
    <row r="289" spans="1:10" x14ac:dyDescent="0.3">
      <c r="A289">
        <f t="shared" si="32"/>
        <v>41</v>
      </c>
      <c r="B289" s="1" t="str">
        <f t="shared" si="27"/>
        <v>Feb</v>
      </c>
      <c r="C289" s="1" t="str">
        <f t="shared" si="29"/>
        <v>2015</v>
      </c>
      <c r="D289" s="1">
        <f t="shared" si="31"/>
        <v>42054</v>
      </c>
      <c r="E289" s="2"/>
      <c r="F289" s="2"/>
      <c r="G289" s="14" t="str">
        <f t="shared" si="28"/>
        <v/>
      </c>
      <c r="H289" s="2"/>
      <c r="I289" s="2"/>
      <c r="J289" s="15" t="str">
        <f t="shared" si="30"/>
        <v/>
      </c>
    </row>
    <row r="290" spans="1:10" x14ac:dyDescent="0.3">
      <c r="A290">
        <f t="shared" si="32"/>
        <v>41</v>
      </c>
      <c r="B290" s="1" t="str">
        <f t="shared" si="27"/>
        <v>Feb</v>
      </c>
      <c r="C290" s="1" t="str">
        <f t="shared" si="29"/>
        <v>2015</v>
      </c>
      <c r="D290" s="1">
        <f t="shared" si="31"/>
        <v>42055</v>
      </c>
      <c r="E290" s="2"/>
      <c r="F290" s="2"/>
      <c r="G290" s="14" t="str">
        <f t="shared" si="28"/>
        <v/>
      </c>
      <c r="H290" s="2"/>
      <c r="I290" s="2"/>
      <c r="J290" s="15" t="str">
        <f t="shared" si="30"/>
        <v/>
      </c>
    </row>
    <row r="291" spans="1:10" x14ac:dyDescent="0.3">
      <c r="A291">
        <f t="shared" si="32"/>
        <v>42</v>
      </c>
      <c r="B291" s="1" t="str">
        <f t="shared" si="27"/>
        <v>Feb</v>
      </c>
      <c r="C291" s="1" t="str">
        <f t="shared" si="29"/>
        <v>2015</v>
      </c>
      <c r="D291" s="1">
        <f t="shared" si="31"/>
        <v>42056</v>
      </c>
      <c r="E291" s="2"/>
      <c r="F291" s="2"/>
      <c r="G291" s="14" t="str">
        <f t="shared" si="28"/>
        <v/>
      </c>
      <c r="H291" s="2"/>
      <c r="I291" s="2"/>
      <c r="J291" s="15" t="str">
        <f t="shared" si="30"/>
        <v/>
      </c>
    </row>
    <row r="292" spans="1:10" x14ac:dyDescent="0.3">
      <c r="A292">
        <f t="shared" si="32"/>
        <v>42</v>
      </c>
      <c r="B292" s="1" t="str">
        <f t="shared" si="27"/>
        <v>Feb</v>
      </c>
      <c r="C292" s="1" t="str">
        <f t="shared" si="29"/>
        <v>2015</v>
      </c>
      <c r="D292" s="1">
        <f t="shared" si="31"/>
        <v>42057</v>
      </c>
      <c r="E292" s="2"/>
      <c r="F292" s="2"/>
      <c r="G292" s="14" t="str">
        <f t="shared" si="28"/>
        <v/>
      </c>
      <c r="H292" s="2"/>
      <c r="I292" s="2"/>
      <c r="J292" s="15" t="str">
        <f t="shared" si="30"/>
        <v/>
      </c>
    </row>
    <row r="293" spans="1:10" x14ac:dyDescent="0.3">
      <c r="A293">
        <f t="shared" si="32"/>
        <v>42</v>
      </c>
      <c r="B293" s="1" t="str">
        <f t="shared" si="27"/>
        <v>Feb</v>
      </c>
      <c r="C293" s="1" t="str">
        <f t="shared" si="29"/>
        <v>2015</v>
      </c>
      <c r="D293" s="1">
        <f t="shared" si="31"/>
        <v>42058</v>
      </c>
      <c r="E293" s="2"/>
      <c r="F293" s="2"/>
      <c r="G293" s="14" t="str">
        <f t="shared" si="28"/>
        <v/>
      </c>
      <c r="H293" s="2"/>
      <c r="I293" s="2"/>
      <c r="J293" s="15" t="str">
        <f t="shared" si="30"/>
        <v/>
      </c>
    </row>
    <row r="294" spans="1:10" x14ac:dyDescent="0.3">
      <c r="A294">
        <f t="shared" si="32"/>
        <v>42</v>
      </c>
      <c r="B294" s="1" t="str">
        <f t="shared" si="27"/>
        <v>Feb</v>
      </c>
      <c r="C294" s="1" t="str">
        <f t="shared" si="29"/>
        <v>2015</v>
      </c>
      <c r="D294" s="1">
        <f t="shared" si="31"/>
        <v>42059</v>
      </c>
      <c r="E294" s="2"/>
      <c r="F294" s="2"/>
      <c r="G294" s="14" t="str">
        <f t="shared" si="28"/>
        <v/>
      </c>
      <c r="H294" s="2"/>
      <c r="I294" s="2"/>
      <c r="J294" s="15" t="str">
        <f t="shared" si="30"/>
        <v/>
      </c>
    </row>
    <row r="295" spans="1:10" x14ac:dyDescent="0.3">
      <c r="A295">
        <f t="shared" si="32"/>
        <v>42</v>
      </c>
      <c r="B295" s="1" t="str">
        <f t="shared" si="27"/>
        <v>Feb</v>
      </c>
      <c r="C295" s="1" t="str">
        <f t="shared" si="29"/>
        <v>2015</v>
      </c>
      <c r="D295" s="1">
        <f t="shared" si="31"/>
        <v>42060</v>
      </c>
      <c r="E295" s="2"/>
      <c r="F295" s="2"/>
      <c r="G295" s="14" t="str">
        <f t="shared" si="28"/>
        <v/>
      </c>
      <c r="H295" s="2"/>
      <c r="I295" s="2"/>
      <c r="J295" s="15" t="str">
        <f t="shared" si="30"/>
        <v/>
      </c>
    </row>
    <row r="296" spans="1:10" x14ac:dyDescent="0.3">
      <c r="A296">
        <f t="shared" si="32"/>
        <v>42</v>
      </c>
      <c r="B296" s="1" t="str">
        <f t="shared" si="27"/>
        <v>Feb</v>
      </c>
      <c r="C296" s="1" t="str">
        <f t="shared" si="29"/>
        <v>2015</v>
      </c>
      <c r="D296" s="1">
        <f t="shared" si="31"/>
        <v>42061</v>
      </c>
      <c r="E296" s="2"/>
      <c r="F296" s="2"/>
      <c r="G296" s="14" t="str">
        <f t="shared" si="28"/>
        <v/>
      </c>
      <c r="H296" s="2"/>
      <c r="I296" s="2"/>
      <c r="J296" s="15" t="str">
        <f t="shared" si="30"/>
        <v/>
      </c>
    </row>
    <row r="297" spans="1:10" x14ac:dyDescent="0.3">
      <c r="A297">
        <f t="shared" si="32"/>
        <v>42</v>
      </c>
      <c r="B297" s="1" t="str">
        <f t="shared" si="27"/>
        <v>Feb</v>
      </c>
      <c r="C297" s="1" t="str">
        <f t="shared" si="29"/>
        <v>2015</v>
      </c>
      <c r="D297" s="1">
        <f t="shared" si="31"/>
        <v>42062</v>
      </c>
      <c r="E297" s="2"/>
      <c r="F297" s="2"/>
      <c r="G297" s="14" t="str">
        <f t="shared" si="28"/>
        <v/>
      </c>
      <c r="H297" s="2"/>
      <c r="I297" s="2"/>
      <c r="J297" s="15" t="str">
        <f t="shared" si="30"/>
        <v/>
      </c>
    </row>
    <row r="298" spans="1:10" x14ac:dyDescent="0.3">
      <c r="A298">
        <f t="shared" si="32"/>
        <v>43</v>
      </c>
      <c r="B298" s="1" t="str">
        <f t="shared" si="27"/>
        <v>Feb</v>
      </c>
      <c r="C298" s="1" t="str">
        <f t="shared" si="29"/>
        <v>2015</v>
      </c>
      <c r="D298" s="1">
        <f t="shared" si="31"/>
        <v>42063</v>
      </c>
      <c r="E298" s="2"/>
      <c r="F298" s="2"/>
      <c r="G298" s="14" t="str">
        <f t="shared" si="28"/>
        <v/>
      </c>
      <c r="H298" s="2"/>
      <c r="I298" s="2"/>
      <c r="J298" s="15" t="str">
        <f t="shared" si="30"/>
        <v/>
      </c>
    </row>
    <row r="299" spans="1:10" x14ac:dyDescent="0.3">
      <c r="A299">
        <f t="shared" si="32"/>
        <v>43</v>
      </c>
      <c r="B299" s="1" t="str">
        <f t="shared" si="27"/>
        <v>Mar</v>
      </c>
      <c r="C299" s="1" t="str">
        <f t="shared" si="29"/>
        <v>2015</v>
      </c>
      <c r="D299" s="1">
        <f t="shared" si="31"/>
        <v>42064</v>
      </c>
      <c r="E299" s="2"/>
      <c r="F299" s="2"/>
      <c r="G299" s="14" t="str">
        <f t="shared" si="28"/>
        <v/>
      </c>
      <c r="H299" s="2"/>
      <c r="I299" s="2"/>
      <c r="J299" s="15" t="str">
        <f t="shared" si="30"/>
        <v/>
      </c>
    </row>
    <row r="300" spans="1:10" x14ac:dyDescent="0.3">
      <c r="A300">
        <f t="shared" si="32"/>
        <v>43</v>
      </c>
      <c r="B300" s="1" t="str">
        <f t="shared" si="27"/>
        <v>Mar</v>
      </c>
      <c r="C300" s="1" t="str">
        <f t="shared" si="29"/>
        <v>2015</v>
      </c>
      <c r="D300" s="1">
        <f t="shared" si="31"/>
        <v>42065</v>
      </c>
      <c r="E300" s="2"/>
      <c r="F300" s="2"/>
      <c r="G300" s="14" t="str">
        <f t="shared" si="28"/>
        <v/>
      </c>
      <c r="H300" s="2"/>
      <c r="I300" s="2"/>
      <c r="J300" s="15" t="str">
        <f t="shared" si="30"/>
        <v/>
      </c>
    </row>
    <row r="301" spans="1:10" x14ac:dyDescent="0.3">
      <c r="A301">
        <f t="shared" si="32"/>
        <v>43</v>
      </c>
      <c r="B301" s="1" t="str">
        <f t="shared" si="27"/>
        <v>Mar</v>
      </c>
      <c r="C301" s="1" t="str">
        <f t="shared" si="29"/>
        <v>2015</v>
      </c>
      <c r="D301" s="1">
        <f t="shared" si="31"/>
        <v>42066</v>
      </c>
      <c r="E301" s="2"/>
      <c r="F301" s="2"/>
      <c r="G301" s="14" t="str">
        <f t="shared" si="28"/>
        <v/>
      </c>
      <c r="H301" s="2"/>
      <c r="I301" s="2"/>
      <c r="J301" s="15" t="str">
        <f t="shared" si="30"/>
        <v/>
      </c>
    </row>
    <row r="302" spans="1:10" x14ac:dyDescent="0.3">
      <c r="A302">
        <f t="shared" si="32"/>
        <v>43</v>
      </c>
      <c r="B302" s="1" t="str">
        <f t="shared" si="27"/>
        <v>Mar</v>
      </c>
      <c r="C302" s="1" t="str">
        <f t="shared" si="29"/>
        <v>2015</v>
      </c>
      <c r="D302" s="1">
        <f t="shared" si="31"/>
        <v>42067</v>
      </c>
      <c r="E302" s="2"/>
      <c r="F302" s="2"/>
      <c r="G302" s="14" t="str">
        <f t="shared" si="28"/>
        <v/>
      </c>
      <c r="H302" s="2"/>
      <c r="I302" s="2"/>
      <c r="J302" s="15" t="str">
        <f t="shared" si="30"/>
        <v/>
      </c>
    </row>
    <row r="303" spans="1:10" x14ac:dyDescent="0.3">
      <c r="A303">
        <f t="shared" si="32"/>
        <v>43</v>
      </c>
      <c r="B303" s="1" t="str">
        <f t="shared" si="27"/>
        <v>Mar</v>
      </c>
      <c r="C303" s="1" t="str">
        <f t="shared" si="29"/>
        <v>2015</v>
      </c>
      <c r="D303" s="1">
        <f t="shared" si="31"/>
        <v>42068</v>
      </c>
      <c r="E303" s="2"/>
      <c r="F303" s="2"/>
      <c r="G303" s="14" t="str">
        <f t="shared" si="28"/>
        <v/>
      </c>
      <c r="H303" s="2"/>
      <c r="I303" s="2"/>
      <c r="J303" s="15" t="str">
        <f t="shared" si="30"/>
        <v/>
      </c>
    </row>
    <row r="304" spans="1:10" x14ac:dyDescent="0.3">
      <c r="A304">
        <f t="shared" si="32"/>
        <v>43</v>
      </c>
      <c r="B304" s="1" t="str">
        <f t="shared" si="27"/>
        <v>Mar</v>
      </c>
      <c r="C304" s="1" t="str">
        <f t="shared" si="29"/>
        <v>2015</v>
      </c>
      <c r="D304" s="1">
        <f t="shared" si="31"/>
        <v>42069</v>
      </c>
      <c r="E304" s="2"/>
      <c r="F304" s="2"/>
      <c r="G304" s="14" t="str">
        <f t="shared" si="28"/>
        <v/>
      </c>
      <c r="H304" s="2"/>
      <c r="I304" s="2"/>
      <c r="J304" s="15" t="str">
        <f t="shared" si="30"/>
        <v/>
      </c>
    </row>
    <row r="305" spans="1:10" x14ac:dyDescent="0.3">
      <c r="A305">
        <f t="shared" si="32"/>
        <v>44</v>
      </c>
      <c r="B305" s="1" t="str">
        <f t="shared" si="27"/>
        <v>Mar</v>
      </c>
      <c r="C305" s="1" t="str">
        <f t="shared" si="29"/>
        <v>2015</v>
      </c>
      <c r="D305" s="1">
        <f t="shared" si="31"/>
        <v>42070</v>
      </c>
      <c r="E305" s="2"/>
      <c r="F305" s="2"/>
      <c r="G305" s="14" t="str">
        <f t="shared" si="28"/>
        <v/>
      </c>
      <c r="H305" s="2"/>
      <c r="I305" s="2"/>
      <c r="J305" s="15" t="str">
        <f t="shared" si="30"/>
        <v/>
      </c>
    </row>
    <row r="306" spans="1:10" x14ac:dyDescent="0.3">
      <c r="A306">
        <f t="shared" si="32"/>
        <v>44</v>
      </c>
      <c r="B306" s="1" t="str">
        <f t="shared" si="27"/>
        <v>Mar</v>
      </c>
      <c r="C306" s="1" t="str">
        <f t="shared" si="29"/>
        <v>2015</v>
      </c>
      <c r="D306" s="1">
        <f t="shared" si="31"/>
        <v>42071</v>
      </c>
      <c r="E306" s="2"/>
      <c r="F306" s="2"/>
      <c r="G306" s="14" t="str">
        <f t="shared" si="28"/>
        <v/>
      </c>
      <c r="H306" s="2"/>
      <c r="I306" s="2"/>
      <c r="J306" s="15" t="str">
        <f t="shared" si="30"/>
        <v/>
      </c>
    </row>
    <row r="307" spans="1:10" x14ac:dyDescent="0.3">
      <c r="A307">
        <f t="shared" si="32"/>
        <v>44</v>
      </c>
      <c r="B307" s="1" t="str">
        <f t="shared" si="27"/>
        <v>Mar</v>
      </c>
      <c r="C307" s="1" t="str">
        <f t="shared" si="29"/>
        <v>2015</v>
      </c>
      <c r="D307" s="1">
        <f t="shared" si="31"/>
        <v>42072</v>
      </c>
      <c r="E307" s="2"/>
      <c r="F307" s="2"/>
      <c r="G307" s="14" t="str">
        <f t="shared" si="28"/>
        <v/>
      </c>
      <c r="H307" s="2"/>
      <c r="I307" s="2"/>
      <c r="J307" s="15" t="str">
        <f t="shared" si="30"/>
        <v/>
      </c>
    </row>
    <row r="308" spans="1:10" x14ac:dyDescent="0.3">
      <c r="A308">
        <f t="shared" si="32"/>
        <v>44</v>
      </c>
      <c r="B308" s="1" t="str">
        <f t="shared" si="27"/>
        <v>Mar</v>
      </c>
      <c r="C308" s="1" t="str">
        <f t="shared" si="29"/>
        <v>2015</v>
      </c>
      <c r="D308" s="1">
        <f t="shared" si="31"/>
        <v>42073</v>
      </c>
      <c r="E308" s="2"/>
      <c r="F308" s="2"/>
      <c r="G308" s="14" t="str">
        <f t="shared" si="28"/>
        <v/>
      </c>
      <c r="H308" s="2"/>
      <c r="I308" s="2"/>
      <c r="J308" s="15" t="str">
        <f t="shared" si="30"/>
        <v/>
      </c>
    </row>
    <row r="309" spans="1:10" x14ac:dyDescent="0.3">
      <c r="A309">
        <f t="shared" si="32"/>
        <v>44</v>
      </c>
      <c r="B309" s="1" t="str">
        <f t="shared" si="27"/>
        <v>Mar</v>
      </c>
      <c r="C309" s="1" t="str">
        <f t="shared" si="29"/>
        <v>2015</v>
      </c>
      <c r="D309" s="1">
        <f t="shared" si="31"/>
        <v>42074</v>
      </c>
      <c r="E309" s="2"/>
      <c r="F309" s="2"/>
      <c r="G309" s="14" t="str">
        <f t="shared" si="28"/>
        <v/>
      </c>
      <c r="H309" s="2"/>
      <c r="I309" s="2"/>
      <c r="J309" s="15" t="str">
        <f t="shared" si="30"/>
        <v/>
      </c>
    </row>
    <row r="310" spans="1:10" x14ac:dyDescent="0.3">
      <c r="A310">
        <f t="shared" si="32"/>
        <v>44</v>
      </c>
      <c r="B310" s="1" t="str">
        <f t="shared" si="27"/>
        <v>Mar</v>
      </c>
      <c r="C310" s="1" t="str">
        <f t="shared" si="29"/>
        <v>2015</v>
      </c>
      <c r="D310" s="1">
        <f t="shared" si="31"/>
        <v>42075</v>
      </c>
      <c r="E310" s="2"/>
      <c r="F310" s="2"/>
      <c r="G310" s="14" t="str">
        <f t="shared" si="28"/>
        <v/>
      </c>
      <c r="H310" s="2"/>
      <c r="I310" s="2"/>
      <c r="J310" s="15" t="str">
        <f t="shared" si="30"/>
        <v/>
      </c>
    </row>
    <row r="311" spans="1:10" x14ac:dyDescent="0.3">
      <c r="A311">
        <f t="shared" si="32"/>
        <v>44</v>
      </c>
      <c r="B311" s="1" t="str">
        <f t="shared" si="27"/>
        <v>Mar</v>
      </c>
      <c r="C311" s="1" t="str">
        <f t="shared" si="29"/>
        <v>2015</v>
      </c>
      <c r="D311" s="1">
        <f t="shared" si="31"/>
        <v>42076</v>
      </c>
      <c r="E311" s="2"/>
      <c r="F311" s="2"/>
      <c r="G311" s="14" t="str">
        <f t="shared" si="28"/>
        <v/>
      </c>
      <c r="H311" s="2"/>
      <c r="I311" s="2"/>
      <c r="J311" s="15" t="str">
        <f t="shared" si="30"/>
        <v/>
      </c>
    </row>
    <row r="312" spans="1:10" x14ac:dyDescent="0.3">
      <c r="A312">
        <f t="shared" si="32"/>
        <v>45</v>
      </c>
      <c r="B312" s="1" t="str">
        <f t="shared" si="27"/>
        <v>Mar</v>
      </c>
      <c r="C312" s="1" t="str">
        <f t="shared" si="29"/>
        <v>2015</v>
      </c>
      <c r="D312" s="1">
        <f t="shared" si="31"/>
        <v>42077</v>
      </c>
      <c r="E312" s="2"/>
      <c r="F312" s="2"/>
      <c r="G312" s="14" t="str">
        <f t="shared" si="28"/>
        <v/>
      </c>
      <c r="H312" s="2"/>
      <c r="I312" s="2"/>
      <c r="J312" s="15" t="str">
        <f t="shared" si="30"/>
        <v/>
      </c>
    </row>
    <row r="313" spans="1:10" x14ac:dyDescent="0.3">
      <c r="A313">
        <f t="shared" si="32"/>
        <v>45</v>
      </c>
      <c r="B313" s="1" t="str">
        <f t="shared" si="27"/>
        <v>Mar</v>
      </c>
      <c r="C313" s="1" t="str">
        <f t="shared" si="29"/>
        <v>2015</v>
      </c>
      <c r="D313" s="1">
        <f t="shared" si="31"/>
        <v>42078</v>
      </c>
      <c r="E313" s="2"/>
      <c r="F313" s="2"/>
      <c r="G313" s="14" t="str">
        <f t="shared" si="28"/>
        <v/>
      </c>
      <c r="H313" s="2"/>
      <c r="I313" s="2"/>
      <c r="J313" s="15" t="str">
        <f t="shared" si="30"/>
        <v/>
      </c>
    </row>
    <row r="314" spans="1:10" x14ac:dyDescent="0.3">
      <c r="A314">
        <f t="shared" si="32"/>
        <v>45</v>
      </c>
      <c r="B314" s="1" t="str">
        <f t="shared" si="27"/>
        <v>Mar</v>
      </c>
      <c r="C314" s="1" t="str">
        <f t="shared" si="29"/>
        <v>2015</v>
      </c>
      <c r="D314" s="1">
        <f t="shared" si="31"/>
        <v>42079</v>
      </c>
      <c r="E314" s="2"/>
      <c r="F314" s="2"/>
      <c r="G314" s="14" t="str">
        <f t="shared" si="28"/>
        <v/>
      </c>
      <c r="H314" s="2"/>
      <c r="I314" s="2"/>
      <c r="J314" s="15" t="str">
        <f t="shared" si="30"/>
        <v/>
      </c>
    </row>
    <row r="315" spans="1:10" x14ac:dyDescent="0.3">
      <c r="A315">
        <f t="shared" si="32"/>
        <v>45</v>
      </c>
      <c r="B315" s="1" t="str">
        <f t="shared" si="27"/>
        <v>Mar</v>
      </c>
      <c r="C315" s="1" t="str">
        <f t="shared" si="29"/>
        <v>2015</v>
      </c>
      <c r="D315" s="1">
        <f t="shared" si="31"/>
        <v>42080</v>
      </c>
      <c r="E315" s="2"/>
      <c r="F315" s="2"/>
      <c r="G315" s="14" t="str">
        <f t="shared" si="28"/>
        <v/>
      </c>
      <c r="H315" s="2"/>
      <c r="I315" s="2"/>
      <c r="J315" s="15" t="str">
        <f t="shared" si="30"/>
        <v/>
      </c>
    </row>
    <row r="316" spans="1:10" x14ac:dyDescent="0.3">
      <c r="A316">
        <f t="shared" si="32"/>
        <v>45</v>
      </c>
      <c r="B316" s="1" t="str">
        <f t="shared" si="27"/>
        <v>Mar</v>
      </c>
      <c r="C316" s="1" t="str">
        <f t="shared" si="29"/>
        <v>2015</v>
      </c>
      <c r="D316" s="1">
        <f t="shared" si="31"/>
        <v>42081</v>
      </c>
      <c r="E316" s="2"/>
      <c r="F316" s="2"/>
      <c r="G316" s="14" t="str">
        <f t="shared" si="28"/>
        <v/>
      </c>
      <c r="H316" s="2"/>
      <c r="I316" s="2"/>
      <c r="J316" s="15" t="str">
        <f t="shared" si="30"/>
        <v/>
      </c>
    </row>
    <row r="317" spans="1:10" x14ac:dyDescent="0.3">
      <c r="A317">
        <f t="shared" si="32"/>
        <v>45</v>
      </c>
      <c r="B317" s="1" t="str">
        <f t="shared" si="27"/>
        <v>Mar</v>
      </c>
      <c r="C317" s="1" t="str">
        <f t="shared" si="29"/>
        <v>2015</v>
      </c>
      <c r="D317" s="1">
        <f t="shared" si="31"/>
        <v>42082</v>
      </c>
      <c r="E317" s="2"/>
      <c r="F317" s="2"/>
      <c r="G317" s="14" t="str">
        <f t="shared" si="28"/>
        <v/>
      </c>
      <c r="H317" s="2"/>
      <c r="I317" s="2"/>
      <c r="J317" s="15" t="str">
        <f t="shared" si="30"/>
        <v/>
      </c>
    </row>
    <row r="318" spans="1:10" x14ac:dyDescent="0.3">
      <c r="A318">
        <f t="shared" si="32"/>
        <v>45</v>
      </c>
      <c r="B318" s="1" t="str">
        <f t="shared" si="27"/>
        <v>Mar</v>
      </c>
      <c r="C318" s="1" t="str">
        <f t="shared" si="29"/>
        <v>2015</v>
      </c>
      <c r="D318" s="1">
        <f t="shared" si="31"/>
        <v>42083</v>
      </c>
      <c r="E318" s="2"/>
      <c r="F318" s="2"/>
      <c r="G318" s="14" t="str">
        <f t="shared" si="28"/>
        <v/>
      </c>
      <c r="H318" s="2"/>
      <c r="I318" s="2"/>
      <c r="J318" s="15" t="str">
        <f t="shared" si="30"/>
        <v/>
      </c>
    </row>
    <row r="319" spans="1:10" x14ac:dyDescent="0.3">
      <c r="A319">
        <f t="shared" si="32"/>
        <v>46</v>
      </c>
      <c r="B319" s="1" t="str">
        <f t="shared" si="27"/>
        <v>Mar</v>
      </c>
      <c r="C319" s="1" t="str">
        <f t="shared" si="29"/>
        <v>2015</v>
      </c>
      <c r="D319" s="1">
        <f t="shared" si="31"/>
        <v>42084</v>
      </c>
      <c r="E319" s="2"/>
      <c r="F319" s="2"/>
      <c r="G319" s="14" t="str">
        <f t="shared" si="28"/>
        <v/>
      </c>
      <c r="H319" s="2"/>
      <c r="I319" s="2"/>
      <c r="J319" s="15" t="str">
        <f t="shared" si="30"/>
        <v/>
      </c>
    </row>
    <row r="320" spans="1:10" x14ac:dyDescent="0.3">
      <c r="A320">
        <f t="shared" si="32"/>
        <v>46</v>
      </c>
      <c r="B320" s="1" t="str">
        <f t="shared" si="27"/>
        <v>Mar</v>
      </c>
      <c r="C320" s="1" t="str">
        <f t="shared" si="29"/>
        <v>2015</v>
      </c>
      <c r="D320" s="1">
        <f t="shared" si="31"/>
        <v>42085</v>
      </c>
      <c r="E320" s="2"/>
      <c r="F320" s="2"/>
      <c r="G320" s="14" t="str">
        <f t="shared" si="28"/>
        <v/>
      </c>
      <c r="H320" s="2"/>
      <c r="I320" s="2"/>
      <c r="J320" s="15" t="str">
        <f t="shared" si="30"/>
        <v/>
      </c>
    </row>
    <row r="321" spans="1:10" x14ac:dyDescent="0.3">
      <c r="A321">
        <f t="shared" si="32"/>
        <v>46</v>
      </c>
      <c r="B321" s="1" t="str">
        <f t="shared" si="27"/>
        <v>Mar</v>
      </c>
      <c r="C321" s="1" t="str">
        <f t="shared" si="29"/>
        <v>2015</v>
      </c>
      <c r="D321" s="1">
        <f t="shared" si="31"/>
        <v>42086</v>
      </c>
      <c r="E321" s="2"/>
      <c r="F321" s="2"/>
      <c r="G321" s="14" t="str">
        <f t="shared" si="28"/>
        <v/>
      </c>
      <c r="H321" s="2"/>
      <c r="I321" s="2"/>
      <c r="J321" s="15" t="str">
        <f t="shared" si="30"/>
        <v/>
      </c>
    </row>
    <row r="322" spans="1:10" x14ac:dyDescent="0.3">
      <c r="A322">
        <f t="shared" si="32"/>
        <v>46</v>
      </c>
      <c r="B322" s="1" t="str">
        <f t="shared" si="27"/>
        <v>Mar</v>
      </c>
      <c r="C322" s="1" t="str">
        <f t="shared" si="29"/>
        <v>2015</v>
      </c>
      <c r="D322" s="1">
        <f t="shared" si="31"/>
        <v>42087</v>
      </c>
      <c r="E322" s="2"/>
      <c r="F322" s="2"/>
      <c r="G322" s="14" t="str">
        <f t="shared" si="28"/>
        <v/>
      </c>
      <c r="H322" s="2"/>
      <c r="I322" s="2"/>
      <c r="J322" s="15" t="str">
        <f t="shared" si="30"/>
        <v/>
      </c>
    </row>
    <row r="323" spans="1:10" x14ac:dyDescent="0.3">
      <c r="A323">
        <f t="shared" si="32"/>
        <v>46</v>
      </c>
      <c r="B323" s="1" t="str">
        <f t="shared" si="27"/>
        <v>Mar</v>
      </c>
      <c r="C323" s="1" t="str">
        <f t="shared" si="29"/>
        <v>2015</v>
      </c>
      <c r="D323" s="1">
        <f t="shared" si="31"/>
        <v>42088</v>
      </c>
      <c r="E323" s="2"/>
      <c r="F323" s="2"/>
      <c r="G323" s="14" t="str">
        <f t="shared" si="28"/>
        <v/>
      </c>
      <c r="H323" s="2"/>
      <c r="I323" s="2"/>
      <c r="J323" s="15" t="str">
        <f t="shared" si="30"/>
        <v/>
      </c>
    </row>
    <row r="324" spans="1:10" x14ac:dyDescent="0.3">
      <c r="A324">
        <f t="shared" si="32"/>
        <v>46</v>
      </c>
      <c r="B324" s="1" t="str">
        <f t="shared" ref="B324:B368" si="33">TEXT(D324,"mmm")</f>
        <v>Mar</v>
      </c>
      <c r="C324" s="1" t="str">
        <f t="shared" si="29"/>
        <v>2015</v>
      </c>
      <c r="D324" s="1">
        <f t="shared" si="31"/>
        <v>42089</v>
      </c>
      <c r="E324" s="2"/>
      <c r="F324" s="2"/>
      <c r="G324" s="14" t="str">
        <f t="shared" ref="G324:G368" si="34">IF(E324="","",(E324+F324)/2)</f>
        <v/>
      </c>
      <c r="H324" s="2"/>
      <c r="I324" s="2"/>
      <c r="J324" s="15" t="str">
        <f t="shared" si="30"/>
        <v/>
      </c>
    </row>
    <row r="325" spans="1:10" x14ac:dyDescent="0.3">
      <c r="A325">
        <f t="shared" si="32"/>
        <v>46</v>
      </c>
      <c r="B325" s="1" t="str">
        <f t="shared" si="33"/>
        <v>Mar</v>
      </c>
      <c r="C325" s="1" t="str">
        <f t="shared" ref="C325:C368" si="35">TEXT(D325,"yyy")</f>
        <v>2015</v>
      </c>
      <c r="D325" s="1">
        <f t="shared" si="31"/>
        <v>42090</v>
      </c>
      <c r="E325" s="2"/>
      <c r="F325" s="2"/>
      <c r="G325" s="14" t="str">
        <f t="shared" si="34"/>
        <v/>
      </c>
      <c r="H325" s="2"/>
      <c r="I325" s="2"/>
      <c r="J325" s="15" t="str">
        <f t="shared" ref="J325:J368" si="36">IF(H325="","",(H325+I325))</f>
        <v/>
      </c>
    </row>
    <row r="326" spans="1:10" x14ac:dyDescent="0.3">
      <c r="A326">
        <f t="shared" si="32"/>
        <v>47</v>
      </c>
      <c r="B326" s="1" t="str">
        <f t="shared" si="33"/>
        <v>Mar</v>
      </c>
      <c r="C326" s="1" t="str">
        <f t="shared" si="35"/>
        <v>2015</v>
      </c>
      <c r="D326" s="1">
        <f t="shared" ref="D326:D368" si="37">D325+1</f>
        <v>42091</v>
      </c>
      <c r="E326" s="2"/>
      <c r="F326" s="2"/>
      <c r="G326" s="14" t="str">
        <f t="shared" si="34"/>
        <v/>
      </c>
      <c r="H326" s="2"/>
      <c r="I326" s="2"/>
      <c r="J326" s="15" t="str">
        <f t="shared" si="36"/>
        <v/>
      </c>
    </row>
    <row r="327" spans="1:10" x14ac:dyDescent="0.3">
      <c r="A327">
        <f t="shared" si="32"/>
        <v>47</v>
      </c>
      <c r="B327" s="1" t="str">
        <f t="shared" si="33"/>
        <v>Mar</v>
      </c>
      <c r="C327" s="1" t="str">
        <f t="shared" si="35"/>
        <v>2015</v>
      </c>
      <c r="D327" s="1">
        <f t="shared" si="37"/>
        <v>42092</v>
      </c>
      <c r="E327" s="2"/>
      <c r="F327" s="2"/>
      <c r="G327" s="14" t="str">
        <f t="shared" si="34"/>
        <v/>
      </c>
      <c r="H327" s="2"/>
      <c r="I327" s="2"/>
      <c r="J327" s="15" t="str">
        <f t="shared" si="36"/>
        <v/>
      </c>
    </row>
    <row r="328" spans="1:10" x14ac:dyDescent="0.3">
      <c r="A328">
        <f t="shared" si="32"/>
        <v>47</v>
      </c>
      <c r="B328" s="1" t="str">
        <f t="shared" si="33"/>
        <v>Mar</v>
      </c>
      <c r="C328" s="1" t="str">
        <f t="shared" si="35"/>
        <v>2015</v>
      </c>
      <c r="D328" s="1">
        <f t="shared" si="37"/>
        <v>42093</v>
      </c>
      <c r="E328" s="2"/>
      <c r="F328" s="2"/>
      <c r="G328" s="14" t="str">
        <f t="shared" si="34"/>
        <v/>
      </c>
      <c r="H328" s="2"/>
      <c r="I328" s="2"/>
      <c r="J328" s="15" t="str">
        <f t="shared" si="36"/>
        <v/>
      </c>
    </row>
    <row r="329" spans="1:10" x14ac:dyDescent="0.3">
      <c r="A329">
        <f t="shared" si="32"/>
        <v>47</v>
      </c>
      <c r="B329" s="1" t="str">
        <f t="shared" si="33"/>
        <v>Mar</v>
      </c>
      <c r="C329" s="1" t="str">
        <f t="shared" si="35"/>
        <v>2015</v>
      </c>
      <c r="D329" s="1">
        <f t="shared" si="37"/>
        <v>42094</v>
      </c>
      <c r="E329" s="2"/>
      <c r="F329" s="2"/>
      <c r="G329" s="14" t="str">
        <f t="shared" si="34"/>
        <v/>
      </c>
      <c r="H329" s="2"/>
      <c r="I329" s="2"/>
      <c r="J329" s="15" t="str">
        <f t="shared" si="36"/>
        <v/>
      </c>
    </row>
    <row r="330" spans="1:10" x14ac:dyDescent="0.3">
      <c r="A330">
        <f t="shared" si="32"/>
        <v>47</v>
      </c>
      <c r="B330" s="1" t="str">
        <f t="shared" si="33"/>
        <v>Apr</v>
      </c>
      <c r="C330" s="1" t="str">
        <f t="shared" si="35"/>
        <v>2015</v>
      </c>
      <c r="D330" s="1">
        <f t="shared" si="37"/>
        <v>42095</v>
      </c>
      <c r="E330" s="2"/>
      <c r="F330" s="2"/>
      <c r="G330" s="14" t="str">
        <f t="shared" si="34"/>
        <v/>
      </c>
      <c r="H330" s="2"/>
      <c r="I330" s="2"/>
      <c r="J330" s="15" t="str">
        <f t="shared" si="36"/>
        <v/>
      </c>
    </row>
    <row r="331" spans="1:10" x14ac:dyDescent="0.3">
      <c r="A331">
        <f t="shared" si="32"/>
        <v>47</v>
      </c>
      <c r="B331" s="1" t="str">
        <f t="shared" si="33"/>
        <v>Apr</v>
      </c>
      <c r="C331" s="1" t="str">
        <f t="shared" si="35"/>
        <v>2015</v>
      </c>
      <c r="D331" s="1">
        <f t="shared" si="37"/>
        <v>42096</v>
      </c>
      <c r="E331" s="2"/>
      <c r="F331" s="2"/>
      <c r="G331" s="14" t="str">
        <f t="shared" si="34"/>
        <v/>
      </c>
      <c r="H331" s="2"/>
      <c r="I331" s="2"/>
      <c r="J331" s="15" t="str">
        <f t="shared" si="36"/>
        <v/>
      </c>
    </row>
    <row r="332" spans="1:10" x14ac:dyDescent="0.3">
      <c r="A332">
        <f t="shared" si="32"/>
        <v>47</v>
      </c>
      <c r="B332" s="1" t="str">
        <f t="shared" si="33"/>
        <v>Apr</v>
      </c>
      <c r="C332" s="1" t="str">
        <f t="shared" si="35"/>
        <v>2015</v>
      </c>
      <c r="D332" s="1">
        <f t="shared" si="37"/>
        <v>42097</v>
      </c>
      <c r="E332" s="2"/>
      <c r="F332" s="2"/>
      <c r="G332" s="14" t="str">
        <f t="shared" si="34"/>
        <v/>
      </c>
      <c r="H332" s="2"/>
      <c r="I332" s="2"/>
      <c r="J332" s="15" t="str">
        <f t="shared" si="36"/>
        <v/>
      </c>
    </row>
    <row r="333" spans="1:10" x14ac:dyDescent="0.3">
      <c r="A333">
        <f t="shared" si="32"/>
        <v>48</v>
      </c>
      <c r="B333" s="1" t="str">
        <f t="shared" si="33"/>
        <v>Apr</v>
      </c>
      <c r="C333" s="1" t="str">
        <f t="shared" si="35"/>
        <v>2015</v>
      </c>
      <c r="D333" s="1">
        <f t="shared" si="37"/>
        <v>42098</v>
      </c>
      <c r="E333" s="2"/>
      <c r="F333" s="2"/>
      <c r="G333" s="14" t="str">
        <f t="shared" si="34"/>
        <v/>
      </c>
      <c r="H333" s="2"/>
      <c r="I333" s="2"/>
      <c r="J333" s="15" t="str">
        <f t="shared" si="36"/>
        <v/>
      </c>
    </row>
    <row r="334" spans="1:10" x14ac:dyDescent="0.3">
      <c r="A334">
        <f t="shared" si="32"/>
        <v>48</v>
      </c>
      <c r="B334" s="1" t="str">
        <f t="shared" si="33"/>
        <v>Apr</v>
      </c>
      <c r="C334" s="1" t="str">
        <f t="shared" si="35"/>
        <v>2015</v>
      </c>
      <c r="D334" s="1">
        <f t="shared" si="37"/>
        <v>42099</v>
      </c>
      <c r="E334" s="2"/>
      <c r="F334" s="2"/>
      <c r="G334" s="14" t="str">
        <f t="shared" si="34"/>
        <v/>
      </c>
      <c r="H334" s="2"/>
      <c r="I334" s="2"/>
      <c r="J334" s="15" t="str">
        <f t="shared" si="36"/>
        <v/>
      </c>
    </row>
    <row r="335" spans="1:10" x14ac:dyDescent="0.3">
      <c r="A335">
        <f t="shared" si="32"/>
        <v>48</v>
      </c>
      <c r="B335" s="1" t="str">
        <f t="shared" si="33"/>
        <v>Apr</v>
      </c>
      <c r="C335" s="1" t="str">
        <f t="shared" si="35"/>
        <v>2015</v>
      </c>
      <c r="D335" s="1">
        <f t="shared" si="37"/>
        <v>42100</v>
      </c>
      <c r="E335" s="2"/>
      <c r="F335" s="2"/>
      <c r="G335" s="14" t="str">
        <f t="shared" si="34"/>
        <v/>
      </c>
      <c r="H335" s="2"/>
      <c r="I335" s="2"/>
      <c r="J335" s="15" t="str">
        <f t="shared" si="36"/>
        <v/>
      </c>
    </row>
    <row r="336" spans="1:10" x14ac:dyDescent="0.3">
      <c r="A336">
        <f t="shared" si="32"/>
        <v>48</v>
      </c>
      <c r="B336" s="1" t="str">
        <f t="shared" si="33"/>
        <v>Apr</v>
      </c>
      <c r="C336" s="1" t="str">
        <f t="shared" si="35"/>
        <v>2015</v>
      </c>
      <c r="D336" s="1">
        <f t="shared" si="37"/>
        <v>42101</v>
      </c>
      <c r="E336" s="2"/>
      <c r="F336" s="2"/>
      <c r="G336" s="14" t="str">
        <f t="shared" si="34"/>
        <v/>
      </c>
      <c r="H336" s="2"/>
      <c r="I336" s="2"/>
      <c r="J336" s="15" t="str">
        <f t="shared" si="36"/>
        <v/>
      </c>
    </row>
    <row r="337" spans="1:10" x14ac:dyDescent="0.3">
      <c r="A337">
        <f t="shared" si="32"/>
        <v>48</v>
      </c>
      <c r="B337" s="1" t="str">
        <f t="shared" si="33"/>
        <v>Apr</v>
      </c>
      <c r="C337" s="1" t="str">
        <f t="shared" si="35"/>
        <v>2015</v>
      </c>
      <c r="D337" s="1">
        <f t="shared" si="37"/>
        <v>42102</v>
      </c>
      <c r="E337" s="2"/>
      <c r="F337" s="2"/>
      <c r="G337" s="14" t="str">
        <f t="shared" si="34"/>
        <v/>
      </c>
      <c r="H337" s="2"/>
      <c r="I337" s="2"/>
      <c r="J337" s="15" t="str">
        <f t="shared" si="36"/>
        <v/>
      </c>
    </row>
    <row r="338" spans="1:10" x14ac:dyDescent="0.3">
      <c r="A338">
        <f t="shared" si="32"/>
        <v>48</v>
      </c>
      <c r="B338" s="1" t="str">
        <f t="shared" si="33"/>
        <v>Apr</v>
      </c>
      <c r="C338" s="1" t="str">
        <f t="shared" si="35"/>
        <v>2015</v>
      </c>
      <c r="D338" s="1">
        <f t="shared" si="37"/>
        <v>42103</v>
      </c>
      <c r="E338" s="2"/>
      <c r="F338" s="2"/>
      <c r="G338" s="14" t="str">
        <f t="shared" si="34"/>
        <v/>
      </c>
      <c r="H338" s="2"/>
      <c r="I338" s="2"/>
      <c r="J338" s="15" t="str">
        <f t="shared" si="36"/>
        <v/>
      </c>
    </row>
    <row r="339" spans="1:10" x14ac:dyDescent="0.3">
      <c r="A339">
        <f t="shared" ref="A339:A368" si="38">A332+A$4</f>
        <v>48</v>
      </c>
      <c r="B339" s="1" t="str">
        <f t="shared" si="33"/>
        <v>Apr</v>
      </c>
      <c r="C339" s="1" t="str">
        <f t="shared" si="35"/>
        <v>2015</v>
      </c>
      <c r="D339" s="1">
        <f t="shared" si="37"/>
        <v>42104</v>
      </c>
      <c r="E339" s="2"/>
      <c r="F339" s="2"/>
      <c r="G339" s="14" t="str">
        <f t="shared" si="34"/>
        <v/>
      </c>
      <c r="H339" s="2"/>
      <c r="I339" s="2"/>
      <c r="J339" s="15" t="str">
        <f t="shared" si="36"/>
        <v/>
      </c>
    </row>
    <row r="340" spans="1:10" x14ac:dyDescent="0.3">
      <c r="A340">
        <f t="shared" si="38"/>
        <v>49</v>
      </c>
      <c r="B340" s="1" t="str">
        <f t="shared" si="33"/>
        <v>Apr</v>
      </c>
      <c r="C340" s="1" t="str">
        <f t="shared" si="35"/>
        <v>2015</v>
      </c>
      <c r="D340" s="1">
        <f t="shared" si="37"/>
        <v>42105</v>
      </c>
      <c r="E340" s="2"/>
      <c r="F340" s="2"/>
      <c r="G340" s="14" t="str">
        <f t="shared" si="34"/>
        <v/>
      </c>
      <c r="H340" s="2"/>
      <c r="I340" s="2"/>
      <c r="J340" s="15" t="str">
        <f t="shared" si="36"/>
        <v/>
      </c>
    </row>
    <row r="341" spans="1:10" x14ac:dyDescent="0.3">
      <c r="A341">
        <f t="shared" si="38"/>
        <v>49</v>
      </c>
      <c r="B341" s="1" t="str">
        <f t="shared" si="33"/>
        <v>Apr</v>
      </c>
      <c r="C341" s="1" t="str">
        <f t="shared" si="35"/>
        <v>2015</v>
      </c>
      <c r="D341" s="1">
        <f t="shared" si="37"/>
        <v>42106</v>
      </c>
      <c r="E341" s="2"/>
      <c r="F341" s="2"/>
      <c r="G341" s="14" t="str">
        <f t="shared" si="34"/>
        <v/>
      </c>
      <c r="H341" s="2"/>
      <c r="I341" s="2"/>
      <c r="J341" s="15" t="str">
        <f t="shared" si="36"/>
        <v/>
      </c>
    </row>
    <row r="342" spans="1:10" x14ac:dyDescent="0.3">
      <c r="A342">
        <f t="shared" si="38"/>
        <v>49</v>
      </c>
      <c r="B342" s="1" t="str">
        <f t="shared" si="33"/>
        <v>Apr</v>
      </c>
      <c r="C342" s="1" t="str">
        <f t="shared" si="35"/>
        <v>2015</v>
      </c>
      <c r="D342" s="1">
        <f t="shared" si="37"/>
        <v>42107</v>
      </c>
      <c r="E342" s="2"/>
      <c r="F342" s="2"/>
      <c r="G342" s="14" t="str">
        <f t="shared" si="34"/>
        <v/>
      </c>
      <c r="H342" s="2"/>
      <c r="I342" s="2"/>
      <c r="J342" s="15" t="str">
        <f t="shared" si="36"/>
        <v/>
      </c>
    </row>
    <row r="343" spans="1:10" x14ac:dyDescent="0.3">
      <c r="A343">
        <f t="shared" si="38"/>
        <v>49</v>
      </c>
      <c r="B343" s="1" t="str">
        <f t="shared" si="33"/>
        <v>Apr</v>
      </c>
      <c r="C343" s="1" t="str">
        <f t="shared" si="35"/>
        <v>2015</v>
      </c>
      <c r="D343" s="1">
        <f t="shared" si="37"/>
        <v>42108</v>
      </c>
      <c r="E343" s="2"/>
      <c r="F343" s="2"/>
      <c r="G343" s="14" t="str">
        <f t="shared" si="34"/>
        <v/>
      </c>
      <c r="H343" s="2"/>
      <c r="I343" s="2"/>
      <c r="J343" s="15" t="str">
        <f t="shared" si="36"/>
        <v/>
      </c>
    </row>
    <row r="344" spans="1:10" x14ac:dyDescent="0.3">
      <c r="A344">
        <f t="shared" si="38"/>
        <v>49</v>
      </c>
      <c r="B344" s="1" t="str">
        <f t="shared" si="33"/>
        <v>Apr</v>
      </c>
      <c r="C344" s="1" t="str">
        <f t="shared" si="35"/>
        <v>2015</v>
      </c>
      <c r="D344" s="1">
        <f t="shared" si="37"/>
        <v>42109</v>
      </c>
      <c r="E344" s="2"/>
      <c r="F344" s="2"/>
      <c r="G344" s="14" t="str">
        <f t="shared" si="34"/>
        <v/>
      </c>
      <c r="H344" s="2"/>
      <c r="I344" s="2"/>
      <c r="J344" s="15" t="str">
        <f t="shared" si="36"/>
        <v/>
      </c>
    </row>
    <row r="345" spans="1:10" x14ac:dyDescent="0.3">
      <c r="A345">
        <f t="shared" si="38"/>
        <v>49</v>
      </c>
      <c r="B345" s="1" t="str">
        <f t="shared" si="33"/>
        <v>Apr</v>
      </c>
      <c r="C345" s="1" t="str">
        <f t="shared" si="35"/>
        <v>2015</v>
      </c>
      <c r="D345" s="1">
        <f t="shared" si="37"/>
        <v>42110</v>
      </c>
      <c r="E345" s="2"/>
      <c r="F345" s="2"/>
      <c r="G345" s="14" t="str">
        <f t="shared" si="34"/>
        <v/>
      </c>
      <c r="H345" s="2"/>
      <c r="I345" s="2"/>
      <c r="J345" s="15" t="str">
        <f t="shared" si="36"/>
        <v/>
      </c>
    </row>
    <row r="346" spans="1:10" x14ac:dyDescent="0.3">
      <c r="A346">
        <f t="shared" si="38"/>
        <v>49</v>
      </c>
      <c r="B346" s="1" t="str">
        <f t="shared" si="33"/>
        <v>Apr</v>
      </c>
      <c r="C346" s="1" t="str">
        <f t="shared" si="35"/>
        <v>2015</v>
      </c>
      <c r="D346" s="1">
        <f t="shared" si="37"/>
        <v>42111</v>
      </c>
      <c r="E346" s="2"/>
      <c r="F346" s="2"/>
      <c r="G346" s="14" t="str">
        <f t="shared" si="34"/>
        <v/>
      </c>
      <c r="H346" s="2"/>
      <c r="I346" s="2"/>
      <c r="J346" s="15" t="str">
        <f t="shared" si="36"/>
        <v/>
      </c>
    </row>
    <row r="347" spans="1:10" x14ac:dyDescent="0.3">
      <c r="A347">
        <f t="shared" si="38"/>
        <v>50</v>
      </c>
      <c r="B347" s="1" t="str">
        <f t="shared" si="33"/>
        <v>Apr</v>
      </c>
      <c r="C347" s="1" t="str">
        <f t="shared" si="35"/>
        <v>2015</v>
      </c>
      <c r="D347" s="1">
        <f t="shared" si="37"/>
        <v>42112</v>
      </c>
      <c r="E347" s="2"/>
      <c r="F347" s="2"/>
      <c r="G347" s="14" t="str">
        <f t="shared" si="34"/>
        <v/>
      </c>
      <c r="H347" s="2"/>
      <c r="I347" s="2"/>
      <c r="J347" s="15" t="str">
        <f t="shared" si="36"/>
        <v/>
      </c>
    </row>
    <row r="348" spans="1:10" x14ac:dyDescent="0.3">
      <c r="A348">
        <f t="shared" si="38"/>
        <v>50</v>
      </c>
      <c r="B348" s="1" t="str">
        <f t="shared" si="33"/>
        <v>Apr</v>
      </c>
      <c r="C348" s="1" t="str">
        <f t="shared" si="35"/>
        <v>2015</v>
      </c>
      <c r="D348" s="1">
        <f t="shared" si="37"/>
        <v>42113</v>
      </c>
      <c r="E348" s="2"/>
      <c r="F348" s="2"/>
      <c r="G348" s="14" t="str">
        <f t="shared" si="34"/>
        <v/>
      </c>
      <c r="H348" s="2"/>
      <c r="I348" s="2"/>
      <c r="J348" s="15" t="str">
        <f t="shared" si="36"/>
        <v/>
      </c>
    </row>
    <row r="349" spans="1:10" x14ac:dyDescent="0.3">
      <c r="A349">
        <f t="shared" si="38"/>
        <v>50</v>
      </c>
      <c r="B349" s="1" t="str">
        <f t="shared" si="33"/>
        <v>Apr</v>
      </c>
      <c r="C349" s="1" t="str">
        <f t="shared" si="35"/>
        <v>2015</v>
      </c>
      <c r="D349" s="1">
        <f t="shared" si="37"/>
        <v>42114</v>
      </c>
      <c r="E349" s="2"/>
      <c r="F349" s="2"/>
      <c r="G349" s="14" t="str">
        <f t="shared" si="34"/>
        <v/>
      </c>
      <c r="H349" s="2"/>
      <c r="I349" s="2"/>
      <c r="J349" s="15" t="str">
        <f t="shared" si="36"/>
        <v/>
      </c>
    </row>
    <row r="350" spans="1:10" x14ac:dyDescent="0.3">
      <c r="A350">
        <f t="shared" si="38"/>
        <v>50</v>
      </c>
      <c r="B350" s="1" t="str">
        <f t="shared" si="33"/>
        <v>Apr</v>
      </c>
      <c r="C350" s="1" t="str">
        <f t="shared" si="35"/>
        <v>2015</v>
      </c>
      <c r="D350" s="1">
        <f t="shared" si="37"/>
        <v>42115</v>
      </c>
      <c r="E350" s="2"/>
      <c r="F350" s="2"/>
      <c r="G350" s="14" t="str">
        <f t="shared" si="34"/>
        <v/>
      </c>
      <c r="H350" s="2"/>
      <c r="I350" s="2"/>
      <c r="J350" s="15" t="str">
        <f t="shared" si="36"/>
        <v/>
      </c>
    </row>
    <row r="351" spans="1:10" x14ac:dyDescent="0.3">
      <c r="A351">
        <f t="shared" si="38"/>
        <v>50</v>
      </c>
      <c r="B351" s="1" t="str">
        <f t="shared" si="33"/>
        <v>Apr</v>
      </c>
      <c r="C351" s="1" t="str">
        <f t="shared" si="35"/>
        <v>2015</v>
      </c>
      <c r="D351" s="1">
        <f t="shared" si="37"/>
        <v>42116</v>
      </c>
      <c r="E351" s="2"/>
      <c r="F351" s="2"/>
      <c r="G351" s="14" t="str">
        <f t="shared" si="34"/>
        <v/>
      </c>
      <c r="H351" s="2"/>
      <c r="I351" s="2"/>
      <c r="J351" s="15" t="str">
        <f t="shared" si="36"/>
        <v/>
      </c>
    </row>
    <row r="352" spans="1:10" x14ac:dyDescent="0.3">
      <c r="A352">
        <f t="shared" si="38"/>
        <v>50</v>
      </c>
      <c r="B352" s="1" t="str">
        <f t="shared" si="33"/>
        <v>Apr</v>
      </c>
      <c r="C352" s="1" t="str">
        <f t="shared" si="35"/>
        <v>2015</v>
      </c>
      <c r="D352" s="1">
        <f t="shared" si="37"/>
        <v>42117</v>
      </c>
      <c r="E352" s="2"/>
      <c r="F352" s="2"/>
      <c r="G352" s="14" t="str">
        <f t="shared" si="34"/>
        <v/>
      </c>
      <c r="H352" s="2"/>
      <c r="I352" s="2"/>
      <c r="J352" s="15" t="str">
        <f t="shared" si="36"/>
        <v/>
      </c>
    </row>
    <row r="353" spans="1:10" x14ac:dyDescent="0.3">
      <c r="A353">
        <f t="shared" si="38"/>
        <v>50</v>
      </c>
      <c r="B353" s="1" t="str">
        <f t="shared" si="33"/>
        <v>Apr</v>
      </c>
      <c r="C353" s="1" t="str">
        <f t="shared" si="35"/>
        <v>2015</v>
      </c>
      <c r="D353" s="1">
        <f t="shared" si="37"/>
        <v>42118</v>
      </c>
      <c r="E353" s="2"/>
      <c r="F353" s="2"/>
      <c r="G353" s="14" t="str">
        <f t="shared" si="34"/>
        <v/>
      </c>
      <c r="H353" s="2"/>
      <c r="I353" s="2"/>
      <c r="J353" s="15" t="str">
        <f t="shared" si="36"/>
        <v/>
      </c>
    </row>
    <row r="354" spans="1:10" x14ac:dyDescent="0.3">
      <c r="A354">
        <f t="shared" si="38"/>
        <v>51</v>
      </c>
      <c r="B354" s="1" t="str">
        <f t="shared" si="33"/>
        <v>Apr</v>
      </c>
      <c r="C354" s="1" t="str">
        <f t="shared" si="35"/>
        <v>2015</v>
      </c>
      <c r="D354" s="1">
        <f t="shared" si="37"/>
        <v>42119</v>
      </c>
      <c r="E354" s="2"/>
      <c r="F354" s="2"/>
      <c r="G354" s="14" t="str">
        <f t="shared" si="34"/>
        <v/>
      </c>
      <c r="H354" s="2"/>
      <c r="I354" s="2"/>
      <c r="J354" s="15" t="str">
        <f t="shared" si="36"/>
        <v/>
      </c>
    </row>
    <row r="355" spans="1:10" x14ac:dyDescent="0.3">
      <c r="A355">
        <f t="shared" si="38"/>
        <v>51</v>
      </c>
      <c r="B355" s="1" t="str">
        <f t="shared" si="33"/>
        <v>Apr</v>
      </c>
      <c r="C355" s="1" t="str">
        <f t="shared" si="35"/>
        <v>2015</v>
      </c>
      <c r="D355" s="1">
        <f t="shared" si="37"/>
        <v>42120</v>
      </c>
      <c r="E355" s="2"/>
      <c r="F355" s="2"/>
      <c r="G355" s="14" t="str">
        <f t="shared" si="34"/>
        <v/>
      </c>
      <c r="H355" s="2"/>
      <c r="I355" s="2"/>
      <c r="J355" s="15" t="str">
        <f t="shared" si="36"/>
        <v/>
      </c>
    </row>
    <row r="356" spans="1:10" x14ac:dyDescent="0.3">
      <c r="A356">
        <f t="shared" si="38"/>
        <v>51</v>
      </c>
      <c r="B356" s="1" t="str">
        <f t="shared" si="33"/>
        <v>Apr</v>
      </c>
      <c r="C356" s="1" t="str">
        <f t="shared" si="35"/>
        <v>2015</v>
      </c>
      <c r="D356" s="1">
        <f t="shared" si="37"/>
        <v>42121</v>
      </c>
      <c r="E356" s="2"/>
      <c r="F356" s="2"/>
      <c r="G356" s="14" t="str">
        <f t="shared" si="34"/>
        <v/>
      </c>
      <c r="H356" s="2"/>
      <c r="I356" s="2"/>
      <c r="J356" s="15" t="str">
        <f t="shared" si="36"/>
        <v/>
      </c>
    </row>
    <row r="357" spans="1:10" x14ac:dyDescent="0.3">
      <c r="A357">
        <f t="shared" si="38"/>
        <v>51</v>
      </c>
      <c r="B357" s="1" t="str">
        <f t="shared" si="33"/>
        <v>Apr</v>
      </c>
      <c r="C357" s="1" t="str">
        <f t="shared" si="35"/>
        <v>2015</v>
      </c>
      <c r="D357" s="1">
        <f t="shared" si="37"/>
        <v>42122</v>
      </c>
      <c r="E357" s="2"/>
      <c r="F357" s="2"/>
      <c r="G357" s="14" t="str">
        <f t="shared" si="34"/>
        <v/>
      </c>
      <c r="H357" s="2"/>
      <c r="I357" s="2"/>
      <c r="J357" s="15" t="str">
        <f t="shared" si="36"/>
        <v/>
      </c>
    </row>
    <row r="358" spans="1:10" x14ac:dyDescent="0.3">
      <c r="A358">
        <f t="shared" si="38"/>
        <v>51</v>
      </c>
      <c r="B358" s="1" t="str">
        <f t="shared" si="33"/>
        <v>Apr</v>
      </c>
      <c r="C358" s="1" t="str">
        <f t="shared" si="35"/>
        <v>2015</v>
      </c>
      <c r="D358" s="1">
        <f t="shared" si="37"/>
        <v>42123</v>
      </c>
      <c r="E358" s="2"/>
      <c r="F358" s="2"/>
      <c r="G358" s="14" t="str">
        <f t="shared" si="34"/>
        <v/>
      </c>
      <c r="H358" s="2"/>
      <c r="I358" s="2"/>
      <c r="J358" s="15" t="str">
        <f t="shared" si="36"/>
        <v/>
      </c>
    </row>
    <row r="359" spans="1:10" x14ac:dyDescent="0.3">
      <c r="A359">
        <f t="shared" si="38"/>
        <v>51</v>
      </c>
      <c r="B359" s="1" t="str">
        <f t="shared" si="33"/>
        <v>Apr</v>
      </c>
      <c r="C359" s="1" t="str">
        <f t="shared" si="35"/>
        <v>2015</v>
      </c>
      <c r="D359" s="1">
        <f t="shared" si="37"/>
        <v>42124</v>
      </c>
      <c r="E359" s="2"/>
      <c r="F359" s="2"/>
      <c r="G359" s="14" t="str">
        <f t="shared" si="34"/>
        <v/>
      </c>
      <c r="H359" s="2"/>
      <c r="I359" s="2"/>
      <c r="J359" s="15" t="str">
        <f t="shared" si="36"/>
        <v/>
      </c>
    </row>
    <row r="360" spans="1:10" x14ac:dyDescent="0.3">
      <c r="A360">
        <f t="shared" si="38"/>
        <v>51</v>
      </c>
      <c r="B360" s="1" t="str">
        <f t="shared" si="33"/>
        <v>May</v>
      </c>
      <c r="C360" s="1" t="str">
        <f t="shared" si="35"/>
        <v>2015</v>
      </c>
      <c r="D360" s="1">
        <f t="shared" si="37"/>
        <v>42125</v>
      </c>
      <c r="E360" s="2"/>
      <c r="F360" s="2"/>
      <c r="G360" s="14" t="str">
        <f t="shared" si="34"/>
        <v/>
      </c>
      <c r="H360" s="2"/>
      <c r="I360" s="2"/>
      <c r="J360" s="15" t="str">
        <f t="shared" si="36"/>
        <v/>
      </c>
    </row>
    <row r="361" spans="1:10" x14ac:dyDescent="0.3">
      <c r="A361">
        <f t="shared" si="38"/>
        <v>52</v>
      </c>
      <c r="B361" s="1" t="str">
        <f t="shared" si="33"/>
        <v>May</v>
      </c>
      <c r="C361" s="1" t="str">
        <f t="shared" si="35"/>
        <v>2015</v>
      </c>
      <c r="D361" s="1">
        <f t="shared" si="37"/>
        <v>42126</v>
      </c>
      <c r="E361" s="2"/>
      <c r="F361" s="2"/>
      <c r="G361" s="14" t="str">
        <f t="shared" si="34"/>
        <v/>
      </c>
      <c r="H361" s="2"/>
      <c r="I361" s="2"/>
      <c r="J361" s="15" t="str">
        <f t="shared" si="36"/>
        <v/>
      </c>
    </row>
    <row r="362" spans="1:10" x14ac:dyDescent="0.3">
      <c r="A362">
        <f t="shared" si="38"/>
        <v>52</v>
      </c>
      <c r="B362" s="1" t="str">
        <f t="shared" si="33"/>
        <v>May</v>
      </c>
      <c r="C362" s="1" t="str">
        <f t="shared" si="35"/>
        <v>2015</v>
      </c>
      <c r="D362" s="1">
        <f t="shared" si="37"/>
        <v>42127</v>
      </c>
      <c r="E362" s="2"/>
      <c r="F362" s="2"/>
      <c r="G362" s="14" t="str">
        <f t="shared" si="34"/>
        <v/>
      </c>
      <c r="H362" s="2"/>
      <c r="I362" s="2"/>
      <c r="J362" s="15" t="str">
        <f t="shared" si="36"/>
        <v/>
      </c>
    </row>
    <row r="363" spans="1:10" x14ac:dyDescent="0.3">
      <c r="A363">
        <f t="shared" si="38"/>
        <v>52</v>
      </c>
      <c r="B363" s="1" t="str">
        <f t="shared" si="33"/>
        <v>May</v>
      </c>
      <c r="C363" s="1" t="str">
        <f t="shared" si="35"/>
        <v>2015</v>
      </c>
      <c r="D363" s="1">
        <f t="shared" si="37"/>
        <v>42128</v>
      </c>
      <c r="E363" s="2"/>
      <c r="F363" s="2"/>
      <c r="G363" s="14" t="str">
        <f t="shared" si="34"/>
        <v/>
      </c>
      <c r="H363" s="2"/>
      <c r="I363" s="2"/>
      <c r="J363" s="15" t="str">
        <f t="shared" si="36"/>
        <v/>
      </c>
    </row>
    <row r="364" spans="1:10" x14ac:dyDescent="0.3">
      <c r="A364">
        <f t="shared" si="38"/>
        <v>52</v>
      </c>
      <c r="B364" s="1" t="str">
        <f t="shared" si="33"/>
        <v>May</v>
      </c>
      <c r="C364" s="1" t="str">
        <f t="shared" si="35"/>
        <v>2015</v>
      </c>
      <c r="D364" s="1">
        <f t="shared" si="37"/>
        <v>42129</v>
      </c>
      <c r="E364" s="2"/>
      <c r="F364" s="2"/>
      <c r="G364" s="14" t="str">
        <f t="shared" si="34"/>
        <v/>
      </c>
      <c r="H364" s="2"/>
      <c r="I364" s="2"/>
      <c r="J364" s="15" t="str">
        <f t="shared" si="36"/>
        <v/>
      </c>
    </row>
    <row r="365" spans="1:10" x14ac:dyDescent="0.3">
      <c r="A365">
        <f t="shared" si="38"/>
        <v>52</v>
      </c>
      <c r="B365" s="1" t="str">
        <f t="shared" si="33"/>
        <v>May</v>
      </c>
      <c r="C365" s="1" t="str">
        <f t="shared" si="35"/>
        <v>2015</v>
      </c>
      <c r="D365" s="1">
        <f t="shared" si="37"/>
        <v>42130</v>
      </c>
      <c r="E365" s="2"/>
      <c r="F365" s="2"/>
      <c r="G365" s="14" t="str">
        <f t="shared" si="34"/>
        <v/>
      </c>
      <c r="H365" s="2"/>
      <c r="I365" s="2"/>
      <c r="J365" s="15" t="str">
        <f t="shared" si="36"/>
        <v/>
      </c>
    </row>
    <row r="366" spans="1:10" x14ac:dyDescent="0.3">
      <c r="A366">
        <f t="shared" si="38"/>
        <v>52</v>
      </c>
      <c r="B366" s="1" t="str">
        <f t="shared" si="33"/>
        <v>May</v>
      </c>
      <c r="C366" s="1" t="str">
        <f t="shared" si="35"/>
        <v>2015</v>
      </c>
      <c r="D366" s="1">
        <f t="shared" si="37"/>
        <v>42131</v>
      </c>
      <c r="E366" s="2"/>
      <c r="F366" s="2"/>
      <c r="G366" s="14" t="str">
        <f t="shared" si="34"/>
        <v/>
      </c>
      <c r="H366" s="2"/>
      <c r="I366" s="2"/>
      <c r="J366" s="15" t="str">
        <f t="shared" si="36"/>
        <v/>
      </c>
    </row>
    <row r="367" spans="1:10" x14ac:dyDescent="0.3">
      <c r="A367">
        <f t="shared" si="38"/>
        <v>52</v>
      </c>
      <c r="B367" s="1" t="str">
        <f t="shared" si="33"/>
        <v>May</v>
      </c>
      <c r="C367" s="1" t="str">
        <f t="shared" si="35"/>
        <v>2015</v>
      </c>
      <c r="D367" s="1">
        <f t="shared" si="37"/>
        <v>42132</v>
      </c>
      <c r="E367" s="2"/>
      <c r="F367" s="2"/>
      <c r="G367" s="14" t="str">
        <f t="shared" si="34"/>
        <v/>
      </c>
      <c r="H367" s="2"/>
      <c r="I367" s="2"/>
      <c r="J367" s="15" t="str">
        <f t="shared" si="36"/>
        <v/>
      </c>
    </row>
    <row r="368" spans="1:10" x14ac:dyDescent="0.3">
      <c r="A368">
        <f t="shared" si="38"/>
        <v>53</v>
      </c>
      <c r="B368" s="1" t="str">
        <f t="shared" si="33"/>
        <v>May</v>
      </c>
      <c r="C368" s="1" t="str">
        <f t="shared" si="35"/>
        <v>2015</v>
      </c>
      <c r="D368" s="1">
        <f t="shared" si="37"/>
        <v>42133</v>
      </c>
      <c r="E368" s="2"/>
      <c r="F368" s="2"/>
      <c r="G368" s="14" t="str">
        <f t="shared" si="34"/>
        <v/>
      </c>
      <c r="H368" s="2"/>
      <c r="I368" s="2"/>
      <c r="J368" s="15" t="str">
        <f t="shared" si="36"/>
        <v/>
      </c>
    </row>
    <row r="369" spans="2:8" x14ac:dyDescent="0.3">
      <c r="B369" s="4"/>
      <c r="C369" s="4"/>
      <c r="D369" s="4"/>
      <c r="E369" s="3"/>
      <c r="F369" s="3"/>
      <c r="H369" s="3"/>
    </row>
    <row r="370" spans="2:8" x14ac:dyDescent="0.3">
      <c r="B370" s="4"/>
      <c r="C370" s="4"/>
      <c r="D370" s="4"/>
      <c r="E370" s="3"/>
      <c r="F370" s="3"/>
      <c r="H370" s="3"/>
    </row>
    <row r="371" spans="2:8" x14ac:dyDescent="0.3">
      <c r="B371" s="4"/>
      <c r="C371" s="4"/>
      <c r="D371" s="4"/>
      <c r="E371" s="3"/>
      <c r="F371" s="3"/>
      <c r="H371" s="3"/>
    </row>
    <row r="372" spans="2:8" x14ac:dyDescent="0.3">
      <c r="B372" s="4"/>
      <c r="C372" s="4"/>
      <c r="D372" s="4"/>
      <c r="E372" s="3"/>
      <c r="F372" s="3"/>
      <c r="H372" s="3"/>
    </row>
    <row r="373" spans="2:8" x14ac:dyDescent="0.3">
      <c r="B373" s="4"/>
      <c r="C373" s="4"/>
      <c r="D373" s="4"/>
      <c r="E373" s="3"/>
      <c r="F373" s="3"/>
      <c r="H373" s="3"/>
    </row>
    <row r="374" spans="2:8" x14ac:dyDescent="0.3">
      <c r="B374" s="4"/>
      <c r="C374" s="4"/>
      <c r="D374" s="4"/>
      <c r="E374" s="3"/>
      <c r="F374" s="3"/>
      <c r="H374" s="3"/>
    </row>
    <row r="375" spans="2:8" x14ac:dyDescent="0.3">
      <c r="B375" s="4"/>
      <c r="C375" s="4"/>
      <c r="D375" s="4"/>
      <c r="E375" s="3"/>
      <c r="F375" s="3"/>
      <c r="H375" s="3"/>
    </row>
    <row r="376" spans="2:8" x14ac:dyDescent="0.3">
      <c r="B376" s="4"/>
      <c r="C376" s="4"/>
      <c r="D376" s="4"/>
      <c r="E376" s="3"/>
      <c r="F376" s="3"/>
      <c r="H376" s="3"/>
    </row>
    <row r="377" spans="2:8" x14ac:dyDescent="0.3">
      <c r="B377" s="4"/>
      <c r="C377" s="4"/>
      <c r="D377" s="4"/>
      <c r="E377" s="3"/>
      <c r="F377" s="3"/>
      <c r="H377" s="3"/>
    </row>
    <row r="378" spans="2:8" x14ac:dyDescent="0.3">
      <c r="B378" s="4"/>
      <c r="C378" s="4"/>
      <c r="D378" s="4"/>
      <c r="E378" s="3"/>
      <c r="F378" s="3"/>
      <c r="H378" s="3"/>
    </row>
    <row r="379" spans="2:8" x14ac:dyDescent="0.3">
      <c r="B379" s="4"/>
      <c r="C379" s="4"/>
      <c r="D379" s="4"/>
      <c r="E379" s="3"/>
      <c r="F379" s="3"/>
      <c r="H379" s="3"/>
    </row>
    <row r="380" spans="2:8" x14ac:dyDescent="0.3">
      <c r="B380" s="4"/>
      <c r="C380" s="4"/>
      <c r="D380" s="4"/>
      <c r="E380" s="3"/>
      <c r="F380" s="3"/>
      <c r="H380" s="3"/>
    </row>
    <row r="381" spans="2:8" x14ac:dyDescent="0.3">
      <c r="B381" s="4"/>
      <c r="C381" s="4"/>
      <c r="D381" s="4"/>
      <c r="E381" s="3"/>
      <c r="F381" s="3"/>
      <c r="H381" s="3"/>
    </row>
    <row r="382" spans="2:8" x14ac:dyDescent="0.3">
      <c r="B382" s="4"/>
      <c r="C382" s="4"/>
      <c r="D382" s="4"/>
      <c r="E382" s="3"/>
      <c r="F382" s="3"/>
      <c r="H382" s="3"/>
    </row>
    <row r="383" spans="2:8" x14ac:dyDescent="0.3">
      <c r="B383" s="4"/>
      <c r="C383" s="4"/>
      <c r="D383" s="4"/>
      <c r="E383" s="3"/>
      <c r="F383" s="3"/>
      <c r="H383" s="3"/>
    </row>
    <row r="384" spans="2:8" x14ac:dyDescent="0.3">
      <c r="B384" s="4"/>
      <c r="C384" s="4"/>
      <c r="D384" s="4"/>
      <c r="E384" s="3"/>
      <c r="F384" s="3"/>
      <c r="H384" s="3"/>
    </row>
    <row r="385" spans="2:8" x14ac:dyDescent="0.3">
      <c r="B385" s="4"/>
      <c r="C385" s="4"/>
      <c r="D385" s="4"/>
      <c r="E385" s="3"/>
      <c r="F385" s="3"/>
      <c r="H385" s="3"/>
    </row>
    <row r="386" spans="2:8" x14ac:dyDescent="0.3">
      <c r="B386" s="4"/>
      <c r="C386" s="4"/>
      <c r="D386" s="4"/>
      <c r="E386" s="3"/>
      <c r="F386" s="3"/>
      <c r="H386" s="3"/>
    </row>
    <row r="387" spans="2:8" x14ac:dyDescent="0.3">
      <c r="B387" s="4"/>
      <c r="C387" s="4"/>
      <c r="D387" s="4"/>
      <c r="E387" s="3"/>
      <c r="F387" s="3"/>
      <c r="H387" s="3"/>
    </row>
    <row r="388" spans="2:8" x14ac:dyDescent="0.3">
      <c r="B388" s="4"/>
      <c r="C388" s="4"/>
      <c r="D388" s="4"/>
      <c r="E388" s="3"/>
      <c r="F388" s="3"/>
      <c r="H388" s="3"/>
    </row>
    <row r="389" spans="2:8" x14ac:dyDescent="0.3">
      <c r="B389" s="4"/>
      <c r="C389" s="4"/>
      <c r="D389" s="4"/>
      <c r="E389" s="3"/>
      <c r="F389" s="3"/>
      <c r="H389" s="3"/>
    </row>
    <row r="390" spans="2:8" x14ac:dyDescent="0.3">
      <c r="B390" s="4"/>
      <c r="C390" s="4"/>
      <c r="D390" s="4"/>
      <c r="E390" s="3"/>
      <c r="F390" s="3"/>
      <c r="H390" s="3"/>
    </row>
    <row r="391" spans="2:8" x14ac:dyDescent="0.3">
      <c r="B391" s="4"/>
      <c r="C391" s="4"/>
      <c r="D391" s="4"/>
      <c r="E391" s="3"/>
      <c r="F391" s="3"/>
      <c r="H391" s="3"/>
    </row>
    <row r="392" spans="2:8" x14ac:dyDescent="0.3">
      <c r="B392" s="4"/>
      <c r="C392" s="4"/>
      <c r="D392" s="4"/>
      <c r="E392" s="3"/>
      <c r="F392" s="3"/>
      <c r="H392" s="3"/>
    </row>
    <row r="393" spans="2:8" x14ac:dyDescent="0.3">
      <c r="B393" s="4"/>
      <c r="C393" s="4"/>
      <c r="D393" s="4"/>
      <c r="E393" s="3"/>
      <c r="F393" s="3"/>
      <c r="H393" s="3"/>
    </row>
    <row r="394" spans="2:8" x14ac:dyDescent="0.3">
      <c r="B394" s="4"/>
      <c r="C394" s="4"/>
      <c r="D394" s="4"/>
      <c r="E394" s="3"/>
      <c r="F394" s="3"/>
      <c r="H394" s="3"/>
    </row>
    <row r="395" spans="2:8" x14ac:dyDescent="0.3">
      <c r="B395" s="4"/>
      <c r="C395" s="4"/>
      <c r="D395" s="4"/>
      <c r="E395" s="3"/>
      <c r="F395" s="3"/>
      <c r="H395" s="3"/>
    </row>
    <row r="396" spans="2:8" x14ac:dyDescent="0.3">
      <c r="B396" s="4"/>
      <c r="C396" s="4"/>
      <c r="D396" s="4"/>
      <c r="E396" s="3"/>
      <c r="F396" s="3"/>
      <c r="H396" s="3"/>
    </row>
    <row r="397" spans="2:8" x14ac:dyDescent="0.3">
      <c r="B397" s="4"/>
      <c r="C397" s="4"/>
      <c r="D397" s="4"/>
      <c r="E397" s="3"/>
      <c r="F397" s="3"/>
      <c r="H397" s="3"/>
    </row>
    <row r="398" spans="2:8" x14ac:dyDescent="0.3">
      <c r="B398" s="4"/>
      <c r="C398" s="4"/>
      <c r="D398" s="4"/>
      <c r="E398" s="3"/>
      <c r="F398" s="3"/>
      <c r="H398" s="3"/>
    </row>
    <row r="399" spans="2:8" x14ac:dyDescent="0.3">
      <c r="B399" s="4"/>
      <c r="C399" s="4"/>
      <c r="D399" s="4"/>
      <c r="E399" s="3"/>
      <c r="F399" s="3"/>
      <c r="H399" s="3"/>
    </row>
    <row r="400" spans="2:8" x14ac:dyDescent="0.3">
      <c r="B400" s="4"/>
      <c r="C400" s="4"/>
      <c r="D400" s="4"/>
      <c r="E400" s="3"/>
      <c r="F400" s="3"/>
      <c r="H400" s="3"/>
    </row>
    <row r="401" spans="2:8" x14ac:dyDescent="0.3">
      <c r="B401" s="4"/>
      <c r="C401" s="4"/>
      <c r="D401" s="4"/>
      <c r="E401" s="3"/>
      <c r="F401" s="3"/>
      <c r="H401" s="3"/>
    </row>
    <row r="402" spans="2:8" x14ac:dyDescent="0.3">
      <c r="B402" s="4"/>
      <c r="C402" s="4"/>
      <c r="D402" s="4"/>
      <c r="E402" s="3"/>
      <c r="F402" s="3"/>
      <c r="H402" s="3"/>
    </row>
    <row r="403" spans="2:8" x14ac:dyDescent="0.3">
      <c r="B403" s="4"/>
      <c r="C403" s="4"/>
      <c r="D403" s="4"/>
      <c r="E403" s="3"/>
      <c r="F403" s="3"/>
      <c r="H403" s="3"/>
    </row>
    <row r="404" spans="2:8" x14ac:dyDescent="0.3">
      <c r="B404" s="4"/>
      <c r="C404" s="4"/>
      <c r="D404" s="4"/>
      <c r="E404" s="3"/>
      <c r="F404" s="3"/>
      <c r="H404" s="3"/>
    </row>
    <row r="405" spans="2:8" x14ac:dyDescent="0.3">
      <c r="B405" s="4"/>
      <c r="C405" s="4"/>
      <c r="D405" s="4"/>
      <c r="E405" s="3"/>
      <c r="F405" s="3"/>
      <c r="H405" s="3"/>
    </row>
    <row r="406" spans="2:8" x14ac:dyDescent="0.3">
      <c r="B406" s="4"/>
      <c r="C406" s="4"/>
      <c r="D406" s="4"/>
      <c r="E406" s="3"/>
      <c r="F406" s="3"/>
      <c r="H406" s="3"/>
    </row>
    <row r="407" spans="2:8" x14ac:dyDescent="0.3">
      <c r="B407" s="4"/>
      <c r="C407" s="4"/>
      <c r="D407" s="4"/>
      <c r="E407" s="3"/>
      <c r="F407" s="3"/>
      <c r="H407" s="3"/>
    </row>
    <row r="408" spans="2:8" x14ac:dyDescent="0.3">
      <c r="B408" s="4"/>
      <c r="C408" s="4"/>
      <c r="D408" s="4"/>
      <c r="E408" s="3"/>
      <c r="F408" s="3"/>
      <c r="H408" s="3"/>
    </row>
    <row r="409" spans="2:8" x14ac:dyDescent="0.3">
      <c r="B409" s="4"/>
      <c r="C409" s="4"/>
      <c r="D409" s="4"/>
      <c r="E409" s="3"/>
      <c r="F409" s="3"/>
      <c r="H409" s="3"/>
    </row>
    <row r="410" spans="2:8" x14ac:dyDescent="0.3">
      <c r="B410" s="4"/>
      <c r="C410" s="4"/>
      <c r="D410" s="4"/>
      <c r="E410" s="3"/>
      <c r="F410" s="3"/>
      <c r="H410" s="3"/>
    </row>
    <row r="411" spans="2:8" x14ac:dyDescent="0.3">
      <c r="B411" s="4"/>
      <c r="C411" s="4"/>
      <c r="D411" s="4"/>
      <c r="E411" s="3"/>
      <c r="F411" s="3"/>
      <c r="H411" s="3"/>
    </row>
    <row r="412" spans="2:8" x14ac:dyDescent="0.3">
      <c r="B412" s="4"/>
      <c r="C412" s="4"/>
      <c r="D412" s="4"/>
      <c r="E412" s="3"/>
      <c r="F412" s="3"/>
      <c r="H412" s="3"/>
    </row>
    <row r="413" spans="2:8" x14ac:dyDescent="0.3">
      <c r="B413" s="4"/>
      <c r="C413" s="4"/>
      <c r="D413" s="4"/>
      <c r="E413" s="3"/>
      <c r="F413" s="3"/>
      <c r="H413" s="3"/>
    </row>
    <row r="414" spans="2:8" x14ac:dyDescent="0.3">
      <c r="B414" s="4"/>
      <c r="C414" s="4"/>
      <c r="D414" s="4"/>
      <c r="E414" s="3"/>
      <c r="F414" s="3"/>
      <c r="H414" s="3"/>
    </row>
    <row r="415" spans="2:8" x14ac:dyDescent="0.3">
      <c r="B415" s="4"/>
      <c r="C415" s="4"/>
      <c r="D415" s="4"/>
      <c r="E415" s="3"/>
      <c r="F415" s="3"/>
      <c r="H415" s="3"/>
    </row>
    <row r="416" spans="2:8" x14ac:dyDescent="0.3">
      <c r="B416" s="4"/>
      <c r="C416" s="4"/>
      <c r="D416" s="4"/>
      <c r="E416" s="3"/>
      <c r="F416" s="3"/>
      <c r="H416" s="3"/>
    </row>
    <row r="417" spans="2:8" x14ac:dyDescent="0.3">
      <c r="B417" s="4"/>
      <c r="C417" s="4"/>
      <c r="D417" s="4"/>
      <c r="E417" s="3"/>
      <c r="F417" s="3"/>
      <c r="H417" s="3"/>
    </row>
    <row r="418" spans="2:8" x14ac:dyDescent="0.3">
      <c r="B418" s="4"/>
      <c r="C418" s="4"/>
      <c r="D418" s="4"/>
      <c r="E418" s="3"/>
      <c r="F418" s="3"/>
      <c r="H418" s="3"/>
    </row>
    <row r="419" spans="2:8" x14ac:dyDescent="0.3">
      <c r="B419" s="4"/>
      <c r="C419" s="4"/>
      <c r="D419" s="4"/>
      <c r="E419" s="3"/>
      <c r="F419" s="3"/>
      <c r="H419" s="3"/>
    </row>
    <row r="420" spans="2:8" x14ac:dyDescent="0.3">
      <c r="B420" s="4"/>
      <c r="C420" s="4"/>
      <c r="D420" s="4"/>
      <c r="E420" s="3"/>
      <c r="F420" s="3"/>
      <c r="H420" s="3"/>
    </row>
    <row r="421" spans="2:8" x14ac:dyDescent="0.3">
      <c r="B421" s="4"/>
      <c r="C421" s="4"/>
      <c r="D421" s="4"/>
      <c r="E421" s="3"/>
      <c r="F421" s="3"/>
      <c r="H421" s="3"/>
    </row>
    <row r="422" spans="2:8" x14ac:dyDescent="0.3">
      <c r="B422" s="4"/>
      <c r="C422" s="4"/>
      <c r="D422" s="4"/>
      <c r="E422" s="3"/>
      <c r="F422" s="3"/>
      <c r="H422" s="3"/>
    </row>
    <row r="423" spans="2:8" x14ac:dyDescent="0.3">
      <c r="B423" s="4"/>
      <c r="C423" s="4"/>
      <c r="D423" s="4"/>
      <c r="E423" s="3"/>
      <c r="F423" s="3"/>
      <c r="H423" s="3"/>
    </row>
    <row r="424" spans="2:8" x14ac:dyDescent="0.3">
      <c r="B424" s="4"/>
      <c r="C424" s="4"/>
      <c r="D424" s="4"/>
      <c r="E424" s="3"/>
      <c r="F424" s="3"/>
      <c r="H424" s="3"/>
    </row>
    <row r="425" spans="2:8" x14ac:dyDescent="0.3">
      <c r="B425" s="4"/>
      <c r="C425" s="4"/>
      <c r="D425" s="4"/>
      <c r="E425" s="3"/>
      <c r="F425" s="3"/>
      <c r="H425" s="3"/>
    </row>
    <row r="426" spans="2:8" x14ac:dyDescent="0.3">
      <c r="B426" s="4"/>
      <c r="C426" s="4"/>
      <c r="D426" s="4"/>
      <c r="E426" s="3"/>
      <c r="F426" s="3"/>
      <c r="H426" s="3"/>
    </row>
    <row r="427" spans="2:8" x14ac:dyDescent="0.3">
      <c r="B427" s="4"/>
      <c r="C427" s="4"/>
      <c r="D427" s="4"/>
      <c r="E427" s="3"/>
      <c r="F427" s="3"/>
      <c r="H427" s="3"/>
    </row>
    <row r="428" spans="2:8" x14ac:dyDescent="0.3">
      <c r="B428" s="4"/>
      <c r="C428" s="4"/>
      <c r="D428" s="4"/>
      <c r="E428" s="3"/>
      <c r="F428" s="3"/>
      <c r="H428" s="3"/>
    </row>
    <row r="429" spans="2:8" x14ac:dyDescent="0.3">
      <c r="B429" s="4"/>
      <c r="C429" s="4"/>
      <c r="D429" s="4"/>
      <c r="E429" s="3"/>
      <c r="F429" s="3"/>
      <c r="H429" s="3"/>
    </row>
    <row r="430" spans="2:8" x14ac:dyDescent="0.3">
      <c r="B430" s="4"/>
      <c r="C430" s="4"/>
      <c r="D430" s="4"/>
      <c r="E430" s="3"/>
      <c r="F430" s="3"/>
      <c r="H430" s="3"/>
    </row>
    <row r="431" spans="2:8" x14ac:dyDescent="0.3">
      <c r="B431" s="4"/>
      <c r="C431" s="4"/>
      <c r="D431" s="4"/>
      <c r="E431" s="3"/>
      <c r="F431" s="3"/>
      <c r="H431" s="3"/>
    </row>
    <row r="432" spans="2:8" x14ac:dyDescent="0.3">
      <c r="B432" s="4"/>
      <c r="C432" s="4"/>
      <c r="D432" s="4"/>
      <c r="E432" s="3"/>
      <c r="F432" s="3"/>
      <c r="H432" s="3"/>
    </row>
    <row r="433" spans="2:8" x14ac:dyDescent="0.3">
      <c r="B433" s="4"/>
      <c r="C433" s="4"/>
      <c r="D433" s="4"/>
      <c r="E433" s="3"/>
      <c r="F433" s="3"/>
      <c r="H433" s="3"/>
    </row>
    <row r="434" spans="2:8" x14ac:dyDescent="0.3">
      <c r="B434" s="4"/>
      <c r="C434" s="4"/>
      <c r="D434" s="4"/>
      <c r="E434" s="3"/>
      <c r="F434" s="3"/>
      <c r="H434" s="3"/>
    </row>
    <row r="435" spans="2:8" x14ac:dyDescent="0.3">
      <c r="B435" s="4"/>
      <c r="C435" s="4"/>
      <c r="D435" s="4"/>
      <c r="E435" s="3"/>
      <c r="F435" s="3"/>
      <c r="H435" s="3"/>
    </row>
    <row r="436" spans="2:8" x14ac:dyDescent="0.3">
      <c r="B436" s="4"/>
      <c r="C436" s="4"/>
      <c r="D436" s="4"/>
      <c r="E436" s="3"/>
      <c r="F436" s="3"/>
      <c r="H436" s="3"/>
    </row>
    <row r="437" spans="2:8" x14ac:dyDescent="0.3">
      <c r="B437" s="4"/>
      <c r="C437" s="4"/>
      <c r="D437" s="4"/>
      <c r="E437" s="3"/>
      <c r="F437" s="3"/>
      <c r="H437" s="3"/>
    </row>
    <row r="438" spans="2:8" x14ac:dyDescent="0.3">
      <c r="B438" s="4"/>
      <c r="C438" s="4"/>
      <c r="D438" s="4"/>
      <c r="E438" s="3"/>
      <c r="F438" s="3"/>
      <c r="H438" s="3"/>
    </row>
    <row r="439" spans="2:8" x14ac:dyDescent="0.3">
      <c r="B439" s="4"/>
      <c r="C439" s="4"/>
      <c r="D439" s="4"/>
      <c r="E439" s="3"/>
      <c r="F439" s="3"/>
      <c r="H439" s="3"/>
    </row>
    <row r="440" spans="2:8" x14ac:dyDescent="0.3">
      <c r="B440" s="4"/>
      <c r="C440" s="4"/>
      <c r="D440" s="4"/>
      <c r="E440" s="3"/>
      <c r="F440" s="3"/>
      <c r="H440" s="3"/>
    </row>
    <row r="441" spans="2:8" x14ac:dyDescent="0.3">
      <c r="B441" s="4"/>
      <c r="C441" s="4"/>
      <c r="D441" s="4"/>
      <c r="E441" s="3"/>
      <c r="F441" s="3"/>
      <c r="H441" s="3"/>
    </row>
    <row r="442" spans="2:8" x14ac:dyDescent="0.3">
      <c r="B442" s="4"/>
      <c r="C442" s="4"/>
      <c r="D442" s="4"/>
      <c r="E442" s="3"/>
      <c r="F442" s="3"/>
      <c r="H442" s="3"/>
    </row>
    <row r="443" spans="2:8" x14ac:dyDescent="0.3">
      <c r="B443" s="4"/>
      <c r="C443" s="4"/>
      <c r="D443" s="4"/>
      <c r="E443" s="3"/>
      <c r="F443" s="3"/>
      <c r="H443" s="3"/>
    </row>
    <row r="444" spans="2:8" x14ac:dyDescent="0.3">
      <c r="B444" s="4"/>
      <c r="C444" s="4"/>
      <c r="D444" s="4"/>
      <c r="E444" s="3"/>
      <c r="F444" s="3"/>
      <c r="H444" s="3"/>
    </row>
    <row r="445" spans="2:8" x14ac:dyDescent="0.3">
      <c r="B445" s="4"/>
      <c r="C445" s="4"/>
      <c r="D445" s="4"/>
      <c r="E445" s="3"/>
      <c r="F445" s="3"/>
      <c r="H445" s="3"/>
    </row>
    <row r="446" spans="2:8" x14ac:dyDescent="0.3">
      <c r="B446" s="4"/>
      <c r="C446" s="4"/>
      <c r="D446" s="4"/>
      <c r="E446" s="3"/>
      <c r="F446" s="3"/>
      <c r="H446" s="3"/>
    </row>
    <row r="447" spans="2:8" x14ac:dyDescent="0.3">
      <c r="B447" s="4"/>
      <c r="C447" s="4"/>
      <c r="D447" s="4"/>
      <c r="E447" s="3"/>
      <c r="F447" s="3"/>
      <c r="H447" s="3"/>
    </row>
    <row r="448" spans="2:8" x14ac:dyDescent="0.3">
      <c r="B448" s="4"/>
      <c r="C448" s="4"/>
      <c r="D448" s="4"/>
      <c r="E448" s="3"/>
      <c r="F448" s="3"/>
      <c r="H448" s="3"/>
    </row>
    <row r="449" spans="2:8" x14ac:dyDescent="0.3">
      <c r="B449" s="4"/>
      <c r="C449" s="4"/>
      <c r="D449" s="4"/>
      <c r="E449" s="3"/>
      <c r="F449" s="3"/>
      <c r="H449" s="3"/>
    </row>
    <row r="450" spans="2:8" x14ac:dyDescent="0.3">
      <c r="B450" s="4"/>
      <c r="C450" s="4"/>
      <c r="D450" s="4"/>
      <c r="E450" s="3"/>
      <c r="F450" s="3"/>
      <c r="H450" s="3"/>
    </row>
    <row r="451" spans="2:8" x14ac:dyDescent="0.3">
      <c r="B451" s="4"/>
      <c r="C451" s="4"/>
      <c r="D451" s="4"/>
      <c r="E451" s="3"/>
      <c r="F451" s="3"/>
      <c r="H451" s="3"/>
    </row>
    <row r="452" spans="2:8" x14ac:dyDescent="0.3">
      <c r="B452" s="4"/>
      <c r="C452" s="4"/>
      <c r="D452" s="4"/>
      <c r="E452" s="3"/>
      <c r="F452" s="3"/>
      <c r="H452" s="3"/>
    </row>
    <row r="453" spans="2:8" x14ac:dyDescent="0.3">
      <c r="B453" s="4"/>
      <c r="C453" s="4"/>
      <c r="D453" s="4"/>
      <c r="E453" s="3"/>
      <c r="F453" s="3"/>
      <c r="H453" s="3"/>
    </row>
    <row r="454" spans="2:8" x14ac:dyDescent="0.3">
      <c r="B454" s="4"/>
      <c r="C454" s="4"/>
      <c r="D454" s="4"/>
      <c r="E454" s="3"/>
      <c r="F454" s="3"/>
      <c r="H454" s="3"/>
    </row>
    <row r="455" spans="2:8" x14ac:dyDescent="0.3">
      <c r="B455" s="4"/>
      <c r="C455" s="4"/>
      <c r="D455" s="4"/>
      <c r="E455" s="3"/>
      <c r="F455" s="3"/>
      <c r="H455" s="3"/>
    </row>
    <row r="456" spans="2:8" x14ac:dyDescent="0.3">
      <c r="B456" s="4"/>
      <c r="C456" s="4"/>
      <c r="D456" s="4"/>
      <c r="E456" s="3"/>
      <c r="F456" s="3"/>
      <c r="H456" s="3"/>
    </row>
    <row r="457" spans="2:8" x14ac:dyDescent="0.3">
      <c r="B457" s="4"/>
      <c r="C457" s="4"/>
      <c r="D457" s="4"/>
      <c r="E457" s="3"/>
      <c r="F457" s="3"/>
      <c r="H457" s="3"/>
    </row>
    <row r="458" spans="2:8" x14ac:dyDescent="0.3">
      <c r="B458" s="4"/>
      <c r="C458" s="4"/>
      <c r="D458" s="4"/>
      <c r="E458" s="3"/>
      <c r="F458" s="3"/>
      <c r="H458" s="3"/>
    </row>
    <row r="459" spans="2:8" x14ac:dyDescent="0.3">
      <c r="B459" s="4"/>
      <c r="C459" s="4"/>
      <c r="D459" s="4"/>
      <c r="E459" s="3"/>
      <c r="F459" s="3"/>
      <c r="H459" s="3"/>
    </row>
    <row r="460" spans="2:8" x14ac:dyDescent="0.3">
      <c r="B460" s="4"/>
      <c r="C460" s="4"/>
      <c r="D460" s="4"/>
      <c r="E460" s="3"/>
      <c r="F460" s="3"/>
      <c r="H460" s="3"/>
    </row>
    <row r="461" spans="2:8" x14ac:dyDescent="0.3">
      <c r="B461" s="4"/>
      <c r="C461" s="4"/>
      <c r="D461" s="4"/>
      <c r="E461" s="3"/>
      <c r="F461" s="3"/>
      <c r="H461" s="3"/>
    </row>
    <row r="462" spans="2:8" x14ac:dyDescent="0.3">
      <c r="B462" s="4"/>
      <c r="C462" s="4"/>
      <c r="D462" s="4"/>
      <c r="E462" s="3"/>
      <c r="F462" s="3"/>
      <c r="H462" s="3"/>
    </row>
    <row r="463" spans="2:8" x14ac:dyDescent="0.3">
      <c r="B463" s="4"/>
      <c r="C463" s="4"/>
      <c r="D463" s="4"/>
      <c r="E463" s="3"/>
      <c r="F463" s="3"/>
      <c r="H463" s="3"/>
    </row>
    <row r="464" spans="2:8" x14ac:dyDescent="0.3">
      <c r="B464" s="4"/>
      <c r="C464" s="4"/>
      <c r="D464" s="4"/>
      <c r="E464" s="3"/>
      <c r="F464" s="3"/>
      <c r="H464" s="3"/>
    </row>
    <row r="465" spans="2:8" x14ac:dyDescent="0.3">
      <c r="B465" s="4"/>
      <c r="C465" s="4"/>
      <c r="D465" s="4"/>
      <c r="E465" s="3"/>
      <c r="F465" s="3"/>
      <c r="H465" s="3"/>
    </row>
    <row r="466" spans="2:8" x14ac:dyDescent="0.3">
      <c r="B466" s="4"/>
      <c r="C466" s="4"/>
      <c r="D466" s="4"/>
      <c r="E466" s="3"/>
      <c r="F466" s="3"/>
      <c r="H466" s="3"/>
    </row>
    <row r="467" spans="2:8" x14ac:dyDescent="0.3">
      <c r="B467" s="4"/>
      <c r="C467" s="4"/>
      <c r="D467" s="4"/>
      <c r="E467" s="3"/>
      <c r="F467" s="3"/>
      <c r="H467" s="3"/>
    </row>
    <row r="468" spans="2:8" x14ac:dyDescent="0.3">
      <c r="B468" s="4"/>
      <c r="C468" s="4"/>
      <c r="D468" s="4"/>
      <c r="E468" s="3"/>
      <c r="F468" s="3"/>
      <c r="H468" s="3"/>
    </row>
    <row r="469" spans="2:8" x14ac:dyDescent="0.3">
      <c r="B469" s="4"/>
      <c r="C469" s="4"/>
      <c r="D469" s="4"/>
      <c r="E469" s="3"/>
      <c r="F469" s="3"/>
      <c r="H469" s="3"/>
    </row>
    <row r="470" spans="2:8" x14ac:dyDescent="0.3">
      <c r="B470" s="4"/>
      <c r="C470" s="4"/>
      <c r="D470" s="4"/>
      <c r="E470" s="3"/>
      <c r="F470" s="3"/>
      <c r="H470" s="3"/>
    </row>
    <row r="471" spans="2:8" x14ac:dyDescent="0.3">
      <c r="B471" s="4"/>
      <c r="C471" s="4"/>
      <c r="D471" s="4"/>
      <c r="E471" s="3"/>
      <c r="F471" s="3"/>
      <c r="H471" s="3"/>
    </row>
    <row r="472" spans="2:8" x14ac:dyDescent="0.3">
      <c r="B472" s="4"/>
      <c r="C472" s="4"/>
      <c r="D472" s="4"/>
      <c r="E472" s="3"/>
      <c r="F472" s="3"/>
      <c r="H472" s="3"/>
    </row>
    <row r="473" spans="2:8" x14ac:dyDescent="0.3">
      <c r="B473" s="4"/>
      <c r="C473" s="4"/>
      <c r="D473" s="4"/>
      <c r="E473" s="3"/>
      <c r="F473" s="3"/>
      <c r="H473" s="3"/>
    </row>
    <row r="474" spans="2:8" x14ac:dyDescent="0.3">
      <c r="B474" s="4"/>
      <c r="C474" s="4"/>
      <c r="D474" s="4"/>
      <c r="E474" s="3"/>
      <c r="F474" s="3"/>
      <c r="H474" s="3"/>
    </row>
    <row r="475" spans="2:8" x14ac:dyDescent="0.3">
      <c r="B475" s="4"/>
      <c r="C475" s="4"/>
      <c r="D475" s="4"/>
      <c r="E475" s="3"/>
      <c r="F475" s="3"/>
      <c r="H475" s="3"/>
    </row>
    <row r="476" spans="2:8" x14ac:dyDescent="0.3">
      <c r="B476" s="4"/>
      <c r="C476" s="4"/>
      <c r="D476" s="4"/>
      <c r="E476" s="3"/>
      <c r="F476" s="3"/>
      <c r="H476" s="3"/>
    </row>
    <row r="477" spans="2:8" x14ac:dyDescent="0.3">
      <c r="B477" s="4"/>
      <c r="C477" s="4"/>
      <c r="D477" s="4"/>
      <c r="E477" s="3"/>
      <c r="F477" s="3"/>
      <c r="H477" s="3"/>
    </row>
    <row r="478" spans="2:8" x14ac:dyDescent="0.3">
      <c r="B478" s="4"/>
      <c r="C478" s="4"/>
      <c r="D478" s="4"/>
      <c r="E478" s="3"/>
      <c r="F478" s="3"/>
      <c r="H478" s="3"/>
    </row>
    <row r="479" spans="2:8" x14ac:dyDescent="0.3">
      <c r="B479" s="4"/>
      <c r="C479" s="4"/>
      <c r="D479" s="4"/>
      <c r="E479" s="3"/>
      <c r="F479" s="3"/>
      <c r="H479" s="3"/>
    </row>
    <row r="480" spans="2:8" x14ac:dyDescent="0.3">
      <c r="B480" s="4"/>
      <c r="C480" s="4"/>
      <c r="D480" s="4"/>
      <c r="E480" s="3"/>
      <c r="F480" s="3"/>
      <c r="H480" s="3"/>
    </row>
    <row r="481" spans="2:8" x14ac:dyDescent="0.3">
      <c r="B481" s="4"/>
      <c r="C481" s="4"/>
      <c r="D481" s="4"/>
      <c r="E481" s="3"/>
      <c r="F481" s="3"/>
      <c r="H481" s="3"/>
    </row>
    <row r="482" spans="2:8" x14ac:dyDescent="0.3">
      <c r="B482" s="4"/>
      <c r="C482" s="4"/>
      <c r="D482" s="4"/>
      <c r="E482" s="3"/>
      <c r="F482" s="3"/>
      <c r="H482" s="3"/>
    </row>
    <row r="483" spans="2:8" x14ac:dyDescent="0.3">
      <c r="B483" s="4"/>
      <c r="C483" s="4"/>
      <c r="D483" s="4"/>
      <c r="E483" s="3"/>
      <c r="F483" s="3"/>
      <c r="H483" s="3"/>
    </row>
    <row r="484" spans="2:8" x14ac:dyDescent="0.3">
      <c r="B484" s="4"/>
      <c r="C484" s="4"/>
      <c r="D484" s="4"/>
      <c r="E484" s="3"/>
      <c r="F484" s="3"/>
      <c r="H484" s="3"/>
    </row>
    <row r="485" spans="2:8" x14ac:dyDescent="0.3">
      <c r="B485" s="4"/>
      <c r="C485" s="4"/>
      <c r="D485" s="4"/>
      <c r="E485" s="3"/>
      <c r="F485" s="3"/>
      <c r="H485" s="3"/>
    </row>
    <row r="486" spans="2:8" x14ac:dyDescent="0.3">
      <c r="B486" s="4"/>
      <c r="C486" s="4"/>
      <c r="D486" s="4"/>
      <c r="E486" s="3"/>
      <c r="F486" s="3"/>
      <c r="H486" s="3"/>
    </row>
    <row r="487" spans="2:8" x14ac:dyDescent="0.3">
      <c r="B487" s="4"/>
      <c r="C487" s="4"/>
      <c r="D487" s="4"/>
      <c r="E487" s="3"/>
      <c r="F487" s="3"/>
      <c r="H487" s="3"/>
    </row>
    <row r="488" spans="2:8" x14ac:dyDescent="0.3">
      <c r="B488" s="4"/>
      <c r="C488" s="4"/>
      <c r="D488" s="4"/>
      <c r="E488" s="3"/>
      <c r="F488" s="3"/>
      <c r="H488" s="3"/>
    </row>
    <row r="489" spans="2:8" x14ac:dyDescent="0.3">
      <c r="B489" s="4"/>
      <c r="C489" s="4"/>
      <c r="D489" s="4"/>
      <c r="E489" s="3"/>
      <c r="F489" s="3"/>
      <c r="H489" s="3"/>
    </row>
    <row r="490" spans="2:8" x14ac:dyDescent="0.3">
      <c r="B490" s="4"/>
      <c r="C490" s="4"/>
      <c r="D490" s="4"/>
      <c r="E490" s="3"/>
      <c r="F490" s="3"/>
      <c r="H490" s="3"/>
    </row>
    <row r="491" spans="2:8" x14ac:dyDescent="0.3">
      <c r="B491" s="4"/>
      <c r="C491" s="4"/>
      <c r="D491" s="4"/>
      <c r="E491" s="3"/>
      <c r="F491" s="3"/>
      <c r="H491" s="3"/>
    </row>
    <row r="492" spans="2:8" x14ac:dyDescent="0.3">
      <c r="B492" s="4"/>
      <c r="C492" s="4"/>
      <c r="D492" s="4"/>
      <c r="E492" s="3"/>
      <c r="F492" s="3"/>
      <c r="H492" s="3"/>
    </row>
    <row r="493" spans="2:8" x14ac:dyDescent="0.3">
      <c r="B493" s="4"/>
      <c r="C493" s="4"/>
      <c r="D493" s="4"/>
      <c r="E493" s="3"/>
      <c r="F493" s="3"/>
      <c r="H493" s="3"/>
    </row>
    <row r="494" spans="2:8" x14ac:dyDescent="0.3">
      <c r="B494" s="4"/>
      <c r="C494" s="4"/>
      <c r="D494" s="4"/>
      <c r="E494" s="3"/>
      <c r="F494" s="3"/>
      <c r="H494" s="3"/>
    </row>
    <row r="495" spans="2:8" x14ac:dyDescent="0.3">
      <c r="B495" s="4"/>
      <c r="C495" s="4"/>
      <c r="D495" s="4"/>
      <c r="E495" s="3"/>
      <c r="F495" s="3"/>
      <c r="H495" s="3"/>
    </row>
    <row r="496" spans="2:8" x14ac:dyDescent="0.3">
      <c r="B496" s="4"/>
      <c r="C496" s="4"/>
      <c r="D496" s="4"/>
      <c r="E496" s="3"/>
      <c r="F496" s="3"/>
      <c r="H496" s="3"/>
    </row>
    <row r="497" spans="2:8" x14ac:dyDescent="0.3">
      <c r="B497" s="4"/>
      <c r="C497" s="4"/>
      <c r="D497" s="4"/>
      <c r="E497" s="3"/>
      <c r="F497" s="3"/>
      <c r="H497" s="3"/>
    </row>
    <row r="498" spans="2:8" x14ac:dyDescent="0.3">
      <c r="B498" s="4"/>
      <c r="C498" s="4"/>
      <c r="D498" s="4"/>
      <c r="E498" s="3"/>
      <c r="F498" s="3"/>
      <c r="H498" s="3"/>
    </row>
    <row r="499" spans="2:8" x14ac:dyDescent="0.3">
      <c r="B499" s="4"/>
      <c r="C499" s="4"/>
      <c r="D499" s="4"/>
      <c r="E499" s="3"/>
      <c r="F499" s="3"/>
      <c r="H499" s="3"/>
    </row>
    <row r="500" spans="2:8" x14ac:dyDescent="0.3">
      <c r="B500" s="4"/>
      <c r="C500" s="4"/>
      <c r="D500" s="4"/>
      <c r="E500" s="3"/>
      <c r="F500" s="3"/>
      <c r="H500" s="3"/>
    </row>
    <row r="501" spans="2:8" x14ac:dyDescent="0.3">
      <c r="B501" s="4"/>
      <c r="C501" s="4"/>
      <c r="D501" s="4"/>
      <c r="E501" s="3"/>
      <c r="F501" s="3"/>
      <c r="H501" s="3"/>
    </row>
    <row r="502" spans="2:8" x14ac:dyDescent="0.3">
      <c r="B502" s="4"/>
      <c r="C502" s="4"/>
      <c r="D502" s="4"/>
      <c r="E502" s="3"/>
      <c r="F502" s="3"/>
      <c r="H502" s="3"/>
    </row>
    <row r="503" spans="2:8" x14ac:dyDescent="0.3">
      <c r="B503" s="4"/>
      <c r="C503" s="4"/>
      <c r="D503" s="4"/>
      <c r="E503" s="3"/>
      <c r="F503" s="3"/>
      <c r="H503" s="3"/>
    </row>
    <row r="504" spans="2:8" x14ac:dyDescent="0.3">
      <c r="B504" s="4"/>
      <c r="C504" s="4"/>
      <c r="D504" s="4"/>
      <c r="E504" s="3"/>
      <c r="F504" s="3"/>
      <c r="H504" s="3"/>
    </row>
    <row r="505" spans="2:8" x14ac:dyDescent="0.3">
      <c r="B505" s="4"/>
      <c r="C505" s="4"/>
      <c r="D505" s="4"/>
      <c r="E505" s="3"/>
      <c r="F505" s="3"/>
      <c r="H505" s="3"/>
    </row>
    <row r="506" spans="2:8" x14ac:dyDescent="0.3">
      <c r="B506" s="4"/>
      <c r="C506" s="4"/>
      <c r="D506" s="4"/>
      <c r="E506" s="3"/>
      <c r="F506" s="3"/>
      <c r="H506" s="3"/>
    </row>
    <row r="507" spans="2:8" x14ac:dyDescent="0.3">
      <c r="B507" s="4"/>
      <c r="C507" s="4"/>
      <c r="D507" s="4"/>
      <c r="E507" s="3"/>
      <c r="F507" s="3"/>
      <c r="H507" s="3"/>
    </row>
    <row r="508" spans="2:8" x14ac:dyDescent="0.3">
      <c r="B508" s="4"/>
      <c r="C508" s="4"/>
      <c r="D508" s="4"/>
      <c r="E508" s="3"/>
      <c r="F508" s="3"/>
      <c r="H508" s="3"/>
    </row>
    <row r="509" spans="2:8" x14ac:dyDescent="0.3">
      <c r="B509" s="4"/>
      <c r="C509" s="4"/>
      <c r="D509" s="4"/>
      <c r="E509" s="3"/>
      <c r="F509" s="3"/>
      <c r="H509" s="3"/>
    </row>
    <row r="510" spans="2:8" x14ac:dyDescent="0.3">
      <c r="B510" s="4"/>
      <c r="C510" s="4"/>
      <c r="D510" s="4"/>
      <c r="E510" s="3"/>
      <c r="F510" s="3"/>
      <c r="H510" s="3"/>
    </row>
    <row r="511" spans="2:8" x14ac:dyDescent="0.3">
      <c r="B511" s="4"/>
      <c r="C511" s="4"/>
      <c r="D511" s="4"/>
      <c r="E511" s="3"/>
      <c r="F511" s="3"/>
      <c r="H511" s="3"/>
    </row>
    <row r="512" spans="2:8" x14ac:dyDescent="0.3">
      <c r="B512" s="4"/>
      <c r="C512" s="4"/>
      <c r="D512" s="4"/>
      <c r="E512" s="3"/>
      <c r="F512" s="3"/>
      <c r="H512" s="3"/>
    </row>
    <row r="513" spans="2:8" x14ac:dyDescent="0.3">
      <c r="B513" s="4"/>
      <c r="C513" s="4"/>
      <c r="D513" s="4"/>
      <c r="E513" s="3"/>
      <c r="F513" s="3"/>
      <c r="H513" s="3"/>
    </row>
    <row r="514" spans="2:8" x14ac:dyDescent="0.3">
      <c r="B514" s="4"/>
      <c r="C514" s="4"/>
      <c r="D514" s="4"/>
      <c r="E514" s="3"/>
      <c r="F514" s="3"/>
      <c r="H514" s="3"/>
    </row>
    <row r="515" spans="2:8" x14ac:dyDescent="0.3">
      <c r="B515" s="4"/>
      <c r="C515" s="4"/>
      <c r="D515" s="4"/>
      <c r="E515" s="3"/>
      <c r="F515" s="3"/>
      <c r="H515" s="3"/>
    </row>
    <row r="516" spans="2:8" x14ac:dyDescent="0.3">
      <c r="B516" s="4"/>
      <c r="C516" s="4"/>
      <c r="D516" s="4"/>
      <c r="E516" s="3"/>
      <c r="F516" s="3"/>
      <c r="H516" s="3"/>
    </row>
    <row r="517" spans="2:8" x14ac:dyDescent="0.3">
      <c r="B517" s="4"/>
      <c r="C517" s="4"/>
      <c r="D517" s="4"/>
      <c r="E517" s="3"/>
      <c r="F517" s="3"/>
      <c r="H517" s="3"/>
    </row>
    <row r="518" spans="2:8" x14ac:dyDescent="0.3">
      <c r="B518" s="4"/>
      <c r="C518" s="4"/>
      <c r="D518" s="4"/>
      <c r="E518" s="3"/>
      <c r="F518" s="3"/>
      <c r="H518" s="3"/>
    </row>
    <row r="519" spans="2:8" x14ac:dyDescent="0.3">
      <c r="B519" s="4"/>
      <c r="C519" s="4"/>
      <c r="D519" s="4"/>
      <c r="E519" s="3"/>
      <c r="F519" s="3"/>
      <c r="H519" s="3"/>
    </row>
    <row r="520" spans="2:8" x14ac:dyDescent="0.3">
      <c r="B520" s="4"/>
      <c r="C520" s="4"/>
      <c r="D520" s="4"/>
      <c r="E520" s="3"/>
      <c r="F520" s="3"/>
      <c r="H520" s="3"/>
    </row>
    <row r="521" spans="2:8" x14ac:dyDescent="0.3">
      <c r="B521" s="4"/>
      <c r="C521" s="4"/>
      <c r="D521" s="4"/>
      <c r="E521" s="3"/>
      <c r="F521" s="3"/>
      <c r="H521" s="3"/>
    </row>
    <row r="522" spans="2:8" x14ac:dyDescent="0.3">
      <c r="B522" s="4"/>
      <c r="C522" s="4"/>
      <c r="D522" s="4"/>
      <c r="E522" s="3"/>
      <c r="F522" s="3"/>
      <c r="H522" s="3"/>
    </row>
    <row r="523" spans="2:8" x14ac:dyDescent="0.3">
      <c r="B523" s="4"/>
      <c r="C523" s="4"/>
      <c r="D523" s="4"/>
      <c r="E523" s="3"/>
      <c r="F523" s="3"/>
      <c r="H523" s="3"/>
    </row>
    <row r="524" spans="2:8" x14ac:dyDescent="0.3">
      <c r="B524" s="4"/>
      <c r="C524" s="4"/>
      <c r="D524" s="4"/>
      <c r="E524" s="3"/>
      <c r="F524" s="3"/>
      <c r="H524" s="3"/>
    </row>
    <row r="525" spans="2:8" x14ac:dyDescent="0.3">
      <c r="B525" s="4"/>
      <c r="C525" s="4"/>
      <c r="D525" s="4"/>
      <c r="E525" s="3"/>
      <c r="F525" s="3"/>
      <c r="H525" s="3"/>
    </row>
    <row r="526" spans="2:8" x14ac:dyDescent="0.3">
      <c r="B526" s="4"/>
      <c r="C526" s="4"/>
      <c r="D526" s="4"/>
      <c r="E526" s="3"/>
      <c r="F526" s="3"/>
      <c r="H526" s="3"/>
    </row>
    <row r="527" spans="2:8" x14ac:dyDescent="0.3">
      <c r="B527" s="4"/>
      <c r="C527" s="4"/>
      <c r="D527" s="4"/>
      <c r="E527" s="3"/>
      <c r="F527" s="3"/>
      <c r="H527" s="3"/>
    </row>
    <row r="528" spans="2:8" x14ac:dyDescent="0.3">
      <c r="B528" s="4"/>
      <c r="C528" s="4"/>
      <c r="D528" s="4"/>
      <c r="E528" s="3"/>
      <c r="F528" s="3"/>
      <c r="H528" s="3"/>
    </row>
    <row r="529" spans="2:8" x14ac:dyDescent="0.3">
      <c r="B529" s="4"/>
      <c r="C529" s="4"/>
      <c r="D529" s="4"/>
      <c r="E529" s="3"/>
      <c r="F529" s="3"/>
      <c r="H529" s="3"/>
    </row>
    <row r="530" spans="2:8" x14ac:dyDescent="0.3">
      <c r="B530" s="4"/>
      <c r="C530" s="4"/>
      <c r="D530" s="4"/>
      <c r="E530" s="3"/>
      <c r="F530" s="3"/>
      <c r="H530" s="3"/>
    </row>
    <row r="531" spans="2:8" x14ac:dyDescent="0.3">
      <c r="B531" s="4"/>
      <c r="C531" s="4"/>
      <c r="D531" s="4"/>
      <c r="E531" s="3"/>
      <c r="F531" s="3"/>
      <c r="H531" s="3"/>
    </row>
    <row r="532" spans="2:8" x14ac:dyDescent="0.3">
      <c r="B532" s="4"/>
      <c r="C532" s="4"/>
      <c r="D532" s="4"/>
      <c r="E532" s="3"/>
      <c r="F532" s="3"/>
      <c r="H532" s="3"/>
    </row>
    <row r="533" spans="2:8" x14ac:dyDescent="0.3">
      <c r="B533" s="4"/>
      <c r="C533" s="4"/>
      <c r="D533" s="4"/>
      <c r="E533" s="3"/>
      <c r="F533" s="3"/>
      <c r="H533" s="3"/>
    </row>
    <row r="534" spans="2:8" x14ac:dyDescent="0.3">
      <c r="B534" s="4"/>
      <c r="C534" s="4"/>
      <c r="D534" s="4"/>
      <c r="E534" s="3"/>
      <c r="F534" s="3"/>
      <c r="H534" s="3"/>
    </row>
    <row r="535" spans="2:8" x14ac:dyDescent="0.3">
      <c r="B535" s="4"/>
      <c r="C535" s="4"/>
      <c r="D535" s="4"/>
      <c r="E535" s="3"/>
      <c r="F535" s="3"/>
      <c r="H535" s="3"/>
    </row>
    <row r="536" spans="2:8" x14ac:dyDescent="0.3">
      <c r="B536" s="4"/>
      <c r="C536" s="4"/>
      <c r="D536" s="4"/>
      <c r="E536" s="3"/>
      <c r="F536" s="3"/>
      <c r="H536" s="3"/>
    </row>
    <row r="537" spans="2:8" x14ac:dyDescent="0.3">
      <c r="B537" s="4"/>
      <c r="C537" s="4"/>
      <c r="D537" s="4"/>
      <c r="E537" s="3"/>
      <c r="F537" s="3"/>
      <c r="H537" s="3"/>
    </row>
    <row r="538" spans="2:8" x14ac:dyDescent="0.3">
      <c r="B538" s="4"/>
      <c r="C538" s="4"/>
      <c r="D538" s="4"/>
      <c r="E538" s="3"/>
      <c r="F538" s="3"/>
      <c r="H538" s="3"/>
    </row>
    <row r="539" spans="2:8" x14ac:dyDescent="0.3">
      <c r="B539" s="4"/>
      <c r="C539" s="4"/>
      <c r="D539" s="4"/>
      <c r="E539" s="3"/>
      <c r="F539" s="3"/>
      <c r="H539" s="3"/>
    </row>
    <row r="540" spans="2:8" x14ac:dyDescent="0.3">
      <c r="B540" s="4"/>
      <c r="C540" s="4"/>
      <c r="D540" s="4"/>
      <c r="E540" s="3"/>
      <c r="F540" s="3"/>
      <c r="H540" s="3"/>
    </row>
    <row r="541" spans="2:8" x14ac:dyDescent="0.3">
      <c r="B541" s="4"/>
      <c r="C541" s="4"/>
      <c r="D541" s="4"/>
      <c r="E541" s="3"/>
      <c r="F541" s="3"/>
      <c r="H541" s="3"/>
    </row>
    <row r="542" spans="2:8" x14ac:dyDescent="0.3">
      <c r="B542" s="4"/>
      <c r="C542" s="4"/>
      <c r="D542" s="4"/>
      <c r="E542" s="3"/>
      <c r="F542" s="3"/>
      <c r="H542" s="3"/>
    </row>
    <row r="543" spans="2:8" x14ac:dyDescent="0.3">
      <c r="B543" s="4"/>
      <c r="C543" s="4"/>
      <c r="D543" s="4"/>
      <c r="E543" s="3"/>
      <c r="F543" s="3"/>
      <c r="H543" s="3"/>
    </row>
    <row r="544" spans="2:8" x14ac:dyDescent="0.3">
      <c r="B544" s="4"/>
      <c r="C544" s="4"/>
      <c r="D544" s="4"/>
      <c r="E544" s="3"/>
      <c r="F544" s="3"/>
      <c r="H544" s="3"/>
    </row>
    <row r="545" spans="2:8" x14ac:dyDescent="0.3">
      <c r="B545" s="4"/>
      <c r="C545" s="4"/>
      <c r="D545" s="4"/>
      <c r="E545" s="3"/>
      <c r="F545" s="3"/>
      <c r="H545" s="3"/>
    </row>
    <row r="546" spans="2:8" x14ac:dyDescent="0.3">
      <c r="B546" s="4"/>
      <c r="C546" s="4"/>
      <c r="D546" s="4"/>
      <c r="E546" s="3"/>
      <c r="F546" s="3"/>
      <c r="H546" s="3"/>
    </row>
    <row r="547" spans="2:8" x14ac:dyDescent="0.3">
      <c r="B547" s="4"/>
      <c r="C547" s="4"/>
      <c r="D547" s="4"/>
      <c r="E547" s="3"/>
      <c r="F547" s="3"/>
      <c r="H547" s="3"/>
    </row>
    <row r="548" spans="2:8" x14ac:dyDescent="0.3">
      <c r="B548" s="4"/>
      <c r="C548" s="4"/>
      <c r="D548" s="4"/>
      <c r="E548" s="3"/>
      <c r="F548" s="3"/>
      <c r="H548" s="3"/>
    </row>
    <row r="549" spans="2:8" x14ac:dyDescent="0.3">
      <c r="B549" s="4"/>
      <c r="C549" s="4"/>
      <c r="D549" s="4"/>
      <c r="E549" s="3"/>
      <c r="F549" s="3"/>
      <c r="H549" s="3"/>
    </row>
    <row r="550" spans="2:8" x14ac:dyDescent="0.3">
      <c r="B550" s="4"/>
      <c r="C550" s="4"/>
      <c r="D550" s="4"/>
      <c r="E550" s="3"/>
      <c r="F550" s="3"/>
      <c r="H550" s="3"/>
    </row>
    <row r="551" spans="2:8" x14ac:dyDescent="0.3">
      <c r="B551" s="4"/>
      <c r="C551" s="4"/>
      <c r="D551" s="4"/>
      <c r="E551" s="3"/>
      <c r="F551" s="3"/>
      <c r="H551" s="3"/>
    </row>
    <row r="552" spans="2:8" x14ac:dyDescent="0.3">
      <c r="B552" s="4"/>
      <c r="C552" s="4"/>
      <c r="D552" s="4"/>
      <c r="E552" s="3"/>
      <c r="F552" s="3"/>
      <c r="H552" s="3"/>
    </row>
    <row r="553" spans="2:8" x14ac:dyDescent="0.3">
      <c r="B553" s="4"/>
      <c r="C553" s="4"/>
      <c r="D553" s="4"/>
      <c r="E553" s="3"/>
      <c r="F553" s="3"/>
      <c r="H553" s="3"/>
    </row>
    <row r="554" spans="2:8" x14ac:dyDescent="0.3">
      <c r="B554" s="4"/>
      <c r="C554" s="4"/>
      <c r="D554" s="4"/>
      <c r="E554" s="3"/>
      <c r="F554" s="3"/>
      <c r="H554" s="3"/>
    </row>
    <row r="555" spans="2:8" x14ac:dyDescent="0.3">
      <c r="B555" s="4"/>
      <c r="C555" s="4"/>
      <c r="D555" s="4"/>
      <c r="E555" s="3"/>
      <c r="F555" s="3"/>
      <c r="H555" s="3"/>
    </row>
    <row r="556" spans="2:8" x14ac:dyDescent="0.3">
      <c r="B556" s="4"/>
      <c r="C556" s="4"/>
      <c r="D556" s="4"/>
      <c r="E556" s="3"/>
      <c r="F556" s="3"/>
      <c r="H556" s="3"/>
    </row>
    <row r="557" spans="2:8" x14ac:dyDescent="0.3">
      <c r="B557" s="4"/>
      <c r="C557" s="4"/>
      <c r="D557" s="4"/>
      <c r="E557" s="3"/>
      <c r="F557" s="3"/>
      <c r="H557" s="3"/>
    </row>
    <row r="558" spans="2:8" x14ac:dyDescent="0.3">
      <c r="B558" s="4"/>
      <c r="C558" s="4"/>
      <c r="D558" s="4"/>
      <c r="E558" s="3"/>
      <c r="F558" s="3"/>
      <c r="H558" s="3"/>
    </row>
    <row r="559" spans="2:8" x14ac:dyDescent="0.3">
      <c r="B559" s="4"/>
      <c r="C559" s="4"/>
      <c r="D559" s="4"/>
      <c r="E559" s="3"/>
      <c r="F559" s="3"/>
      <c r="H559" s="3"/>
    </row>
    <row r="560" spans="2:8" x14ac:dyDescent="0.3">
      <c r="B560" s="4"/>
      <c r="C560" s="4"/>
      <c r="D560" s="4"/>
      <c r="E560" s="3"/>
      <c r="F560" s="3"/>
      <c r="H560" s="3"/>
    </row>
    <row r="561" spans="2:8" x14ac:dyDescent="0.3">
      <c r="B561" s="4"/>
      <c r="C561" s="4"/>
      <c r="D561" s="4"/>
      <c r="E561" s="3"/>
      <c r="F561" s="3"/>
      <c r="H561" s="3"/>
    </row>
    <row r="562" spans="2:8" x14ac:dyDescent="0.3">
      <c r="B562" s="4"/>
      <c r="C562" s="4"/>
      <c r="D562" s="4"/>
      <c r="E562" s="3"/>
      <c r="F562" s="3"/>
      <c r="H562" s="3"/>
    </row>
    <row r="563" spans="2:8" x14ac:dyDescent="0.3">
      <c r="B563" s="4"/>
      <c r="C563" s="4"/>
      <c r="D563" s="4"/>
      <c r="E563" s="3"/>
      <c r="F563" s="3"/>
      <c r="H563" s="3"/>
    </row>
    <row r="564" spans="2:8" x14ac:dyDescent="0.3">
      <c r="B564" s="4"/>
      <c r="C564" s="4"/>
      <c r="D564" s="4"/>
      <c r="E564" s="3"/>
      <c r="F564" s="3"/>
      <c r="H564" s="3"/>
    </row>
    <row r="565" spans="2:8" x14ac:dyDescent="0.3">
      <c r="B565" s="4"/>
      <c r="C565" s="4"/>
      <c r="D565" s="4"/>
      <c r="E565" s="3"/>
      <c r="F565" s="3"/>
      <c r="H565" s="3"/>
    </row>
    <row r="566" spans="2:8" x14ac:dyDescent="0.3">
      <c r="B566" s="4"/>
      <c r="C566" s="4"/>
      <c r="D566" s="4"/>
      <c r="E566" s="3"/>
      <c r="F566" s="3"/>
      <c r="H566" s="3"/>
    </row>
    <row r="567" spans="2:8" x14ac:dyDescent="0.3">
      <c r="B567" s="4"/>
      <c r="C567" s="4"/>
      <c r="D567" s="4"/>
      <c r="E567" s="3"/>
      <c r="F567" s="3"/>
      <c r="H567" s="3"/>
    </row>
    <row r="568" spans="2:8" x14ac:dyDescent="0.3">
      <c r="B568" s="4"/>
      <c r="C568" s="4"/>
      <c r="D568" s="4"/>
      <c r="E568" s="3"/>
      <c r="F568" s="3"/>
      <c r="H568" s="3"/>
    </row>
    <row r="569" spans="2:8" x14ac:dyDescent="0.3">
      <c r="B569" s="4"/>
      <c r="C569" s="4"/>
      <c r="D569" s="4"/>
      <c r="E569" s="3"/>
      <c r="F569" s="3"/>
      <c r="H569" s="3"/>
    </row>
    <row r="570" spans="2:8" x14ac:dyDescent="0.3">
      <c r="B570" s="4"/>
      <c r="C570" s="4"/>
      <c r="D570" s="4"/>
      <c r="E570" s="3"/>
      <c r="F570" s="3"/>
      <c r="H570" s="3"/>
    </row>
    <row r="571" spans="2:8" x14ac:dyDescent="0.3">
      <c r="B571" s="4"/>
      <c r="C571" s="4"/>
      <c r="D571" s="4"/>
      <c r="E571" s="3"/>
      <c r="F571" s="3"/>
      <c r="H571" s="3"/>
    </row>
    <row r="572" spans="2:8" x14ac:dyDescent="0.3">
      <c r="B572" s="4"/>
      <c r="C572" s="4"/>
      <c r="D572" s="4"/>
      <c r="E572" s="3"/>
      <c r="F572" s="3"/>
      <c r="H572" s="3"/>
    </row>
    <row r="573" spans="2:8" x14ac:dyDescent="0.3">
      <c r="B573" s="4"/>
      <c r="C573" s="4"/>
      <c r="D573" s="4"/>
      <c r="E573" s="3"/>
      <c r="F573" s="3"/>
      <c r="H573" s="3"/>
    </row>
    <row r="574" spans="2:8" x14ac:dyDescent="0.3">
      <c r="B574" s="4"/>
      <c r="C574" s="4"/>
      <c r="D574" s="4"/>
      <c r="E574" s="3"/>
      <c r="F574" s="3"/>
      <c r="H574" s="3"/>
    </row>
    <row r="575" spans="2:8" x14ac:dyDescent="0.3">
      <c r="B575" s="4"/>
      <c r="C575" s="4"/>
      <c r="D575" s="4"/>
      <c r="E575" s="3"/>
      <c r="F575" s="3"/>
      <c r="H575" s="3"/>
    </row>
    <row r="576" spans="2:8" x14ac:dyDescent="0.3">
      <c r="B576" s="4"/>
      <c r="C576" s="4"/>
      <c r="D576" s="4"/>
      <c r="E576" s="3"/>
      <c r="F576" s="3"/>
      <c r="H576" s="3"/>
    </row>
    <row r="577" spans="2:8" x14ac:dyDescent="0.3">
      <c r="B577" s="4"/>
      <c r="C577" s="4"/>
      <c r="D577" s="4"/>
      <c r="E577" s="3"/>
      <c r="F577" s="3"/>
      <c r="H577" s="3"/>
    </row>
    <row r="578" spans="2:8" x14ac:dyDescent="0.3">
      <c r="B578" s="4"/>
      <c r="C578" s="4"/>
      <c r="D578" s="4"/>
      <c r="E578" s="3"/>
      <c r="F578" s="3"/>
      <c r="H578" s="3"/>
    </row>
    <row r="579" spans="2:8" x14ac:dyDescent="0.3">
      <c r="B579" s="4"/>
      <c r="C579" s="4"/>
      <c r="D579" s="4"/>
      <c r="E579" s="3"/>
      <c r="F579" s="3"/>
      <c r="H579" s="3"/>
    </row>
    <row r="580" spans="2:8" x14ac:dyDescent="0.3">
      <c r="B580" s="4"/>
      <c r="C580" s="4"/>
      <c r="D580" s="4"/>
      <c r="E580" s="3"/>
      <c r="F580" s="3"/>
      <c r="H580" s="3"/>
    </row>
    <row r="581" spans="2:8" x14ac:dyDescent="0.3">
      <c r="B581" s="4"/>
      <c r="C581" s="4"/>
      <c r="D581" s="4"/>
      <c r="E581" s="3"/>
      <c r="F581" s="3"/>
      <c r="H581" s="3"/>
    </row>
    <row r="582" spans="2:8" x14ac:dyDescent="0.3">
      <c r="B582" s="4"/>
      <c r="C582" s="4"/>
      <c r="D582" s="4"/>
      <c r="E582" s="3"/>
      <c r="F582" s="3"/>
      <c r="H582" s="3"/>
    </row>
    <row r="583" spans="2:8" x14ac:dyDescent="0.3">
      <c r="B583" s="4"/>
      <c r="C583" s="4"/>
      <c r="D583" s="4"/>
      <c r="E583" s="3"/>
      <c r="F583" s="3"/>
      <c r="H583" s="3"/>
    </row>
    <row r="584" spans="2:8" x14ac:dyDescent="0.3">
      <c r="B584" s="4"/>
      <c r="C584" s="4"/>
      <c r="D584" s="4"/>
      <c r="E584" s="3"/>
      <c r="F584" s="3"/>
      <c r="H584" s="3"/>
    </row>
    <row r="585" spans="2:8" x14ac:dyDescent="0.3">
      <c r="B585" s="4"/>
      <c r="C585" s="4"/>
      <c r="D585" s="4"/>
      <c r="E585" s="3"/>
      <c r="F585" s="3"/>
      <c r="H585" s="3"/>
    </row>
    <row r="586" spans="2:8" x14ac:dyDescent="0.3">
      <c r="B586" s="4"/>
      <c r="C586" s="4"/>
      <c r="D586" s="4"/>
      <c r="E586" s="3"/>
      <c r="F586" s="3"/>
      <c r="H586" s="3"/>
    </row>
    <row r="587" spans="2:8" x14ac:dyDescent="0.3">
      <c r="B587" s="4"/>
      <c r="C587" s="4"/>
      <c r="D587" s="4"/>
      <c r="E587" s="3"/>
      <c r="F587" s="3"/>
      <c r="H587" s="3"/>
    </row>
    <row r="588" spans="2:8" x14ac:dyDescent="0.3">
      <c r="B588" s="4"/>
      <c r="C588" s="4"/>
      <c r="D588" s="4"/>
      <c r="E588" s="3"/>
      <c r="F588" s="3"/>
      <c r="H588" s="3"/>
    </row>
    <row r="589" spans="2:8" x14ac:dyDescent="0.3">
      <c r="B589" s="4"/>
      <c r="C589" s="4"/>
      <c r="D589" s="4"/>
      <c r="E589" s="3"/>
      <c r="F589" s="3"/>
      <c r="H589" s="3"/>
    </row>
    <row r="590" spans="2:8" x14ac:dyDescent="0.3">
      <c r="B590" s="4"/>
      <c r="C590" s="4"/>
      <c r="D590" s="4"/>
      <c r="E590" s="3"/>
      <c r="F590" s="3"/>
      <c r="H590" s="3"/>
    </row>
    <row r="591" spans="2:8" x14ac:dyDescent="0.3">
      <c r="B591" s="4"/>
      <c r="C591" s="4"/>
      <c r="D591" s="4"/>
      <c r="E591" s="3"/>
      <c r="F591" s="3"/>
      <c r="H591" s="3"/>
    </row>
    <row r="592" spans="2:8" x14ac:dyDescent="0.3">
      <c r="B592" s="4"/>
      <c r="C592" s="4"/>
      <c r="D592" s="4"/>
      <c r="E592" s="3"/>
      <c r="F592" s="3"/>
      <c r="H592" s="3"/>
    </row>
    <row r="593" spans="2:8" x14ac:dyDescent="0.3">
      <c r="B593" s="4"/>
      <c r="C593" s="4"/>
      <c r="D593" s="4"/>
      <c r="E593" s="3"/>
      <c r="F593" s="3"/>
      <c r="H593" s="3"/>
    </row>
    <row r="594" spans="2:8" x14ac:dyDescent="0.3">
      <c r="B594" s="4"/>
      <c r="C594" s="4"/>
      <c r="D594" s="4"/>
      <c r="E594" s="3"/>
      <c r="F594" s="3"/>
      <c r="H594" s="3"/>
    </row>
    <row r="595" spans="2:8" x14ac:dyDescent="0.3">
      <c r="B595" s="4"/>
      <c r="C595" s="4"/>
      <c r="D595" s="4"/>
      <c r="E595" s="3"/>
      <c r="F595" s="3"/>
      <c r="H595" s="3"/>
    </row>
    <row r="596" spans="2:8" x14ac:dyDescent="0.3">
      <c r="B596" s="4"/>
      <c r="C596" s="4"/>
      <c r="D596" s="4"/>
      <c r="E596" s="3"/>
      <c r="F596" s="3"/>
      <c r="H596" s="3"/>
    </row>
    <row r="597" spans="2:8" x14ac:dyDescent="0.3">
      <c r="B597" s="4"/>
      <c r="C597" s="4"/>
      <c r="D597" s="4"/>
      <c r="E597" s="3"/>
      <c r="F597" s="3"/>
      <c r="H597" s="3"/>
    </row>
    <row r="598" spans="2:8" x14ac:dyDescent="0.3">
      <c r="B598" s="4"/>
      <c r="C598" s="4"/>
      <c r="D598" s="4"/>
      <c r="E598" s="3"/>
      <c r="F598" s="3"/>
      <c r="H598" s="3"/>
    </row>
    <row r="599" spans="2:8" x14ac:dyDescent="0.3">
      <c r="B599" s="4"/>
      <c r="C599" s="4"/>
      <c r="D599" s="4"/>
      <c r="E599" s="3"/>
      <c r="F599" s="3"/>
      <c r="H599" s="3"/>
    </row>
    <row r="600" spans="2:8" x14ac:dyDescent="0.3">
      <c r="B600" s="4"/>
      <c r="C600" s="4"/>
      <c r="D600" s="4"/>
      <c r="E600" s="3"/>
      <c r="F600" s="3"/>
      <c r="H600" s="3"/>
    </row>
    <row r="601" spans="2:8" x14ac:dyDescent="0.3">
      <c r="B601" s="4"/>
      <c r="C601" s="4"/>
      <c r="D601" s="4"/>
      <c r="E601" s="3"/>
      <c r="F601" s="3"/>
      <c r="H601" s="3"/>
    </row>
    <row r="602" spans="2:8" x14ac:dyDescent="0.3">
      <c r="B602" s="4"/>
      <c r="C602" s="4"/>
      <c r="D602" s="4"/>
      <c r="E602" s="3"/>
      <c r="F602" s="3"/>
      <c r="H602" s="3"/>
    </row>
    <row r="603" spans="2:8" x14ac:dyDescent="0.3">
      <c r="B603" s="4"/>
      <c r="C603" s="4"/>
      <c r="D603" s="4"/>
      <c r="E603" s="3"/>
      <c r="F603" s="3"/>
      <c r="H603" s="3"/>
    </row>
    <row r="604" spans="2:8" x14ac:dyDescent="0.3">
      <c r="B604" s="4"/>
      <c r="C604" s="4"/>
      <c r="D604" s="4"/>
      <c r="E604" s="3"/>
      <c r="F604" s="3"/>
      <c r="H604" s="3"/>
    </row>
    <row r="605" spans="2:8" x14ac:dyDescent="0.3">
      <c r="B605" s="4"/>
      <c r="C605" s="4"/>
      <c r="D605" s="4"/>
      <c r="E605" s="3"/>
      <c r="F605" s="3"/>
      <c r="H605" s="3"/>
    </row>
    <row r="606" spans="2:8" x14ac:dyDescent="0.3">
      <c r="B606" s="4"/>
      <c r="C606" s="4"/>
      <c r="D606" s="4"/>
      <c r="E606" s="3"/>
      <c r="F606" s="3"/>
      <c r="H606" s="3"/>
    </row>
    <row r="607" spans="2:8" x14ac:dyDescent="0.3">
      <c r="B607" s="4"/>
      <c r="C607" s="4"/>
      <c r="D607" s="4"/>
      <c r="E607" s="3"/>
      <c r="F607" s="3"/>
      <c r="H607" s="3"/>
    </row>
    <row r="608" spans="2:8" x14ac:dyDescent="0.3">
      <c r="B608" s="4"/>
      <c r="C608" s="4"/>
      <c r="D608" s="4"/>
      <c r="E608" s="3"/>
      <c r="F608" s="3"/>
      <c r="H608" s="3"/>
    </row>
    <row r="609" spans="2:8" x14ac:dyDescent="0.3">
      <c r="B609" s="4"/>
      <c r="C609" s="4"/>
      <c r="D609" s="4"/>
      <c r="E609" s="3"/>
      <c r="F609" s="3"/>
      <c r="H609" s="3"/>
    </row>
    <row r="610" spans="2:8" x14ac:dyDescent="0.3">
      <c r="B610" s="4"/>
      <c r="C610" s="4"/>
      <c r="D610" s="4"/>
      <c r="E610" s="3"/>
      <c r="F610" s="3"/>
      <c r="H610" s="3"/>
    </row>
    <row r="611" spans="2:8" x14ac:dyDescent="0.3">
      <c r="B611" s="4"/>
      <c r="C611" s="4"/>
      <c r="D611" s="4"/>
      <c r="E611" s="3"/>
      <c r="F611" s="3"/>
      <c r="H611" s="3"/>
    </row>
    <row r="612" spans="2:8" x14ac:dyDescent="0.3">
      <c r="B612" s="4"/>
      <c r="C612" s="4"/>
      <c r="D612" s="4"/>
      <c r="E612" s="3"/>
      <c r="F612" s="3"/>
      <c r="H612" s="3"/>
    </row>
    <row r="613" spans="2:8" x14ac:dyDescent="0.3">
      <c r="B613" s="4"/>
      <c r="C613" s="4"/>
      <c r="D613" s="4"/>
      <c r="E613" s="3"/>
      <c r="F613" s="3"/>
      <c r="H613" s="3"/>
    </row>
    <row r="614" spans="2:8" x14ac:dyDescent="0.3">
      <c r="B614" s="4"/>
      <c r="C614" s="4"/>
      <c r="D614" s="4"/>
      <c r="E614" s="3"/>
      <c r="F614" s="3"/>
      <c r="H614" s="3"/>
    </row>
    <row r="615" spans="2:8" x14ac:dyDescent="0.3">
      <c r="B615" s="4"/>
      <c r="C615" s="4"/>
      <c r="D615" s="4"/>
      <c r="E615" s="3"/>
      <c r="F615" s="3"/>
      <c r="H615" s="3"/>
    </row>
    <row r="616" spans="2:8" x14ac:dyDescent="0.3">
      <c r="B616" s="4"/>
      <c r="C616" s="4"/>
      <c r="D616" s="4"/>
      <c r="E616" s="3"/>
      <c r="F616" s="3"/>
      <c r="H616" s="3"/>
    </row>
    <row r="617" spans="2:8" x14ac:dyDescent="0.3">
      <c r="B617" s="4"/>
      <c r="C617" s="4"/>
      <c r="D617" s="4"/>
      <c r="E617" s="3"/>
      <c r="F617" s="3"/>
      <c r="H617" s="3"/>
    </row>
    <row r="618" spans="2:8" x14ac:dyDescent="0.3">
      <c r="B618" s="4"/>
      <c r="C618" s="4"/>
      <c r="D618" s="4"/>
      <c r="E618" s="3"/>
      <c r="F618" s="3"/>
      <c r="H618" s="3"/>
    </row>
    <row r="619" spans="2:8" x14ac:dyDescent="0.3">
      <c r="B619" s="4"/>
      <c r="C619" s="4"/>
      <c r="D619" s="4"/>
      <c r="E619" s="3"/>
      <c r="F619" s="3"/>
      <c r="H619" s="3"/>
    </row>
    <row r="620" spans="2:8" x14ac:dyDescent="0.3">
      <c r="B620" s="4"/>
      <c r="C620" s="4"/>
      <c r="D620" s="4"/>
      <c r="E620" s="3"/>
      <c r="F620" s="3"/>
      <c r="H620" s="3"/>
    </row>
    <row r="621" spans="2:8" x14ac:dyDescent="0.3">
      <c r="B621" s="4"/>
      <c r="C621" s="4"/>
      <c r="D621" s="4"/>
      <c r="E621" s="3"/>
      <c r="F621" s="3"/>
      <c r="H621" s="3"/>
    </row>
    <row r="622" spans="2:8" x14ac:dyDescent="0.3">
      <c r="B622" s="4"/>
      <c r="C622" s="4"/>
      <c r="D622" s="4"/>
      <c r="E622" s="3"/>
      <c r="F622" s="3"/>
      <c r="H622" s="3"/>
    </row>
    <row r="623" spans="2:8" x14ac:dyDescent="0.3">
      <c r="B623" s="4"/>
      <c r="C623" s="4"/>
      <c r="D623" s="4"/>
      <c r="E623" s="3"/>
      <c r="F623" s="3"/>
      <c r="H623" s="3"/>
    </row>
    <row r="624" spans="2:8" x14ac:dyDescent="0.3">
      <c r="B624" s="4"/>
      <c r="C624" s="4"/>
      <c r="D624" s="4"/>
      <c r="E624" s="3"/>
      <c r="F624" s="3"/>
      <c r="H624" s="3"/>
    </row>
    <row r="625" spans="2:8" x14ac:dyDescent="0.3">
      <c r="B625" s="4"/>
      <c r="C625" s="4"/>
      <c r="D625" s="4"/>
      <c r="E625" s="3"/>
      <c r="F625" s="3"/>
      <c r="H625" s="3"/>
    </row>
    <row r="626" spans="2:8" x14ac:dyDescent="0.3">
      <c r="B626" s="4"/>
      <c r="C626" s="4"/>
      <c r="D626" s="4"/>
      <c r="E626" s="3"/>
      <c r="F626" s="3"/>
      <c r="H626" s="3"/>
    </row>
    <row r="627" spans="2:8" x14ac:dyDescent="0.3">
      <c r="B627" s="4"/>
      <c r="C627" s="4"/>
      <c r="D627" s="4"/>
      <c r="E627" s="3"/>
      <c r="F627" s="3"/>
      <c r="H627" s="3"/>
    </row>
    <row r="628" spans="2:8" x14ac:dyDescent="0.3">
      <c r="B628" s="4"/>
      <c r="C628" s="4"/>
      <c r="D628" s="4"/>
      <c r="E628" s="3"/>
      <c r="F628" s="3"/>
      <c r="H628" s="3"/>
    </row>
    <row r="629" spans="2:8" x14ac:dyDescent="0.3">
      <c r="B629" s="4"/>
      <c r="C629" s="4"/>
      <c r="D629" s="4"/>
      <c r="E629" s="3"/>
      <c r="F629" s="3"/>
      <c r="H629" s="3"/>
    </row>
    <row r="630" spans="2:8" x14ac:dyDescent="0.3">
      <c r="B630" s="4"/>
      <c r="C630" s="4"/>
      <c r="D630" s="4"/>
      <c r="E630" s="3"/>
      <c r="F630" s="3"/>
      <c r="H630" s="3"/>
    </row>
    <row r="631" spans="2:8" x14ac:dyDescent="0.3">
      <c r="B631" s="4"/>
      <c r="C631" s="4"/>
      <c r="D631" s="4"/>
      <c r="E631" s="3"/>
      <c r="F631" s="3"/>
      <c r="H631" s="3"/>
    </row>
    <row r="632" spans="2:8" x14ac:dyDescent="0.3">
      <c r="B632" s="4"/>
      <c r="C632" s="4"/>
      <c r="D632" s="4"/>
      <c r="E632" s="3"/>
      <c r="F632" s="3"/>
      <c r="H632" s="3"/>
    </row>
    <row r="633" spans="2:8" x14ac:dyDescent="0.3">
      <c r="B633" s="4"/>
      <c r="C633" s="4"/>
      <c r="D633" s="4"/>
      <c r="E633" s="3"/>
      <c r="F633" s="3"/>
      <c r="H633" s="3"/>
    </row>
    <row r="634" spans="2:8" x14ac:dyDescent="0.3">
      <c r="B634" s="4"/>
      <c r="C634" s="4"/>
      <c r="D634" s="4"/>
      <c r="E634" s="3"/>
      <c r="F634" s="3"/>
      <c r="H634" s="3"/>
    </row>
    <row r="635" spans="2:8" x14ac:dyDescent="0.3">
      <c r="B635" s="4"/>
      <c r="C635" s="4"/>
      <c r="D635" s="4"/>
      <c r="E635" s="3"/>
      <c r="F635" s="3"/>
      <c r="H635" s="3"/>
    </row>
    <row r="636" spans="2:8" x14ac:dyDescent="0.3">
      <c r="B636" s="4"/>
      <c r="C636" s="4"/>
      <c r="D636" s="4"/>
      <c r="E636" s="3"/>
      <c r="F636" s="3"/>
      <c r="H636" s="3"/>
    </row>
    <row r="637" spans="2:8" x14ac:dyDescent="0.3">
      <c r="B637" s="4"/>
      <c r="C637" s="4"/>
      <c r="D637" s="4"/>
      <c r="E637" s="3"/>
      <c r="F637" s="3"/>
      <c r="H637" s="3"/>
    </row>
    <row r="638" spans="2:8" x14ac:dyDescent="0.3">
      <c r="B638" s="4"/>
      <c r="C638" s="4"/>
      <c r="D638" s="4"/>
      <c r="E638" s="3"/>
      <c r="F638" s="3"/>
      <c r="H638" s="3"/>
    </row>
    <row r="639" spans="2:8" x14ac:dyDescent="0.3">
      <c r="B639" s="4"/>
      <c r="C639" s="4"/>
      <c r="D639" s="4"/>
      <c r="E639" s="3"/>
      <c r="F639" s="3"/>
      <c r="H639" s="3"/>
    </row>
    <row r="640" spans="2:8" x14ac:dyDescent="0.3">
      <c r="B640" s="4"/>
      <c r="C640" s="4"/>
      <c r="D640" s="4"/>
      <c r="E640" s="3"/>
      <c r="F640" s="3"/>
      <c r="H640" s="3"/>
    </row>
    <row r="641" spans="2:8" x14ac:dyDescent="0.3">
      <c r="B641" s="4"/>
      <c r="C641" s="4"/>
      <c r="D641" s="4"/>
      <c r="E641" s="3"/>
      <c r="F641" s="3"/>
      <c r="H641" s="3"/>
    </row>
    <row r="642" spans="2:8" x14ac:dyDescent="0.3">
      <c r="B642" s="4"/>
      <c r="C642" s="4"/>
      <c r="D642" s="4"/>
      <c r="E642" s="3"/>
      <c r="F642" s="3"/>
      <c r="H642" s="3"/>
    </row>
    <row r="643" spans="2:8" x14ac:dyDescent="0.3">
      <c r="B643" s="4"/>
      <c r="C643" s="4"/>
      <c r="D643" s="4"/>
      <c r="E643" s="3"/>
      <c r="F643" s="3"/>
      <c r="H643" s="3"/>
    </row>
    <row r="644" spans="2:8" x14ac:dyDescent="0.3">
      <c r="B644" s="4"/>
      <c r="C644" s="4"/>
      <c r="D644" s="4"/>
      <c r="E644" s="3"/>
      <c r="F644" s="3"/>
      <c r="H644" s="3"/>
    </row>
    <row r="645" spans="2:8" x14ac:dyDescent="0.3">
      <c r="B645" s="4"/>
      <c r="C645" s="4"/>
      <c r="D645" s="4"/>
      <c r="E645" s="3"/>
      <c r="F645" s="3"/>
      <c r="H645" s="3"/>
    </row>
    <row r="646" spans="2:8" x14ac:dyDescent="0.3">
      <c r="B646" s="4"/>
      <c r="C646" s="4"/>
      <c r="D646" s="4"/>
      <c r="E646" s="3"/>
      <c r="F646" s="3"/>
      <c r="H646" s="3"/>
    </row>
    <row r="647" spans="2:8" x14ac:dyDescent="0.3">
      <c r="B647" s="4"/>
      <c r="C647" s="4"/>
      <c r="D647" s="4"/>
      <c r="E647" s="3"/>
      <c r="F647" s="3"/>
      <c r="H647" s="3"/>
    </row>
    <row r="648" spans="2:8" x14ac:dyDescent="0.3">
      <c r="B648" s="4"/>
      <c r="C648" s="4"/>
      <c r="D648" s="4"/>
      <c r="E648" s="3"/>
      <c r="F648" s="3"/>
      <c r="H648" s="3"/>
    </row>
    <row r="649" spans="2:8" x14ac:dyDescent="0.3">
      <c r="B649" s="4"/>
      <c r="C649" s="4"/>
      <c r="D649" s="4"/>
      <c r="E649" s="3"/>
      <c r="F649" s="3"/>
      <c r="H649" s="3"/>
    </row>
    <row r="650" spans="2:8" x14ac:dyDescent="0.3">
      <c r="B650" s="4"/>
      <c r="C650" s="4"/>
      <c r="D650" s="4"/>
      <c r="E650" s="3"/>
      <c r="F650" s="3"/>
      <c r="H650" s="3"/>
    </row>
    <row r="651" spans="2:8" x14ac:dyDescent="0.3">
      <c r="B651" s="4"/>
      <c r="C651" s="4"/>
      <c r="D651" s="4"/>
      <c r="E651" s="3"/>
      <c r="F651" s="3"/>
      <c r="H651" s="3"/>
    </row>
    <row r="652" spans="2:8" x14ac:dyDescent="0.3">
      <c r="B652" s="4"/>
      <c r="C652" s="4"/>
      <c r="D652" s="4"/>
      <c r="E652" s="3"/>
      <c r="F652" s="3"/>
      <c r="H652" s="3"/>
    </row>
    <row r="653" spans="2:8" x14ac:dyDescent="0.3">
      <c r="B653" s="4"/>
      <c r="C653" s="4"/>
      <c r="D653" s="4"/>
      <c r="E653" s="3"/>
      <c r="F653" s="3"/>
      <c r="H653" s="3"/>
    </row>
    <row r="654" spans="2:8" x14ac:dyDescent="0.3">
      <c r="B654" s="4"/>
      <c r="C654" s="4"/>
      <c r="D654" s="4"/>
      <c r="E654" s="3"/>
      <c r="F654" s="3"/>
      <c r="H654" s="3"/>
    </row>
    <row r="655" spans="2:8" x14ac:dyDescent="0.3">
      <c r="B655" s="4"/>
      <c r="C655" s="4"/>
      <c r="D655" s="4"/>
      <c r="E655" s="3"/>
      <c r="F655" s="3"/>
      <c r="H655" s="3"/>
    </row>
    <row r="656" spans="2:8" x14ac:dyDescent="0.3">
      <c r="B656" s="4"/>
      <c r="C656" s="4"/>
      <c r="D656" s="4"/>
      <c r="E656" s="3"/>
      <c r="F656" s="3"/>
      <c r="H656" s="3"/>
    </row>
    <row r="657" spans="2:8" x14ac:dyDescent="0.3">
      <c r="B657" s="4"/>
      <c r="C657" s="4"/>
      <c r="D657" s="4"/>
      <c r="E657" s="3"/>
      <c r="F657" s="3"/>
      <c r="H657" s="3"/>
    </row>
    <row r="658" spans="2:8" x14ac:dyDescent="0.3">
      <c r="B658" s="4"/>
      <c r="C658" s="4"/>
      <c r="D658" s="4"/>
      <c r="E658" s="3"/>
      <c r="F658" s="3"/>
      <c r="H658" s="3"/>
    </row>
    <row r="659" spans="2:8" x14ac:dyDescent="0.3">
      <c r="B659" s="4"/>
      <c r="C659" s="4"/>
      <c r="D659" s="4"/>
      <c r="E659" s="3"/>
      <c r="F659" s="3"/>
      <c r="H659" s="3"/>
    </row>
    <row r="660" spans="2:8" x14ac:dyDescent="0.3">
      <c r="B660" s="4"/>
      <c r="C660" s="4"/>
      <c r="D660" s="4"/>
      <c r="E660" s="3"/>
      <c r="F660" s="3"/>
      <c r="H660" s="3"/>
    </row>
    <row r="661" spans="2:8" x14ac:dyDescent="0.3">
      <c r="B661" s="4"/>
      <c r="C661" s="4"/>
      <c r="D661" s="4"/>
      <c r="E661" s="3"/>
      <c r="F661" s="3"/>
      <c r="H661" s="3"/>
    </row>
    <row r="662" spans="2:8" x14ac:dyDescent="0.3">
      <c r="B662" s="4"/>
      <c r="C662" s="4"/>
      <c r="D662" s="4"/>
      <c r="E662" s="3"/>
      <c r="F662" s="3"/>
      <c r="H662" s="3"/>
    </row>
    <row r="663" spans="2:8" x14ac:dyDescent="0.3">
      <c r="B663" s="4"/>
      <c r="C663" s="4"/>
      <c r="D663" s="4"/>
      <c r="E663" s="3"/>
      <c r="F663" s="3"/>
      <c r="H663" s="3"/>
    </row>
    <row r="664" spans="2:8" x14ac:dyDescent="0.3">
      <c r="B664" s="4"/>
      <c r="C664" s="4"/>
      <c r="D664" s="4"/>
      <c r="E664" s="3"/>
      <c r="F664" s="3"/>
      <c r="H664" s="3"/>
    </row>
    <row r="665" spans="2:8" x14ac:dyDescent="0.3">
      <c r="B665" s="4"/>
      <c r="C665" s="4"/>
      <c r="D665" s="4"/>
      <c r="E665" s="3"/>
      <c r="F665" s="3"/>
      <c r="H665" s="3"/>
    </row>
    <row r="666" spans="2:8" x14ac:dyDescent="0.3">
      <c r="B666" s="4"/>
      <c r="C666" s="4"/>
      <c r="D666" s="4"/>
      <c r="E666" s="3"/>
      <c r="F666" s="3"/>
      <c r="H666" s="3"/>
    </row>
    <row r="667" spans="2:8" x14ac:dyDescent="0.3">
      <c r="B667" s="4"/>
      <c r="C667" s="4"/>
      <c r="D667" s="4"/>
      <c r="E667" s="3"/>
      <c r="F667" s="3"/>
      <c r="H667" s="3"/>
    </row>
    <row r="668" spans="2:8" x14ac:dyDescent="0.3">
      <c r="B668" s="4"/>
      <c r="C668" s="4"/>
      <c r="D668" s="4"/>
      <c r="E668" s="3"/>
      <c r="F668" s="3"/>
      <c r="H668" s="3"/>
    </row>
    <row r="669" spans="2:8" x14ac:dyDescent="0.3">
      <c r="B669" s="4"/>
      <c r="C669" s="4"/>
      <c r="D669" s="4"/>
      <c r="E669" s="3"/>
      <c r="F669" s="3"/>
      <c r="H669" s="3"/>
    </row>
    <row r="670" spans="2:8" x14ac:dyDescent="0.3">
      <c r="B670" s="4"/>
      <c r="C670" s="4"/>
      <c r="D670" s="4"/>
      <c r="E670" s="3"/>
      <c r="F670" s="3"/>
      <c r="H670" s="3"/>
    </row>
    <row r="671" spans="2:8" x14ac:dyDescent="0.3">
      <c r="B671" s="4"/>
      <c r="C671" s="4"/>
      <c r="D671" s="4"/>
      <c r="E671" s="3"/>
      <c r="F671" s="3"/>
      <c r="H671" s="3"/>
    </row>
    <row r="672" spans="2:8" x14ac:dyDescent="0.3">
      <c r="B672" s="4"/>
      <c r="C672" s="4"/>
      <c r="D672" s="4"/>
      <c r="E672" s="3"/>
      <c r="F672" s="3"/>
      <c r="H672" s="3"/>
    </row>
    <row r="673" spans="2:8" x14ac:dyDescent="0.3">
      <c r="B673" s="4"/>
      <c r="C673" s="4"/>
      <c r="D673" s="4"/>
      <c r="E673" s="3"/>
      <c r="F673" s="3"/>
      <c r="H673" s="3"/>
    </row>
    <row r="674" spans="2:8" x14ac:dyDescent="0.3">
      <c r="B674" s="4"/>
      <c r="C674" s="4"/>
      <c r="D674" s="4"/>
      <c r="E674" s="3"/>
      <c r="F674" s="3"/>
      <c r="H674" s="3"/>
    </row>
    <row r="675" spans="2:8" x14ac:dyDescent="0.3">
      <c r="B675" s="4"/>
      <c r="C675" s="4"/>
      <c r="D675" s="4"/>
      <c r="E675" s="3"/>
      <c r="F675" s="3"/>
      <c r="H675" s="3"/>
    </row>
    <row r="676" spans="2:8" x14ac:dyDescent="0.3">
      <c r="B676" s="4"/>
      <c r="C676" s="4"/>
      <c r="D676" s="4"/>
      <c r="E676" s="3"/>
      <c r="F676" s="3"/>
      <c r="H676" s="3"/>
    </row>
    <row r="677" spans="2:8" x14ac:dyDescent="0.3">
      <c r="B677" s="4"/>
      <c r="C677" s="4"/>
      <c r="D677" s="4"/>
      <c r="E677" s="3"/>
      <c r="F677" s="3"/>
      <c r="H677" s="3"/>
    </row>
    <row r="678" spans="2:8" x14ac:dyDescent="0.3">
      <c r="B678" s="4"/>
      <c r="C678" s="4"/>
      <c r="D678" s="4"/>
      <c r="E678" s="3"/>
      <c r="F678" s="3"/>
      <c r="H678" s="3"/>
    </row>
    <row r="679" spans="2:8" x14ac:dyDescent="0.3">
      <c r="B679" s="4"/>
      <c r="C679" s="4"/>
      <c r="D679" s="4"/>
      <c r="E679" s="3"/>
      <c r="F679" s="3"/>
      <c r="H679" s="3"/>
    </row>
    <row r="680" spans="2:8" x14ac:dyDescent="0.3">
      <c r="B680" s="4"/>
      <c r="C680" s="4"/>
      <c r="D680" s="4"/>
      <c r="E680" s="3"/>
      <c r="F680" s="3"/>
      <c r="H680" s="3"/>
    </row>
    <row r="681" spans="2:8" x14ac:dyDescent="0.3">
      <c r="B681" s="4"/>
      <c r="C681" s="4"/>
      <c r="D681" s="4"/>
      <c r="E681" s="3"/>
      <c r="F681" s="3"/>
      <c r="H681" s="3"/>
    </row>
    <row r="682" spans="2:8" x14ac:dyDescent="0.3">
      <c r="B682" s="4"/>
      <c r="C682" s="4"/>
      <c r="D682" s="4"/>
      <c r="E682" s="3"/>
      <c r="F682" s="3"/>
      <c r="H682" s="3"/>
    </row>
    <row r="683" spans="2:8" x14ac:dyDescent="0.3">
      <c r="B683" s="4"/>
      <c r="C683" s="4"/>
      <c r="D683" s="4"/>
      <c r="E683" s="3"/>
      <c r="F683" s="3"/>
      <c r="H683" s="3"/>
    </row>
    <row r="684" spans="2:8" x14ac:dyDescent="0.3">
      <c r="B684" s="4"/>
      <c r="C684" s="4"/>
      <c r="D684" s="4"/>
      <c r="E684" s="3"/>
      <c r="F684" s="3"/>
      <c r="H684" s="3"/>
    </row>
    <row r="685" spans="2:8" x14ac:dyDescent="0.3">
      <c r="B685" s="4"/>
      <c r="C685" s="4"/>
      <c r="D685" s="4"/>
      <c r="E685" s="3"/>
      <c r="F685" s="3"/>
      <c r="H685" s="3"/>
    </row>
    <row r="686" spans="2:8" x14ac:dyDescent="0.3">
      <c r="B686" s="4"/>
      <c r="C686" s="4"/>
      <c r="D686" s="4"/>
      <c r="E686" s="3"/>
      <c r="F686" s="3"/>
      <c r="H686" s="3"/>
    </row>
    <row r="687" spans="2:8" x14ac:dyDescent="0.3">
      <c r="B687" s="4"/>
      <c r="C687" s="4"/>
      <c r="D687" s="4"/>
      <c r="E687" s="3"/>
      <c r="F687" s="3"/>
      <c r="H687" s="3"/>
    </row>
    <row r="688" spans="2:8" x14ac:dyDescent="0.3">
      <c r="B688" s="4"/>
      <c r="C688" s="4"/>
      <c r="D688" s="4"/>
      <c r="E688" s="3"/>
      <c r="F688" s="3"/>
      <c r="H688" s="3"/>
    </row>
    <row r="689" spans="2:8" x14ac:dyDescent="0.3">
      <c r="B689" s="4"/>
      <c r="C689" s="4"/>
      <c r="D689" s="4"/>
      <c r="E689" s="3"/>
      <c r="F689" s="3"/>
      <c r="H689" s="3"/>
    </row>
    <row r="690" spans="2:8" x14ac:dyDescent="0.3">
      <c r="B690" s="4"/>
      <c r="C690" s="4"/>
      <c r="D690" s="4"/>
      <c r="E690" s="3"/>
      <c r="F690" s="3"/>
      <c r="H690" s="3"/>
    </row>
    <row r="691" spans="2:8" x14ac:dyDescent="0.3">
      <c r="B691" s="4"/>
      <c r="C691" s="4"/>
      <c r="D691" s="4"/>
      <c r="E691" s="3"/>
      <c r="F691" s="3"/>
      <c r="H691" s="3"/>
    </row>
    <row r="692" spans="2:8" x14ac:dyDescent="0.3">
      <c r="B692" s="4"/>
      <c r="C692" s="4"/>
      <c r="D692" s="4"/>
      <c r="E692" s="3"/>
      <c r="F692" s="3"/>
      <c r="H692" s="3"/>
    </row>
    <row r="693" spans="2:8" x14ac:dyDescent="0.3">
      <c r="B693" s="4"/>
      <c r="C693" s="4"/>
      <c r="D693" s="4"/>
      <c r="E693" s="3"/>
      <c r="F693" s="3"/>
      <c r="H693" s="3"/>
    </row>
    <row r="694" spans="2:8" x14ac:dyDescent="0.3">
      <c r="B694" s="4"/>
      <c r="C694" s="4"/>
      <c r="D694" s="4"/>
      <c r="E694" s="3"/>
      <c r="F694" s="3"/>
      <c r="H694" s="3"/>
    </row>
    <row r="695" spans="2:8" x14ac:dyDescent="0.3">
      <c r="B695" s="4"/>
      <c r="C695" s="4"/>
      <c r="D695" s="4"/>
      <c r="E695" s="3"/>
      <c r="F695" s="3"/>
      <c r="H695" s="3"/>
    </row>
    <row r="696" spans="2:8" x14ac:dyDescent="0.3">
      <c r="B696" s="4"/>
      <c r="C696" s="4"/>
      <c r="D696" s="4"/>
      <c r="E696" s="3"/>
      <c r="F696" s="3"/>
      <c r="H696" s="3"/>
    </row>
    <row r="697" spans="2:8" x14ac:dyDescent="0.3">
      <c r="B697" s="4"/>
      <c r="C697" s="4"/>
      <c r="D697" s="4"/>
      <c r="E697" s="3"/>
      <c r="F697" s="3"/>
      <c r="H697" s="3"/>
    </row>
    <row r="698" spans="2:8" x14ac:dyDescent="0.3">
      <c r="B698" s="4"/>
      <c r="C698" s="4"/>
      <c r="D698" s="4"/>
      <c r="E698" s="3"/>
      <c r="F698" s="3"/>
      <c r="H698" s="3"/>
    </row>
    <row r="699" spans="2:8" x14ac:dyDescent="0.3">
      <c r="B699" s="4"/>
      <c r="C699" s="4"/>
      <c r="D699" s="4"/>
      <c r="E699" s="3"/>
      <c r="F699" s="3"/>
      <c r="H699" s="3"/>
    </row>
    <row r="700" spans="2:8" x14ac:dyDescent="0.3">
      <c r="B700" s="4"/>
      <c r="C700" s="4"/>
      <c r="D700" s="4"/>
      <c r="E700" s="3"/>
      <c r="F700" s="3"/>
      <c r="H700" s="3"/>
    </row>
    <row r="701" spans="2:8" x14ac:dyDescent="0.3">
      <c r="B701" s="4"/>
      <c r="C701" s="4"/>
      <c r="D701" s="4"/>
      <c r="E701" s="3"/>
      <c r="F701" s="3"/>
      <c r="H701" s="3"/>
    </row>
    <row r="702" spans="2:8" x14ac:dyDescent="0.3">
      <c r="B702" s="4"/>
      <c r="C702" s="4"/>
      <c r="D702" s="4"/>
      <c r="E702" s="3"/>
      <c r="F702" s="3"/>
      <c r="H702" s="3"/>
    </row>
    <row r="703" spans="2:8" x14ac:dyDescent="0.3">
      <c r="B703" s="4"/>
      <c r="C703" s="4"/>
      <c r="D703" s="4"/>
      <c r="E703" s="3"/>
      <c r="F703" s="3"/>
      <c r="H703" s="3"/>
    </row>
    <row r="704" spans="2:8" x14ac:dyDescent="0.3">
      <c r="B704" s="4"/>
      <c r="C704" s="4"/>
      <c r="D704" s="4"/>
      <c r="E704" s="3"/>
      <c r="F704" s="3"/>
      <c r="H704" s="3"/>
    </row>
    <row r="705" spans="2:8" x14ac:dyDescent="0.3">
      <c r="B705" s="4"/>
      <c r="C705" s="4"/>
      <c r="D705" s="4"/>
      <c r="E705" s="3"/>
      <c r="F705" s="3"/>
      <c r="H705" s="3"/>
    </row>
    <row r="706" spans="2:8" x14ac:dyDescent="0.3">
      <c r="B706" s="4"/>
      <c r="C706" s="4"/>
      <c r="D706" s="4"/>
      <c r="E706" s="3"/>
      <c r="F706" s="3"/>
      <c r="H706" s="3"/>
    </row>
    <row r="707" spans="2:8" x14ac:dyDescent="0.3">
      <c r="B707" s="4"/>
      <c r="C707" s="4"/>
      <c r="D707" s="4"/>
      <c r="E707" s="3"/>
      <c r="F707" s="3"/>
      <c r="H707" s="3"/>
    </row>
    <row r="708" spans="2:8" x14ac:dyDescent="0.3">
      <c r="B708" s="4"/>
      <c r="C708" s="4"/>
      <c r="D708" s="4"/>
      <c r="E708" s="3"/>
      <c r="F708" s="3"/>
      <c r="H708" s="3"/>
    </row>
    <row r="709" spans="2:8" x14ac:dyDescent="0.3">
      <c r="B709" s="4"/>
      <c r="C709" s="4"/>
      <c r="D709" s="4"/>
      <c r="E709" s="3"/>
      <c r="F709" s="3"/>
      <c r="H709" s="3"/>
    </row>
    <row r="710" spans="2:8" x14ac:dyDescent="0.3">
      <c r="B710" s="4"/>
      <c r="C710" s="4"/>
      <c r="D710" s="4"/>
      <c r="E710" s="3"/>
      <c r="F710" s="3"/>
      <c r="H710" s="3"/>
    </row>
    <row r="711" spans="2:8" x14ac:dyDescent="0.3">
      <c r="B711" s="4"/>
      <c r="C711" s="4"/>
      <c r="D711" s="4"/>
      <c r="E711" s="3"/>
      <c r="F711" s="3"/>
      <c r="H711" s="3"/>
    </row>
    <row r="712" spans="2:8" x14ac:dyDescent="0.3">
      <c r="B712" s="4"/>
      <c r="C712" s="4"/>
      <c r="D712" s="4"/>
      <c r="E712" s="3"/>
      <c r="F712" s="3"/>
      <c r="H712" s="3"/>
    </row>
    <row r="713" spans="2:8" x14ac:dyDescent="0.3">
      <c r="B713" s="4"/>
      <c r="C713" s="4"/>
      <c r="D713" s="4"/>
      <c r="E713" s="3"/>
      <c r="F713" s="3"/>
      <c r="H713" s="3"/>
    </row>
    <row r="714" spans="2:8" x14ac:dyDescent="0.3">
      <c r="B714" s="4"/>
      <c r="C714" s="4"/>
      <c r="D714" s="4"/>
      <c r="E714" s="3"/>
      <c r="F714" s="3"/>
      <c r="H714" s="3"/>
    </row>
    <row r="715" spans="2:8" x14ac:dyDescent="0.3">
      <c r="B715" s="4"/>
      <c r="C715" s="4"/>
      <c r="D715" s="4"/>
      <c r="E715" s="3"/>
      <c r="F715" s="3"/>
      <c r="H715" s="3"/>
    </row>
    <row r="716" spans="2:8" x14ac:dyDescent="0.3">
      <c r="B716" s="4"/>
      <c r="C716" s="4"/>
      <c r="D716" s="4"/>
      <c r="E716" s="3"/>
      <c r="F716" s="3"/>
      <c r="H716" s="3"/>
    </row>
    <row r="717" spans="2:8" x14ac:dyDescent="0.3">
      <c r="B717" s="4"/>
      <c r="C717" s="4"/>
      <c r="D717" s="4"/>
      <c r="E717" s="3"/>
      <c r="F717" s="3"/>
      <c r="H717" s="3"/>
    </row>
    <row r="718" spans="2:8" x14ac:dyDescent="0.3">
      <c r="B718" s="4"/>
      <c r="C718" s="4"/>
      <c r="D718" s="4"/>
      <c r="E718" s="3"/>
      <c r="F718" s="3"/>
      <c r="H718" s="3"/>
    </row>
    <row r="719" spans="2:8" x14ac:dyDescent="0.3">
      <c r="B719" s="4"/>
      <c r="C719" s="4"/>
      <c r="D719" s="4"/>
      <c r="E719" s="3"/>
      <c r="F719" s="3"/>
      <c r="H719" s="3"/>
    </row>
    <row r="720" spans="2:8" x14ac:dyDescent="0.3">
      <c r="B720" s="4"/>
      <c r="C720" s="4"/>
      <c r="D720" s="4"/>
      <c r="E720" s="3"/>
      <c r="F720" s="3"/>
      <c r="H720" s="3"/>
    </row>
    <row r="721" spans="2:8" x14ac:dyDescent="0.3">
      <c r="B721" s="4"/>
      <c r="C721" s="4"/>
      <c r="D721" s="4"/>
      <c r="E721" s="3"/>
      <c r="F721" s="3"/>
      <c r="H721" s="3"/>
    </row>
    <row r="722" spans="2:8" x14ac:dyDescent="0.3">
      <c r="B722" s="4"/>
      <c r="C722" s="4"/>
      <c r="D722" s="4"/>
      <c r="E722" s="3"/>
      <c r="F722" s="3"/>
      <c r="H722" s="3"/>
    </row>
    <row r="723" spans="2:8" x14ac:dyDescent="0.3">
      <c r="B723" s="4"/>
      <c r="C723" s="4"/>
      <c r="D723" s="4"/>
      <c r="E723" s="3"/>
      <c r="F723" s="3"/>
      <c r="H723" s="3"/>
    </row>
    <row r="724" spans="2:8" x14ac:dyDescent="0.3">
      <c r="B724" s="4"/>
      <c r="C724" s="4"/>
      <c r="D724" s="4"/>
      <c r="E724" s="3"/>
      <c r="F724" s="3"/>
      <c r="H724" s="3"/>
    </row>
    <row r="725" spans="2:8" x14ac:dyDescent="0.3">
      <c r="B725" s="4"/>
      <c r="C725" s="4"/>
      <c r="D725" s="4"/>
      <c r="E725" s="3"/>
      <c r="F725" s="3"/>
      <c r="H725" s="3"/>
    </row>
    <row r="726" spans="2:8" x14ac:dyDescent="0.3">
      <c r="B726" s="4"/>
      <c r="C726" s="4"/>
      <c r="D726" s="4"/>
      <c r="E726" s="3"/>
      <c r="F726" s="3"/>
      <c r="H726" s="3"/>
    </row>
    <row r="727" spans="2:8" x14ac:dyDescent="0.3">
      <c r="B727" s="4"/>
      <c r="C727" s="4"/>
      <c r="D727" s="4"/>
      <c r="E727" s="3"/>
      <c r="F727" s="3"/>
      <c r="H727" s="3"/>
    </row>
    <row r="728" spans="2:8" x14ac:dyDescent="0.3">
      <c r="B728" s="4"/>
      <c r="C728" s="4"/>
      <c r="D728" s="4"/>
      <c r="E728" s="3"/>
      <c r="F728" s="3"/>
      <c r="H728" s="3"/>
    </row>
    <row r="729" spans="2:8" x14ac:dyDescent="0.3">
      <c r="B729" s="4"/>
      <c r="C729" s="4"/>
      <c r="D729" s="4"/>
      <c r="E729" s="3"/>
      <c r="F729" s="3"/>
      <c r="H729" s="3"/>
    </row>
    <row r="730" spans="2:8" x14ac:dyDescent="0.3">
      <c r="B730" s="4"/>
      <c r="C730" s="4"/>
      <c r="D730" s="4"/>
      <c r="E730" s="3"/>
      <c r="F730" s="3"/>
      <c r="H730" s="3"/>
    </row>
    <row r="731" spans="2:8" x14ac:dyDescent="0.3">
      <c r="B731" s="4"/>
      <c r="C731" s="4"/>
      <c r="D731" s="4"/>
      <c r="E731" s="3"/>
      <c r="F731" s="3"/>
      <c r="H731" s="3"/>
    </row>
    <row r="732" spans="2:8" x14ac:dyDescent="0.3">
      <c r="B732" s="4"/>
      <c r="C732" s="4"/>
      <c r="D732" s="4"/>
      <c r="E732" s="3"/>
      <c r="F732" s="3"/>
      <c r="H732" s="3"/>
    </row>
    <row r="733" spans="2:8" x14ac:dyDescent="0.3">
      <c r="B733" s="4"/>
      <c r="C733" s="4"/>
      <c r="D733" s="4"/>
      <c r="E733" s="3"/>
      <c r="F733" s="3"/>
      <c r="H733" s="3"/>
    </row>
    <row r="734" spans="2:8" x14ac:dyDescent="0.3">
      <c r="B734" s="4"/>
      <c r="C734" s="4"/>
      <c r="D734" s="4"/>
      <c r="E734" s="3"/>
      <c r="F734" s="3"/>
      <c r="H734" s="3"/>
    </row>
  </sheetData>
  <conditionalFormatting sqref="E4:E142">
    <cfRule type="containsBlanks" dxfId="77" priority="5">
      <formula>LEN(TRIM(E4))=0</formula>
    </cfRule>
    <cfRule type="containsBlanks" priority="6">
      <formula>LEN(TRIM(E4))=0</formula>
    </cfRule>
  </conditionalFormatting>
  <conditionalFormatting sqref="E4:E142">
    <cfRule type="containsBlanks" dxfId="76" priority="4">
      <formula>LEN(TRIM(E4))=0</formula>
    </cfRule>
  </conditionalFormatting>
  <conditionalFormatting sqref="F4:F142">
    <cfRule type="containsBlanks" dxfId="75" priority="2">
      <formula>LEN(TRIM(F4))=0</formula>
    </cfRule>
    <cfRule type="containsBlanks" priority="3">
      <formula>LEN(TRIM(F4))=0</formula>
    </cfRule>
  </conditionalFormatting>
  <conditionalFormatting sqref="F4:F142">
    <cfRule type="containsBlanks" dxfId="74" priority="1">
      <formula>LEN(TRIM(F4))=0</formula>
    </cfRule>
  </conditionalFormatting>
  <dataValidations count="1">
    <dataValidation type="decimal" allowBlank="1" showInputMessage="1" showErrorMessage="1" sqref="G4:G368 E4:F142" xr:uid="{0CA5980E-DF82-4E8C-A94D-C744ADC044C1}">
      <formula1>-50</formula1>
      <formula2>70</formula2>
    </dataValidation>
  </dataValidation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2ED02-4BA2-4768-ABF0-5E9C5BDE034D}">
  <dimension ref="A1:AA734"/>
  <sheetViews>
    <sheetView workbookViewId="0"/>
  </sheetViews>
  <sheetFormatPr defaultRowHeight="14.4" x14ac:dyDescent="0.3"/>
  <cols>
    <col min="1" max="1" width="5.44140625" bestFit="1" customWidth="1"/>
    <col min="2" max="2" width="6.6640625" customWidth="1"/>
    <col min="3" max="3" width="11.44140625" bestFit="1" customWidth="1"/>
    <col min="4" max="4" width="12.21875" customWidth="1"/>
    <col min="5" max="6" width="6.109375" customWidth="1"/>
    <col min="7" max="7" width="6.109375" style="3" customWidth="1"/>
    <col min="8" max="8" width="12.21875" customWidth="1"/>
    <col min="10" max="10" width="8.88671875" style="3"/>
    <col min="12" max="12" width="9" customWidth="1"/>
    <col min="13" max="13" width="8.21875" bestFit="1" customWidth="1"/>
    <col min="14" max="15" width="7.88671875" bestFit="1" customWidth="1"/>
    <col min="16" max="17" width="7" bestFit="1" customWidth="1"/>
    <col min="18" max="18" width="8.44140625" customWidth="1"/>
    <col min="19" max="20" width="15.5546875" bestFit="1" customWidth="1"/>
    <col min="21" max="21" width="7.6640625" bestFit="1" customWidth="1"/>
    <col min="22" max="22" width="8.21875" customWidth="1"/>
    <col min="23" max="24" width="7.88671875" bestFit="1" customWidth="1"/>
    <col min="25" max="26" width="7" bestFit="1" customWidth="1"/>
    <col min="27" max="27" width="7.88671875" bestFit="1" customWidth="1"/>
    <col min="28" max="73" width="15.5546875" bestFit="1" customWidth="1"/>
    <col min="74" max="74" width="10.77734375" bestFit="1" customWidth="1"/>
  </cols>
  <sheetData>
    <row r="1" spans="1:27" x14ac:dyDescent="0.3">
      <c r="C1" t="s">
        <v>49</v>
      </c>
      <c r="D1" s="57" t="s">
        <v>55</v>
      </c>
      <c r="E1" s="7"/>
      <c r="F1" s="7"/>
      <c r="G1" s="9"/>
      <c r="H1" s="7"/>
      <c r="I1" s="7"/>
      <c r="J1" s="9"/>
    </row>
    <row r="2" spans="1:27" x14ac:dyDescent="0.3">
      <c r="B2" s="7"/>
      <c r="C2" t="s">
        <v>27</v>
      </c>
      <c r="D2" s="8">
        <v>41769</v>
      </c>
      <c r="E2" s="7"/>
      <c r="F2" s="7"/>
      <c r="G2" s="9"/>
      <c r="H2" s="7"/>
      <c r="I2" s="7"/>
      <c r="J2" s="9"/>
    </row>
    <row r="3" spans="1:27" ht="28.8" x14ac:dyDescent="0.3">
      <c r="A3" s="7" t="s">
        <v>28</v>
      </c>
      <c r="B3" s="7" t="s">
        <v>16</v>
      </c>
      <c r="C3" s="7" t="s">
        <v>17</v>
      </c>
      <c r="D3" s="7" t="s">
        <v>0</v>
      </c>
      <c r="E3" s="11" t="s">
        <v>21</v>
      </c>
      <c r="F3" s="11" t="s">
        <v>22</v>
      </c>
      <c r="G3" s="12" t="s">
        <v>23</v>
      </c>
      <c r="H3" s="11" t="s">
        <v>13</v>
      </c>
      <c r="I3" s="11" t="s">
        <v>14</v>
      </c>
      <c r="J3" s="12" t="s">
        <v>20</v>
      </c>
      <c r="L3" s="5" t="s">
        <v>15</v>
      </c>
      <c r="M3" s="13" t="s">
        <v>18</v>
      </c>
      <c r="N3" s="13" t="s">
        <v>19</v>
      </c>
      <c r="O3" s="13" t="s">
        <v>26</v>
      </c>
      <c r="P3" s="13" t="s">
        <v>24</v>
      </c>
      <c r="Q3" s="13" t="s">
        <v>25</v>
      </c>
      <c r="R3" s="53" t="s">
        <v>29</v>
      </c>
      <c r="U3" s="5" t="s">
        <v>28</v>
      </c>
      <c r="V3" s="13" t="s">
        <v>18</v>
      </c>
      <c r="W3" s="13" t="s">
        <v>19</v>
      </c>
      <c r="X3" s="13" t="s">
        <v>30</v>
      </c>
      <c r="Y3" s="13" t="s">
        <v>24</v>
      </c>
      <c r="Z3" s="13" t="s">
        <v>25</v>
      </c>
      <c r="AA3" s="53" t="s">
        <v>29</v>
      </c>
    </row>
    <row r="4" spans="1:27" x14ac:dyDescent="0.3">
      <c r="A4">
        <v>1</v>
      </c>
      <c r="B4" s="1" t="str">
        <f t="shared" ref="B4:B67" si="0">TEXT(D4,"mmm")</f>
        <v>May</v>
      </c>
      <c r="C4" s="1" t="str">
        <f>TEXT(D4,"yyy")</f>
        <v>2014</v>
      </c>
      <c r="D4" s="1">
        <f>D2</f>
        <v>41769</v>
      </c>
      <c r="E4" s="75">
        <v>22.77</v>
      </c>
      <c r="F4" s="75">
        <v>14.080000000000002</v>
      </c>
      <c r="G4" s="14">
        <f t="shared" ref="G4:G67" si="1">IF(E4="","",(E4+F4)/2)</f>
        <v>18.425000000000001</v>
      </c>
      <c r="H4" s="16">
        <v>0</v>
      </c>
      <c r="I4" s="16">
        <v>0</v>
      </c>
      <c r="J4" s="15">
        <f>IF(H4="","",(H4+I4))</f>
        <v>0</v>
      </c>
      <c r="L4" s="6" t="s">
        <v>31</v>
      </c>
      <c r="M4" s="10"/>
      <c r="N4" s="10"/>
      <c r="O4" s="10"/>
      <c r="P4" s="18"/>
      <c r="Q4" s="18"/>
      <c r="R4" s="21" t="str">
        <f>IF(P4="","",P4+Q4)</f>
        <v/>
      </c>
      <c r="U4" s="6">
        <v>1</v>
      </c>
      <c r="V4" s="10">
        <v>23.14714285714286</v>
      </c>
      <c r="W4" s="10">
        <v>13.011428571428572</v>
      </c>
      <c r="X4" s="10">
        <v>18.079285714285714</v>
      </c>
      <c r="Y4" s="18">
        <v>0</v>
      </c>
      <c r="Z4" s="18">
        <v>29.337</v>
      </c>
      <c r="AA4" s="54">
        <f>IF(Y4="","",Y4+Z4)</f>
        <v>29.337</v>
      </c>
    </row>
    <row r="5" spans="1:27" x14ac:dyDescent="0.3">
      <c r="A5">
        <v>1</v>
      </c>
      <c r="B5" s="1" t="str">
        <f t="shared" si="0"/>
        <v>May</v>
      </c>
      <c r="C5" s="1" t="str">
        <f t="shared" ref="C5:C68" si="2">TEXT(D5,"yyy")</f>
        <v>2014</v>
      </c>
      <c r="D5" s="1">
        <f>D4+1</f>
        <v>41770</v>
      </c>
      <c r="E5" s="75">
        <v>22.330000000000002</v>
      </c>
      <c r="F5" s="75">
        <v>13.970000000000002</v>
      </c>
      <c r="G5" s="14">
        <f t="shared" si="1"/>
        <v>18.150000000000002</v>
      </c>
      <c r="H5" s="16">
        <v>0</v>
      </c>
      <c r="I5" s="16">
        <v>29.337</v>
      </c>
      <c r="J5" s="15">
        <f t="shared" ref="J5:J68" si="3">IF(H5="","",(H5+I5))</f>
        <v>29.337</v>
      </c>
      <c r="L5" s="20" t="s">
        <v>5</v>
      </c>
      <c r="M5" s="10">
        <v>25.545000000000005</v>
      </c>
      <c r="N5" s="10">
        <v>12.900000000000004</v>
      </c>
      <c r="O5" s="10">
        <v>19.222500000000007</v>
      </c>
      <c r="P5" s="18">
        <v>8.4937600000000018</v>
      </c>
      <c r="Q5" s="18">
        <v>58.673999999999999</v>
      </c>
      <c r="R5" s="19">
        <f t="shared" ref="R5:R15" si="4">IF(P5="","",P5+Q5)</f>
        <v>67.167760000000001</v>
      </c>
      <c r="U5" s="6">
        <v>2</v>
      </c>
      <c r="V5" s="10">
        <v>26.934285714285714</v>
      </c>
      <c r="W5" s="10">
        <v>13.294285714285717</v>
      </c>
      <c r="X5" s="10">
        <v>20.114285714285717</v>
      </c>
      <c r="Y5" s="18">
        <v>8.4937600000000018</v>
      </c>
      <c r="Z5" s="18">
        <v>0</v>
      </c>
      <c r="AA5" s="54">
        <f t="shared" ref="AA5:AA56" si="5">IF(Y5="","",Y5+Z5)</f>
        <v>8.4937600000000018</v>
      </c>
    </row>
    <row r="6" spans="1:27" x14ac:dyDescent="0.3">
      <c r="A6">
        <v>1</v>
      </c>
      <c r="B6" s="1" t="str">
        <f t="shared" si="0"/>
        <v>May</v>
      </c>
      <c r="C6" s="1" t="str">
        <f t="shared" si="2"/>
        <v>2014</v>
      </c>
      <c r="D6" s="1">
        <f t="shared" ref="D6:D69" si="6">D5+1</f>
        <v>41771</v>
      </c>
      <c r="E6" s="75">
        <v>18.590000000000003</v>
      </c>
      <c r="F6" s="75">
        <v>10.670000000000002</v>
      </c>
      <c r="G6" s="14">
        <f t="shared" si="1"/>
        <v>14.630000000000003</v>
      </c>
      <c r="H6" s="16">
        <v>0</v>
      </c>
      <c r="I6" s="16">
        <v>0</v>
      </c>
      <c r="J6" s="15">
        <f t="shared" si="3"/>
        <v>0</v>
      </c>
      <c r="L6" s="20" t="s">
        <v>6</v>
      </c>
      <c r="M6" s="10">
        <v>32.105333333333334</v>
      </c>
      <c r="N6" s="10">
        <v>17.702666666666669</v>
      </c>
      <c r="O6" s="10">
        <v>24.904</v>
      </c>
      <c r="P6" s="18">
        <v>30.845760000000009</v>
      </c>
      <c r="Q6" s="18">
        <v>88.010999999999996</v>
      </c>
      <c r="R6" s="19">
        <f t="shared" si="4"/>
        <v>118.85676000000001</v>
      </c>
      <c r="U6" s="6">
        <v>3</v>
      </c>
      <c r="V6" s="10">
        <v>25.598571428571432</v>
      </c>
      <c r="W6" s="10">
        <v>11.927142857142858</v>
      </c>
      <c r="X6" s="10">
        <v>18.762857142857147</v>
      </c>
      <c r="Y6" s="18">
        <v>0</v>
      </c>
      <c r="Z6" s="18">
        <v>29.337</v>
      </c>
      <c r="AA6" s="54">
        <f t="shared" si="5"/>
        <v>29.337</v>
      </c>
    </row>
    <row r="7" spans="1:27" x14ac:dyDescent="0.3">
      <c r="A7">
        <v>1</v>
      </c>
      <c r="B7" s="1" t="str">
        <f t="shared" si="0"/>
        <v>May</v>
      </c>
      <c r="C7" s="1" t="str">
        <f t="shared" si="2"/>
        <v>2014</v>
      </c>
      <c r="D7" s="1">
        <f t="shared" si="6"/>
        <v>41772</v>
      </c>
      <c r="E7" s="75">
        <v>27.720000000000002</v>
      </c>
      <c r="F7" s="75">
        <v>9.3500000000000014</v>
      </c>
      <c r="G7" s="14">
        <f t="shared" si="1"/>
        <v>18.535000000000004</v>
      </c>
      <c r="H7" s="16">
        <v>0</v>
      </c>
      <c r="I7" s="16">
        <v>0</v>
      </c>
      <c r="J7" s="15">
        <f t="shared" si="3"/>
        <v>0</v>
      </c>
      <c r="L7" s="20" t="s">
        <v>7</v>
      </c>
      <c r="M7" s="10">
        <v>32.371935483870971</v>
      </c>
      <c r="N7" s="10">
        <v>16.968387096774194</v>
      </c>
      <c r="O7" s="10">
        <v>24.670161290322582</v>
      </c>
      <c r="P7" s="18">
        <v>130.31216000000003</v>
      </c>
      <c r="Q7" s="18">
        <v>88.010999999999996</v>
      </c>
      <c r="R7" s="19">
        <f t="shared" si="4"/>
        <v>218.32316000000003</v>
      </c>
      <c r="U7" s="6">
        <v>4</v>
      </c>
      <c r="V7" s="10">
        <v>34.288571428571437</v>
      </c>
      <c r="W7" s="10">
        <v>18.747142857142858</v>
      </c>
      <c r="X7" s="10">
        <v>26.517857142857149</v>
      </c>
      <c r="Y7" s="18">
        <v>0.22352000000000005</v>
      </c>
      <c r="Z7" s="18">
        <v>0</v>
      </c>
      <c r="AA7" s="54">
        <f t="shared" si="5"/>
        <v>0.22352000000000005</v>
      </c>
    </row>
    <row r="8" spans="1:27" x14ac:dyDescent="0.3">
      <c r="A8">
        <v>1</v>
      </c>
      <c r="B8" s="1" t="str">
        <f t="shared" si="0"/>
        <v>May</v>
      </c>
      <c r="C8" s="1" t="str">
        <f t="shared" si="2"/>
        <v>2014</v>
      </c>
      <c r="D8" s="1">
        <f t="shared" si="6"/>
        <v>41773</v>
      </c>
      <c r="E8" s="75">
        <v>28.490000000000006</v>
      </c>
      <c r="F8" s="75">
        <v>14.190000000000001</v>
      </c>
      <c r="G8" s="14">
        <f t="shared" si="1"/>
        <v>21.340000000000003</v>
      </c>
      <c r="H8" s="16">
        <v>0</v>
      </c>
      <c r="I8" s="16">
        <v>0</v>
      </c>
      <c r="J8" s="15">
        <f t="shared" si="3"/>
        <v>0</v>
      </c>
      <c r="L8" s="20" t="s">
        <v>8</v>
      </c>
      <c r="M8" s="10">
        <v>27.91516129032258</v>
      </c>
      <c r="N8" s="10">
        <v>12.461935483870967</v>
      </c>
      <c r="O8" s="10">
        <v>20.18854838709678</v>
      </c>
      <c r="P8" s="18">
        <v>39.339520000000007</v>
      </c>
      <c r="Q8" s="18">
        <v>58.673999999999999</v>
      </c>
      <c r="R8" s="19">
        <f t="shared" si="4"/>
        <v>98.01352</v>
      </c>
      <c r="U8" s="6">
        <v>5</v>
      </c>
      <c r="V8" s="10">
        <v>32.277142857142863</v>
      </c>
      <c r="W8" s="10">
        <v>19.03</v>
      </c>
      <c r="X8" s="10">
        <v>25.653571428571432</v>
      </c>
      <c r="Y8" s="18">
        <v>26.598880000000008</v>
      </c>
      <c r="Z8" s="18">
        <v>29.337</v>
      </c>
      <c r="AA8" s="54">
        <f t="shared" si="5"/>
        <v>55.935880000000012</v>
      </c>
    </row>
    <row r="9" spans="1:27" x14ac:dyDescent="0.3">
      <c r="A9">
        <v>1</v>
      </c>
      <c r="B9" s="1" t="str">
        <f t="shared" si="0"/>
        <v>May</v>
      </c>
      <c r="C9" s="1" t="str">
        <f t="shared" si="2"/>
        <v>2014</v>
      </c>
      <c r="D9" s="1">
        <f t="shared" si="6"/>
        <v>41774</v>
      </c>
      <c r="E9" s="75">
        <v>21.560000000000002</v>
      </c>
      <c r="F9" s="75">
        <v>15.510000000000003</v>
      </c>
      <c r="G9" s="14">
        <f t="shared" si="1"/>
        <v>18.535000000000004</v>
      </c>
      <c r="H9" s="16">
        <v>0</v>
      </c>
      <c r="I9" s="16">
        <v>0</v>
      </c>
      <c r="J9" s="15">
        <f t="shared" si="3"/>
        <v>0</v>
      </c>
      <c r="L9" s="20" t="s">
        <v>9</v>
      </c>
      <c r="M9" s="10">
        <v>31.460000000000004</v>
      </c>
      <c r="N9" s="10">
        <v>11.466400000000004</v>
      </c>
      <c r="O9" s="10">
        <v>21.463200000000001</v>
      </c>
      <c r="P9" s="18">
        <v>56.103520000000003</v>
      </c>
      <c r="Q9" s="18">
        <v>0</v>
      </c>
      <c r="R9" s="19">
        <f t="shared" si="4"/>
        <v>56.103520000000003</v>
      </c>
      <c r="U9" s="6">
        <v>6</v>
      </c>
      <c r="V9" s="10">
        <v>28.725714285714286</v>
      </c>
      <c r="W9" s="10">
        <v>16.468571428571433</v>
      </c>
      <c r="X9" s="10">
        <v>22.59714285714286</v>
      </c>
      <c r="Y9" s="18">
        <v>4.0233600000000003</v>
      </c>
      <c r="Z9" s="18">
        <v>29.337</v>
      </c>
      <c r="AA9" s="54">
        <f t="shared" si="5"/>
        <v>33.36036</v>
      </c>
    </row>
    <row r="10" spans="1:27" x14ac:dyDescent="0.3">
      <c r="A10">
        <v>1</v>
      </c>
      <c r="B10" s="1" t="str">
        <f t="shared" si="0"/>
        <v>May</v>
      </c>
      <c r="C10" s="1" t="str">
        <f t="shared" si="2"/>
        <v>2014</v>
      </c>
      <c r="D10" s="1">
        <f t="shared" si="6"/>
        <v>41775</v>
      </c>
      <c r="E10" s="75">
        <v>20.57</v>
      </c>
      <c r="F10" s="75">
        <v>13.310000000000002</v>
      </c>
      <c r="G10" s="14">
        <f t="shared" si="1"/>
        <v>16.940000000000001</v>
      </c>
      <c r="H10" s="16">
        <v>0</v>
      </c>
      <c r="I10" s="16">
        <v>0</v>
      </c>
      <c r="J10" s="15">
        <f t="shared" si="3"/>
        <v>0</v>
      </c>
      <c r="L10" s="20" t="s">
        <v>10</v>
      </c>
      <c r="M10" s="10"/>
      <c r="N10" s="10"/>
      <c r="O10" s="10"/>
      <c r="P10" s="18"/>
      <c r="Q10" s="18"/>
      <c r="R10" s="19" t="str">
        <f>IF(P10="","",P10+Q10)</f>
        <v/>
      </c>
      <c r="U10" s="6">
        <v>7</v>
      </c>
      <c r="V10" s="10">
        <v>33.565714285714286</v>
      </c>
      <c r="W10" s="10">
        <v>16.98714285714286</v>
      </c>
      <c r="X10" s="10">
        <v>25.276428571428575</v>
      </c>
      <c r="Y10" s="18">
        <v>0</v>
      </c>
      <c r="Z10" s="18">
        <v>29.337</v>
      </c>
      <c r="AA10" s="54">
        <f t="shared" si="5"/>
        <v>29.337</v>
      </c>
    </row>
    <row r="11" spans="1:27" x14ac:dyDescent="0.3">
      <c r="A11">
        <v>2</v>
      </c>
      <c r="B11" s="1" t="str">
        <f t="shared" si="0"/>
        <v>May</v>
      </c>
      <c r="C11" s="1" t="str">
        <f t="shared" si="2"/>
        <v>2014</v>
      </c>
      <c r="D11" s="1">
        <f t="shared" si="6"/>
        <v>41776</v>
      </c>
      <c r="E11" s="75">
        <v>24.090000000000003</v>
      </c>
      <c r="F11" s="75">
        <v>13.200000000000001</v>
      </c>
      <c r="G11" s="14">
        <f t="shared" si="1"/>
        <v>18.645000000000003</v>
      </c>
      <c r="H11" s="16">
        <v>0</v>
      </c>
      <c r="I11" s="16">
        <v>0</v>
      </c>
      <c r="J11" s="15">
        <f t="shared" si="3"/>
        <v>0</v>
      </c>
      <c r="L11" s="20" t="s">
        <v>11</v>
      </c>
      <c r="M11" s="10"/>
      <c r="N11" s="10"/>
      <c r="O11" s="10"/>
      <c r="P11" s="18"/>
      <c r="Q11" s="18"/>
      <c r="R11" s="19" t="str">
        <f t="shared" si="4"/>
        <v/>
      </c>
      <c r="U11" s="6">
        <v>8</v>
      </c>
      <c r="V11" s="10">
        <v>32.088571428571434</v>
      </c>
      <c r="W11" s="10">
        <v>18.495714285714289</v>
      </c>
      <c r="X11" s="10">
        <v>25.29214285714286</v>
      </c>
      <c r="Y11" s="18">
        <v>0</v>
      </c>
      <c r="Z11" s="18">
        <v>0</v>
      </c>
      <c r="AA11" s="54">
        <f t="shared" si="5"/>
        <v>0</v>
      </c>
    </row>
    <row r="12" spans="1:27" x14ac:dyDescent="0.3">
      <c r="A12">
        <v>2</v>
      </c>
      <c r="B12" s="1" t="str">
        <f t="shared" si="0"/>
        <v>May</v>
      </c>
      <c r="C12" s="1" t="str">
        <f t="shared" si="2"/>
        <v>2014</v>
      </c>
      <c r="D12" s="1">
        <f t="shared" si="6"/>
        <v>41777</v>
      </c>
      <c r="E12" s="75">
        <v>31.020000000000003</v>
      </c>
      <c r="F12" s="75">
        <v>10.780000000000001</v>
      </c>
      <c r="G12" s="14">
        <f t="shared" si="1"/>
        <v>20.900000000000002</v>
      </c>
      <c r="H12" s="16">
        <v>2.6822400000000002</v>
      </c>
      <c r="I12" s="16">
        <v>0</v>
      </c>
      <c r="J12" s="15">
        <f t="shared" si="3"/>
        <v>2.6822400000000002</v>
      </c>
      <c r="L12" s="20" t="s">
        <v>12</v>
      </c>
      <c r="M12" s="10"/>
      <c r="N12" s="10"/>
      <c r="O12" s="10"/>
      <c r="P12" s="18"/>
      <c r="Q12" s="18"/>
      <c r="R12" s="19" t="str">
        <f t="shared" si="4"/>
        <v/>
      </c>
      <c r="U12" s="6">
        <v>9</v>
      </c>
      <c r="V12" s="10">
        <v>33.14142857142857</v>
      </c>
      <c r="W12" s="10">
        <v>18.197142857142858</v>
      </c>
      <c r="X12" s="10">
        <v>25.669285714285717</v>
      </c>
      <c r="Y12" s="18">
        <v>0</v>
      </c>
      <c r="Z12" s="18">
        <v>29.337</v>
      </c>
      <c r="AA12" s="54">
        <f t="shared" si="5"/>
        <v>29.337</v>
      </c>
    </row>
    <row r="13" spans="1:27" x14ac:dyDescent="0.3">
      <c r="A13">
        <v>2</v>
      </c>
      <c r="B13" s="1" t="str">
        <f t="shared" si="0"/>
        <v>May</v>
      </c>
      <c r="C13" s="1" t="str">
        <f t="shared" si="2"/>
        <v>2014</v>
      </c>
      <c r="D13" s="1">
        <f t="shared" si="6"/>
        <v>41778</v>
      </c>
      <c r="E13" s="75">
        <v>29.150000000000002</v>
      </c>
      <c r="F13" s="75">
        <v>17.710000000000004</v>
      </c>
      <c r="G13" s="14">
        <f t="shared" si="1"/>
        <v>23.430000000000003</v>
      </c>
      <c r="H13" s="16">
        <v>0.4470400000000001</v>
      </c>
      <c r="I13" s="16">
        <v>0</v>
      </c>
      <c r="J13" s="15">
        <f t="shared" si="3"/>
        <v>0.4470400000000001</v>
      </c>
      <c r="L13" s="6" t="s">
        <v>32</v>
      </c>
      <c r="M13" s="10"/>
      <c r="N13" s="10"/>
      <c r="O13" s="10"/>
      <c r="P13" s="18"/>
      <c r="Q13" s="18"/>
      <c r="R13" s="21" t="str">
        <f t="shared" si="4"/>
        <v/>
      </c>
      <c r="U13" s="6">
        <v>10</v>
      </c>
      <c r="V13" s="10">
        <v>30.407142857142855</v>
      </c>
      <c r="W13" s="10">
        <v>17.285714285714288</v>
      </c>
      <c r="X13" s="10">
        <v>23.846428571428572</v>
      </c>
      <c r="Y13" s="18">
        <v>7.8232000000000026</v>
      </c>
      <c r="Z13" s="18">
        <v>29.337</v>
      </c>
      <c r="AA13" s="54">
        <f t="shared" si="5"/>
        <v>37.160200000000003</v>
      </c>
    </row>
    <row r="14" spans="1:27" x14ac:dyDescent="0.3">
      <c r="A14">
        <v>2</v>
      </c>
      <c r="B14" s="1" t="str">
        <f t="shared" si="0"/>
        <v>May</v>
      </c>
      <c r="C14" s="1" t="str">
        <f t="shared" si="2"/>
        <v>2014</v>
      </c>
      <c r="D14" s="1">
        <f t="shared" si="6"/>
        <v>41779</v>
      </c>
      <c r="E14" s="75">
        <v>28.270000000000003</v>
      </c>
      <c r="F14" s="75">
        <v>15.840000000000002</v>
      </c>
      <c r="G14" s="14">
        <f t="shared" si="1"/>
        <v>22.055000000000003</v>
      </c>
      <c r="H14" s="16">
        <v>0</v>
      </c>
      <c r="I14" s="16">
        <v>0</v>
      </c>
      <c r="J14" s="15">
        <f t="shared" si="3"/>
        <v>0</v>
      </c>
      <c r="L14" s="20" t="s">
        <v>1</v>
      </c>
      <c r="M14" s="10"/>
      <c r="N14" s="10"/>
      <c r="O14" s="10"/>
      <c r="P14" s="18"/>
      <c r="Q14" s="18"/>
      <c r="R14" s="19" t="str">
        <f t="shared" si="4"/>
        <v/>
      </c>
      <c r="U14" s="6">
        <v>11</v>
      </c>
      <c r="V14" s="10">
        <v>35.011428571428574</v>
      </c>
      <c r="W14" s="10">
        <v>16.248571428571431</v>
      </c>
      <c r="X14" s="10">
        <v>25.630000000000003</v>
      </c>
      <c r="Y14" s="18">
        <v>39.116000000000007</v>
      </c>
      <c r="Z14" s="18">
        <v>29.337</v>
      </c>
      <c r="AA14" s="54">
        <f t="shared" si="5"/>
        <v>68.453000000000003</v>
      </c>
    </row>
    <row r="15" spans="1:27" x14ac:dyDescent="0.3">
      <c r="A15">
        <v>2</v>
      </c>
      <c r="B15" s="1" t="str">
        <f t="shared" si="0"/>
        <v>May</v>
      </c>
      <c r="C15" s="1" t="str">
        <f t="shared" si="2"/>
        <v>2014</v>
      </c>
      <c r="D15" s="1">
        <f t="shared" si="6"/>
        <v>41780</v>
      </c>
      <c r="E15" s="75">
        <v>26.290000000000003</v>
      </c>
      <c r="F15" s="75">
        <v>14.080000000000002</v>
      </c>
      <c r="G15" s="14">
        <f t="shared" si="1"/>
        <v>20.185000000000002</v>
      </c>
      <c r="H15" s="16">
        <v>0</v>
      </c>
      <c r="I15" s="16">
        <v>0</v>
      </c>
      <c r="J15" s="15">
        <f t="shared" si="3"/>
        <v>0</v>
      </c>
      <c r="L15" s="20" t="s">
        <v>2</v>
      </c>
      <c r="M15" s="10"/>
      <c r="N15" s="10"/>
      <c r="O15" s="10"/>
      <c r="P15" s="18"/>
      <c r="Q15" s="18"/>
      <c r="R15" s="18" t="str">
        <f t="shared" si="4"/>
        <v/>
      </c>
      <c r="U15" s="6">
        <v>12</v>
      </c>
      <c r="V15" s="10">
        <v>29.967142857142857</v>
      </c>
      <c r="W15" s="10">
        <v>14.614285714285716</v>
      </c>
      <c r="X15" s="10">
        <v>22.290714285714291</v>
      </c>
      <c r="Y15" s="18">
        <v>83.372960000000006</v>
      </c>
      <c r="Z15" s="18">
        <v>0</v>
      </c>
      <c r="AA15" s="54">
        <f t="shared" si="5"/>
        <v>83.372960000000006</v>
      </c>
    </row>
    <row r="16" spans="1:27" x14ac:dyDescent="0.3">
      <c r="A16">
        <v>2</v>
      </c>
      <c r="B16" s="1" t="str">
        <f t="shared" si="0"/>
        <v>May</v>
      </c>
      <c r="C16" s="1" t="str">
        <f t="shared" si="2"/>
        <v>2014</v>
      </c>
      <c r="D16" s="1">
        <f t="shared" si="6"/>
        <v>41781</v>
      </c>
      <c r="E16" s="75">
        <v>24.090000000000003</v>
      </c>
      <c r="F16" s="75">
        <v>13.200000000000001</v>
      </c>
      <c r="G16" s="14">
        <f t="shared" si="1"/>
        <v>18.645000000000003</v>
      </c>
      <c r="H16" s="16">
        <v>0</v>
      </c>
      <c r="I16" s="16">
        <v>0</v>
      </c>
      <c r="J16" s="15">
        <f t="shared" si="3"/>
        <v>0</v>
      </c>
      <c r="L16" s="20" t="s">
        <v>3</v>
      </c>
      <c r="M16" s="10"/>
      <c r="N16" s="10"/>
      <c r="O16" s="10"/>
      <c r="P16" s="18"/>
      <c r="Q16" s="18"/>
      <c r="U16" s="6">
        <v>13</v>
      </c>
      <c r="V16" s="10">
        <v>31.36571428571429</v>
      </c>
      <c r="W16" s="10">
        <v>16.342857142857149</v>
      </c>
      <c r="X16" s="10">
        <v>23.854285714285716</v>
      </c>
      <c r="Y16" s="18">
        <v>8.7172800000000024</v>
      </c>
      <c r="Z16" s="18">
        <v>29.337</v>
      </c>
      <c r="AA16" s="54">
        <f t="shared" si="5"/>
        <v>38.054280000000006</v>
      </c>
    </row>
    <row r="17" spans="1:27" x14ac:dyDescent="0.3">
      <c r="A17">
        <v>2</v>
      </c>
      <c r="B17" s="1" t="str">
        <f t="shared" si="0"/>
        <v>May</v>
      </c>
      <c r="C17" s="1" t="str">
        <f t="shared" si="2"/>
        <v>2014</v>
      </c>
      <c r="D17" s="1">
        <f t="shared" si="6"/>
        <v>41782</v>
      </c>
      <c r="E17" s="75">
        <v>25.630000000000003</v>
      </c>
      <c r="F17" s="75">
        <v>8.25</v>
      </c>
      <c r="G17" s="14">
        <f t="shared" si="1"/>
        <v>16.940000000000001</v>
      </c>
      <c r="H17" s="16">
        <v>5.3644800000000004</v>
      </c>
      <c r="I17" s="16">
        <v>0</v>
      </c>
      <c r="J17" s="15">
        <f t="shared" si="3"/>
        <v>5.3644800000000004</v>
      </c>
      <c r="L17" s="20" t="s">
        <v>4</v>
      </c>
      <c r="M17" s="10"/>
      <c r="N17" s="10"/>
      <c r="O17" s="10"/>
      <c r="P17" s="18"/>
      <c r="Q17" s="18"/>
      <c r="U17" s="6">
        <v>14</v>
      </c>
      <c r="V17" s="10">
        <v>29.7</v>
      </c>
      <c r="W17" s="10">
        <v>13.90714285714286</v>
      </c>
      <c r="X17" s="10">
        <v>21.803571428571434</v>
      </c>
      <c r="Y17" s="18">
        <v>2.2352000000000003</v>
      </c>
      <c r="Z17" s="18">
        <v>0</v>
      </c>
      <c r="AA17" s="54">
        <f t="shared" si="5"/>
        <v>2.2352000000000003</v>
      </c>
    </row>
    <row r="18" spans="1:27" x14ac:dyDescent="0.3">
      <c r="A18">
        <f>A11+A$4</f>
        <v>3</v>
      </c>
      <c r="B18" s="1" t="str">
        <f t="shared" si="0"/>
        <v>May</v>
      </c>
      <c r="C18" s="1" t="str">
        <f t="shared" si="2"/>
        <v>2014</v>
      </c>
      <c r="D18" s="1">
        <f t="shared" si="6"/>
        <v>41783</v>
      </c>
      <c r="E18" s="75">
        <v>25.080000000000002</v>
      </c>
      <c r="F18" s="75">
        <v>12.540000000000001</v>
      </c>
      <c r="G18" s="14">
        <f t="shared" si="1"/>
        <v>18.810000000000002</v>
      </c>
      <c r="H18" s="16">
        <v>0</v>
      </c>
      <c r="I18" s="16">
        <v>0</v>
      </c>
      <c r="J18" s="15">
        <f t="shared" si="3"/>
        <v>0</v>
      </c>
      <c r="L18" s="20" t="s">
        <v>5</v>
      </c>
      <c r="M18" s="10"/>
      <c r="N18" s="10"/>
      <c r="O18" s="10"/>
      <c r="P18" s="18"/>
      <c r="Q18" s="18"/>
      <c r="U18" s="6">
        <v>15</v>
      </c>
      <c r="V18" s="10">
        <v>27.342857142857149</v>
      </c>
      <c r="W18" s="10">
        <v>9.3657142857142865</v>
      </c>
      <c r="X18" s="10">
        <v>18.354285714285716</v>
      </c>
      <c r="Y18" s="18">
        <v>26.151840000000004</v>
      </c>
      <c r="Z18" s="18">
        <v>0</v>
      </c>
      <c r="AA18" s="54">
        <f t="shared" si="5"/>
        <v>26.151840000000004</v>
      </c>
    </row>
    <row r="19" spans="1:27" x14ac:dyDescent="0.3">
      <c r="A19">
        <f t="shared" ref="A19:A82" si="7">A12+A$4</f>
        <v>3</v>
      </c>
      <c r="B19" s="1" t="str">
        <f t="shared" si="0"/>
        <v>May</v>
      </c>
      <c r="C19" s="1" t="str">
        <f t="shared" si="2"/>
        <v>2014</v>
      </c>
      <c r="D19" s="1">
        <f t="shared" si="6"/>
        <v>41784</v>
      </c>
      <c r="E19" s="75">
        <v>28.490000000000006</v>
      </c>
      <c r="F19" s="75">
        <v>12.210000000000003</v>
      </c>
      <c r="G19" s="14">
        <f t="shared" si="1"/>
        <v>20.350000000000005</v>
      </c>
      <c r="H19" s="16">
        <v>0</v>
      </c>
      <c r="I19" s="16">
        <v>0</v>
      </c>
      <c r="J19" s="15">
        <f t="shared" si="3"/>
        <v>0</v>
      </c>
      <c r="U19" s="6">
        <v>16</v>
      </c>
      <c r="V19" s="10">
        <v>24.938571428571432</v>
      </c>
      <c r="W19" s="10">
        <v>11.157142857142858</v>
      </c>
      <c r="X19" s="10">
        <v>18.047857142857143</v>
      </c>
      <c r="Y19" s="18">
        <v>0.4470400000000001</v>
      </c>
      <c r="Z19" s="18">
        <v>0</v>
      </c>
      <c r="AA19" s="54">
        <f t="shared" si="5"/>
        <v>0.4470400000000001</v>
      </c>
    </row>
    <row r="20" spans="1:27" x14ac:dyDescent="0.3">
      <c r="A20">
        <f t="shared" si="7"/>
        <v>3</v>
      </c>
      <c r="B20" s="1" t="str">
        <f t="shared" si="0"/>
        <v>May</v>
      </c>
      <c r="C20" s="1" t="str">
        <f t="shared" si="2"/>
        <v>2014</v>
      </c>
      <c r="D20" s="1">
        <f t="shared" si="6"/>
        <v>41785</v>
      </c>
      <c r="E20" s="75">
        <v>19.910000000000004</v>
      </c>
      <c r="F20" s="75">
        <v>13.860000000000003</v>
      </c>
      <c r="G20" s="14">
        <f t="shared" si="1"/>
        <v>16.885000000000005</v>
      </c>
      <c r="H20" s="16">
        <v>0</v>
      </c>
      <c r="I20" s="16">
        <v>0</v>
      </c>
      <c r="J20" s="15">
        <f t="shared" si="3"/>
        <v>0</v>
      </c>
      <c r="U20" s="6">
        <v>17</v>
      </c>
      <c r="V20" s="10">
        <v>28.222857142857148</v>
      </c>
      <c r="W20" s="10">
        <v>9.1142857142857174</v>
      </c>
      <c r="X20" s="10">
        <v>18.668571428571429</v>
      </c>
      <c r="Y20" s="18">
        <v>1.7881600000000004</v>
      </c>
      <c r="Z20" s="18">
        <v>29.337</v>
      </c>
      <c r="AA20" s="54">
        <f t="shared" si="5"/>
        <v>31.125160000000001</v>
      </c>
    </row>
    <row r="21" spans="1:27" x14ac:dyDescent="0.3">
      <c r="A21">
        <f t="shared" si="7"/>
        <v>3</v>
      </c>
      <c r="B21" s="1" t="str">
        <f t="shared" si="0"/>
        <v>May</v>
      </c>
      <c r="C21" s="1" t="str">
        <f t="shared" si="2"/>
        <v>2014</v>
      </c>
      <c r="D21" s="1">
        <f t="shared" si="6"/>
        <v>41786</v>
      </c>
      <c r="E21" s="75">
        <v>21.340000000000003</v>
      </c>
      <c r="F21" s="75">
        <v>12.980000000000002</v>
      </c>
      <c r="G21" s="14">
        <f t="shared" si="1"/>
        <v>17.160000000000004</v>
      </c>
      <c r="H21" s="16">
        <v>0</v>
      </c>
      <c r="I21" s="16">
        <v>0</v>
      </c>
      <c r="J21" s="15">
        <f t="shared" si="3"/>
        <v>0</v>
      </c>
      <c r="U21" s="6">
        <v>18</v>
      </c>
      <c r="V21" s="10">
        <v>34.21</v>
      </c>
      <c r="W21" s="10">
        <v>14.34714285714286</v>
      </c>
      <c r="X21" s="10">
        <v>24.278571428571432</v>
      </c>
      <c r="Y21" s="18">
        <v>0.22352000000000005</v>
      </c>
      <c r="Z21" s="18">
        <v>0</v>
      </c>
      <c r="AA21" s="54">
        <f t="shared" si="5"/>
        <v>0.22352000000000005</v>
      </c>
    </row>
    <row r="22" spans="1:27" x14ac:dyDescent="0.3">
      <c r="A22">
        <f t="shared" si="7"/>
        <v>3</v>
      </c>
      <c r="B22" s="1" t="str">
        <f t="shared" si="0"/>
        <v>May</v>
      </c>
      <c r="C22" s="1" t="str">
        <f t="shared" si="2"/>
        <v>2014</v>
      </c>
      <c r="D22" s="1">
        <f t="shared" si="6"/>
        <v>41787</v>
      </c>
      <c r="E22" s="75">
        <v>25.410000000000004</v>
      </c>
      <c r="F22" s="75">
        <v>11.440000000000001</v>
      </c>
      <c r="G22" s="14">
        <f t="shared" si="1"/>
        <v>18.425000000000004</v>
      </c>
      <c r="H22" s="16">
        <v>0</v>
      </c>
      <c r="I22" s="16">
        <v>0</v>
      </c>
      <c r="J22" s="15">
        <f t="shared" si="3"/>
        <v>0</v>
      </c>
      <c r="U22" s="6">
        <v>19</v>
      </c>
      <c r="V22" s="10">
        <v>33.471428571428568</v>
      </c>
      <c r="W22" s="10">
        <v>13.278571428571428</v>
      </c>
      <c r="X22" s="10">
        <v>23.375000000000004</v>
      </c>
      <c r="Y22" s="18">
        <v>46.268640000000005</v>
      </c>
      <c r="Z22" s="18">
        <v>0</v>
      </c>
      <c r="AA22" s="54">
        <f t="shared" si="5"/>
        <v>46.268640000000005</v>
      </c>
    </row>
    <row r="23" spans="1:27" x14ac:dyDescent="0.3">
      <c r="A23">
        <f t="shared" si="7"/>
        <v>3</v>
      </c>
      <c r="B23" s="1" t="str">
        <f t="shared" si="0"/>
        <v>May</v>
      </c>
      <c r="C23" s="1" t="str">
        <f t="shared" si="2"/>
        <v>2014</v>
      </c>
      <c r="D23" s="1">
        <f t="shared" si="6"/>
        <v>41788</v>
      </c>
      <c r="E23" s="75">
        <v>30.250000000000004</v>
      </c>
      <c r="F23" s="75">
        <v>8.58</v>
      </c>
      <c r="G23" s="14">
        <f t="shared" si="1"/>
        <v>19.415000000000003</v>
      </c>
      <c r="H23" s="16">
        <v>0</v>
      </c>
      <c r="I23" s="16">
        <v>0</v>
      </c>
      <c r="J23" s="15">
        <f t="shared" si="3"/>
        <v>0</v>
      </c>
      <c r="U23" s="6">
        <v>20</v>
      </c>
      <c r="V23" s="10">
        <v>26.620000000000005</v>
      </c>
      <c r="W23" s="10">
        <v>6.8566666666666682</v>
      </c>
      <c r="X23" s="10">
        <v>16.738333333333333</v>
      </c>
      <c r="Y23" s="18">
        <v>9.6113599999999995</v>
      </c>
      <c r="Z23" s="18">
        <v>0</v>
      </c>
      <c r="AA23" s="54">
        <f t="shared" si="5"/>
        <v>9.6113599999999995</v>
      </c>
    </row>
    <row r="24" spans="1:27" x14ac:dyDescent="0.3">
      <c r="A24">
        <f t="shared" si="7"/>
        <v>3</v>
      </c>
      <c r="B24" s="1" t="str">
        <f t="shared" si="0"/>
        <v>May</v>
      </c>
      <c r="C24" s="1" t="str">
        <f t="shared" si="2"/>
        <v>2014</v>
      </c>
      <c r="D24" s="1">
        <f t="shared" si="6"/>
        <v>41789</v>
      </c>
      <c r="E24" s="75">
        <v>28.710000000000004</v>
      </c>
      <c r="F24" s="75">
        <v>11.880000000000003</v>
      </c>
      <c r="G24" s="14">
        <f t="shared" si="1"/>
        <v>20.295000000000002</v>
      </c>
      <c r="H24" s="16">
        <v>0</v>
      </c>
      <c r="I24" s="16">
        <v>29.337</v>
      </c>
      <c r="J24" s="15">
        <f t="shared" si="3"/>
        <v>29.337</v>
      </c>
      <c r="U24" s="6">
        <v>21</v>
      </c>
      <c r="V24" s="10"/>
      <c r="W24" s="10"/>
      <c r="X24" s="10"/>
      <c r="Y24" s="18"/>
      <c r="Z24" s="18"/>
      <c r="AA24" s="54" t="str">
        <f t="shared" si="5"/>
        <v/>
      </c>
    </row>
    <row r="25" spans="1:27" x14ac:dyDescent="0.3">
      <c r="A25">
        <f t="shared" si="7"/>
        <v>4</v>
      </c>
      <c r="B25" s="1" t="str">
        <f t="shared" si="0"/>
        <v>May</v>
      </c>
      <c r="C25" s="1" t="str">
        <f t="shared" si="2"/>
        <v>2014</v>
      </c>
      <c r="D25" s="1">
        <f t="shared" si="6"/>
        <v>41790</v>
      </c>
      <c r="E25" s="75">
        <v>32.230000000000004</v>
      </c>
      <c r="F25" s="75">
        <v>16.170000000000002</v>
      </c>
      <c r="G25" s="14">
        <f t="shared" si="1"/>
        <v>24.200000000000003</v>
      </c>
      <c r="H25" s="16">
        <v>0</v>
      </c>
      <c r="I25" s="16">
        <v>0</v>
      </c>
      <c r="J25" s="15">
        <f t="shared" si="3"/>
        <v>0</v>
      </c>
      <c r="U25" s="6">
        <v>22</v>
      </c>
      <c r="V25" s="10"/>
      <c r="W25" s="10"/>
      <c r="X25" s="10"/>
      <c r="Y25" s="18"/>
      <c r="Z25" s="18"/>
      <c r="AA25" s="54" t="str">
        <f t="shared" si="5"/>
        <v/>
      </c>
    </row>
    <row r="26" spans="1:27" x14ac:dyDescent="0.3">
      <c r="A26">
        <f t="shared" si="7"/>
        <v>4</v>
      </c>
      <c r="B26" s="1" t="str">
        <f t="shared" si="0"/>
        <v>Jun</v>
      </c>
      <c r="C26" s="1" t="str">
        <f t="shared" si="2"/>
        <v>2014</v>
      </c>
      <c r="D26" s="1">
        <f t="shared" si="6"/>
        <v>41791</v>
      </c>
      <c r="E26" s="75">
        <v>33.660000000000004</v>
      </c>
      <c r="F26" s="75">
        <v>21.67</v>
      </c>
      <c r="G26" s="14">
        <f t="shared" si="1"/>
        <v>27.665000000000003</v>
      </c>
      <c r="H26" s="16">
        <v>0</v>
      </c>
      <c r="I26" s="16">
        <v>0</v>
      </c>
      <c r="J26" s="15">
        <f t="shared" si="3"/>
        <v>0</v>
      </c>
      <c r="U26" s="6">
        <v>23</v>
      </c>
      <c r="V26" s="10"/>
      <c r="W26" s="10"/>
      <c r="X26" s="10"/>
      <c r="Y26" s="18"/>
      <c r="Z26" s="18"/>
      <c r="AA26" s="54" t="str">
        <f t="shared" si="5"/>
        <v/>
      </c>
    </row>
    <row r="27" spans="1:27" x14ac:dyDescent="0.3">
      <c r="A27">
        <f t="shared" si="7"/>
        <v>4</v>
      </c>
      <c r="B27" s="1" t="str">
        <f t="shared" si="0"/>
        <v>Jun</v>
      </c>
      <c r="C27" s="1" t="str">
        <f t="shared" si="2"/>
        <v>2014</v>
      </c>
      <c r="D27" s="1">
        <f t="shared" si="6"/>
        <v>41792</v>
      </c>
      <c r="E27" s="75">
        <v>35.860000000000007</v>
      </c>
      <c r="F27" s="75">
        <v>21.67</v>
      </c>
      <c r="G27" s="14">
        <f t="shared" si="1"/>
        <v>28.765000000000004</v>
      </c>
      <c r="H27" s="16">
        <v>0</v>
      </c>
      <c r="I27" s="16">
        <v>0</v>
      </c>
      <c r="J27" s="15">
        <f t="shared" si="3"/>
        <v>0</v>
      </c>
      <c r="U27" s="6">
        <v>24</v>
      </c>
      <c r="V27" s="10"/>
      <c r="W27" s="10"/>
      <c r="X27" s="10"/>
      <c r="Y27" s="18"/>
      <c r="Z27" s="18"/>
      <c r="AA27" s="54" t="str">
        <f t="shared" si="5"/>
        <v/>
      </c>
    </row>
    <row r="28" spans="1:27" x14ac:dyDescent="0.3">
      <c r="A28">
        <f t="shared" si="7"/>
        <v>4</v>
      </c>
      <c r="B28" s="1" t="str">
        <f t="shared" si="0"/>
        <v>Jun</v>
      </c>
      <c r="C28" s="1" t="str">
        <f t="shared" si="2"/>
        <v>2014</v>
      </c>
      <c r="D28" s="1">
        <f t="shared" si="6"/>
        <v>41793</v>
      </c>
      <c r="E28" s="75">
        <v>34.760000000000005</v>
      </c>
      <c r="F28" s="75">
        <v>18.37</v>
      </c>
      <c r="G28" s="14">
        <f t="shared" si="1"/>
        <v>26.565000000000005</v>
      </c>
      <c r="H28" s="16">
        <v>0</v>
      </c>
      <c r="I28" s="16">
        <v>0</v>
      </c>
      <c r="J28" s="15">
        <f t="shared" si="3"/>
        <v>0</v>
      </c>
      <c r="U28" s="6">
        <v>25</v>
      </c>
      <c r="V28" s="10"/>
      <c r="W28" s="10"/>
      <c r="X28" s="10"/>
      <c r="Y28" s="18"/>
      <c r="Z28" s="18"/>
      <c r="AA28" s="54" t="str">
        <f t="shared" si="5"/>
        <v/>
      </c>
    </row>
    <row r="29" spans="1:27" x14ac:dyDescent="0.3">
      <c r="A29">
        <f t="shared" si="7"/>
        <v>4</v>
      </c>
      <c r="B29" s="1" t="str">
        <f t="shared" si="0"/>
        <v>Jun</v>
      </c>
      <c r="C29" s="1" t="str">
        <f t="shared" si="2"/>
        <v>2014</v>
      </c>
      <c r="D29" s="1">
        <f t="shared" si="6"/>
        <v>41794</v>
      </c>
      <c r="E29" s="75">
        <v>32.67</v>
      </c>
      <c r="F29" s="75">
        <v>15.510000000000003</v>
      </c>
      <c r="G29" s="14">
        <f t="shared" si="1"/>
        <v>24.090000000000003</v>
      </c>
      <c r="H29" s="16">
        <v>0</v>
      </c>
      <c r="I29" s="16">
        <v>0</v>
      </c>
      <c r="J29" s="15">
        <f t="shared" si="3"/>
        <v>0</v>
      </c>
      <c r="U29" s="6">
        <v>26</v>
      </c>
      <c r="V29" s="10"/>
      <c r="W29" s="10"/>
      <c r="X29" s="10"/>
      <c r="Y29" s="18"/>
      <c r="Z29" s="18"/>
      <c r="AA29" s="54" t="str">
        <f t="shared" si="5"/>
        <v/>
      </c>
    </row>
    <row r="30" spans="1:27" x14ac:dyDescent="0.3">
      <c r="A30">
        <f t="shared" si="7"/>
        <v>4</v>
      </c>
      <c r="B30" s="1" t="str">
        <f t="shared" si="0"/>
        <v>Jun</v>
      </c>
      <c r="C30" s="1" t="str">
        <f t="shared" si="2"/>
        <v>2014</v>
      </c>
      <c r="D30" s="1">
        <f t="shared" si="6"/>
        <v>41795</v>
      </c>
      <c r="E30" s="75">
        <v>34.650000000000006</v>
      </c>
      <c r="F30" s="75">
        <v>18.260000000000002</v>
      </c>
      <c r="G30" s="14">
        <f t="shared" si="1"/>
        <v>26.455000000000005</v>
      </c>
      <c r="H30" s="16">
        <v>0.22352000000000005</v>
      </c>
      <c r="I30" s="16">
        <v>0</v>
      </c>
      <c r="J30" s="15">
        <f t="shared" si="3"/>
        <v>0.22352000000000005</v>
      </c>
      <c r="U30" s="6">
        <v>27</v>
      </c>
      <c r="V30" s="10"/>
      <c r="W30" s="10"/>
      <c r="X30" s="10"/>
      <c r="Y30" s="18"/>
      <c r="Z30" s="18"/>
      <c r="AA30" s="54" t="str">
        <f t="shared" si="5"/>
        <v/>
      </c>
    </row>
    <row r="31" spans="1:27" x14ac:dyDescent="0.3">
      <c r="A31">
        <f t="shared" si="7"/>
        <v>4</v>
      </c>
      <c r="B31" s="1" t="str">
        <f t="shared" si="0"/>
        <v>Jun</v>
      </c>
      <c r="C31" s="1" t="str">
        <f t="shared" si="2"/>
        <v>2014</v>
      </c>
      <c r="D31" s="1">
        <f t="shared" si="6"/>
        <v>41796</v>
      </c>
      <c r="E31" s="75">
        <v>36.190000000000005</v>
      </c>
      <c r="F31" s="75">
        <v>19.580000000000002</v>
      </c>
      <c r="G31" s="14">
        <f t="shared" si="1"/>
        <v>27.885000000000005</v>
      </c>
      <c r="H31" s="16">
        <v>0</v>
      </c>
      <c r="I31" s="16">
        <v>0</v>
      </c>
      <c r="J31" s="15">
        <f t="shared" si="3"/>
        <v>0</v>
      </c>
      <c r="U31" s="6">
        <v>28</v>
      </c>
      <c r="V31" s="10"/>
      <c r="W31" s="10"/>
      <c r="X31" s="10"/>
      <c r="Y31" s="18"/>
      <c r="Z31" s="18"/>
      <c r="AA31" s="54" t="str">
        <f t="shared" si="5"/>
        <v/>
      </c>
    </row>
    <row r="32" spans="1:27" x14ac:dyDescent="0.3">
      <c r="A32">
        <f t="shared" si="7"/>
        <v>5</v>
      </c>
      <c r="B32" s="1" t="str">
        <f t="shared" si="0"/>
        <v>Jun</v>
      </c>
      <c r="C32" s="1" t="str">
        <f t="shared" si="2"/>
        <v>2014</v>
      </c>
      <c r="D32" s="1">
        <f t="shared" si="6"/>
        <v>41797</v>
      </c>
      <c r="E32" s="75">
        <v>38.5</v>
      </c>
      <c r="F32" s="75">
        <v>23.210000000000004</v>
      </c>
      <c r="G32" s="14">
        <f t="shared" si="1"/>
        <v>30.855000000000004</v>
      </c>
      <c r="H32" s="16">
        <v>0</v>
      </c>
      <c r="I32" s="16">
        <v>0</v>
      </c>
      <c r="J32" s="15">
        <f t="shared" si="3"/>
        <v>0</v>
      </c>
      <c r="U32" s="6">
        <v>29</v>
      </c>
      <c r="V32" s="10"/>
      <c r="W32" s="10"/>
      <c r="X32" s="10"/>
      <c r="Y32" s="18"/>
      <c r="Z32" s="18"/>
      <c r="AA32" s="54" t="str">
        <f t="shared" si="5"/>
        <v/>
      </c>
    </row>
    <row r="33" spans="1:27" x14ac:dyDescent="0.3">
      <c r="A33">
        <f t="shared" si="7"/>
        <v>5</v>
      </c>
      <c r="B33" s="1" t="str">
        <f t="shared" si="0"/>
        <v>Jun</v>
      </c>
      <c r="C33" s="1" t="str">
        <f t="shared" si="2"/>
        <v>2014</v>
      </c>
      <c r="D33" s="1">
        <f t="shared" si="6"/>
        <v>41798</v>
      </c>
      <c r="E33" s="75">
        <v>35.64</v>
      </c>
      <c r="F33" s="75">
        <v>23.540000000000003</v>
      </c>
      <c r="G33" s="14">
        <f t="shared" si="1"/>
        <v>29.590000000000003</v>
      </c>
      <c r="H33" s="16">
        <v>11.623040000000001</v>
      </c>
      <c r="I33" s="16">
        <v>0</v>
      </c>
      <c r="J33" s="15">
        <f t="shared" si="3"/>
        <v>11.623040000000001</v>
      </c>
      <c r="U33" s="6">
        <v>30</v>
      </c>
      <c r="V33" s="10"/>
      <c r="W33" s="10"/>
      <c r="X33" s="10"/>
      <c r="Y33" s="18"/>
      <c r="Z33" s="18"/>
      <c r="AA33" s="54" t="str">
        <f t="shared" si="5"/>
        <v/>
      </c>
    </row>
    <row r="34" spans="1:27" x14ac:dyDescent="0.3">
      <c r="A34">
        <f t="shared" si="7"/>
        <v>5</v>
      </c>
      <c r="B34" s="1" t="str">
        <f t="shared" si="0"/>
        <v>Jun</v>
      </c>
      <c r="C34" s="1" t="str">
        <f t="shared" si="2"/>
        <v>2014</v>
      </c>
      <c r="D34" s="1">
        <f t="shared" si="6"/>
        <v>41799</v>
      </c>
      <c r="E34" s="75">
        <v>33.440000000000005</v>
      </c>
      <c r="F34" s="75">
        <v>21.01</v>
      </c>
      <c r="G34" s="14">
        <f t="shared" si="1"/>
        <v>27.225000000000001</v>
      </c>
      <c r="H34" s="16">
        <v>7.1526400000000026</v>
      </c>
      <c r="I34" s="16">
        <v>29.337</v>
      </c>
      <c r="J34" s="15">
        <f t="shared" si="3"/>
        <v>36.489640000000001</v>
      </c>
      <c r="U34" s="6">
        <v>31</v>
      </c>
      <c r="V34" s="10"/>
      <c r="W34" s="10"/>
      <c r="X34" s="10"/>
      <c r="Y34" s="18"/>
      <c r="Z34" s="18"/>
      <c r="AA34" s="54" t="str">
        <f t="shared" si="5"/>
        <v/>
      </c>
    </row>
    <row r="35" spans="1:27" x14ac:dyDescent="0.3">
      <c r="A35">
        <f t="shared" si="7"/>
        <v>5</v>
      </c>
      <c r="B35" s="1" t="str">
        <f t="shared" si="0"/>
        <v>Jun</v>
      </c>
      <c r="C35" s="1" t="str">
        <f t="shared" si="2"/>
        <v>2014</v>
      </c>
      <c r="D35" s="1">
        <f t="shared" si="6"/>
        <v>41800</v>
      </c>
      <c r="E35" s="75">
        <v>28.82</v>
      </c>
      <c r="F35" s="75">
        <v>16.610000000000003</v>
      </c>
      <c r="G35" s="14">
        <f t="shared" si="1"/>
        <v>22.715000000000003</v>
      </c>
      <c r="H35" s="16">
        <v>7.8232000000000017</v>
      </c>
      <c r="I35" s="16">
        <v>0</v>
      </c>
      <c r="J35" s="15">
        <f t="shared" si="3"/>
        <v>7.8232000000000017</v>
      </c>
      <c r="U35" s="6">
        <v>32</v>
      </c>
      <c r="V35" s="10"/>
      <c r="W35" s="10"/>
      <c r="X35" s="10"/>
      <c r="Y35" s="18"/>
      <c r="Z35" s="18"/>
      <c r="AA35" s="54" t="str">
        <f t="shared" si="5"/>
        <v/>
      </c>
    </row>
    <row r="36" spans="1:27" x14ac:dyDescent="0.3">
      <c r="A36">
        <f t="shared" si="7"/>
        <v>5</v>
      </c>
      <c r="B36" s="1" t="str">
        <f t="shared" si="0"/>
        <v>Jun</v>
      </c>
      <c r="C36" s="1" t="str">
        <f t="shared" si="2"/>
        <v>2014</v>
      </c>
      <c r="D36" s="1">
        <f t="shared" si="6"/>
        <v>41801</v>
      </c>
      <c r="E36" s="75">
        <v>29.37</v>
      </c>
      <c r="F36" s="75">
        <v>13.640000000000002</v>
      </c>
      <c r="G36" s="14">
        <f t="shared" si="1"/>
        <v>21.505000000000003</v>
      </c>
      <c r="H36" s="16">
        <v>0</v>
      </c>
      <c r="I36" s="16">
        <v>0</v>
      </c>
      <c r="J36" s="15">
        <f t="shared" si="3"/>
        <v>0</v>
      </c>
      <c r="U36" s="6">
        <v>33</v>
      </c>
      <c r="V36" s="10"/>
      <c r="W36" s="10"/>
      <c r="X36" s="10"/>
      <c r="Y36" s="18"/>
      <c r="Z36" s="18"/>
      <c r="AA36" s="54" t="str">
        <f t="shared" si="5"/>
        <v/>
      </c>
    </row>
    <row r="37" spans="1:27" x14ac:dyDescent="0.3">
      <c r="A37">
        <f t="shared" si="7"/>
        <v>5</v>
      </c>
      <c r="B37" s="1" t="str">
        <f t="shared" si="0"/>
        <v>Jun</v>
      </c>
      <c r="C37" s="1" t="str">
        <f t="shared" si="2"/>
        <v>2014</v>
      </c>
      <c r="D37" s="1">
        <f t="shared" si="6"/>
        <v>41802</v>
      </c>
      <c r="E37" s="75">
        <v>31.900000000000002</v>
      </c>
      <c r="F37" s="75">
        <v>12.210000000000003</v>
      </c>
      <c r="G37" s="14">
        <f t="shared" si="1"/>
        <v>22.055000000000003</v>
      </c>
      <c r="H37" s="16">
        <v>0</v>
      </c>
      <c r="I37" s="16">
        <v>0</v>
      </c>
      <c r="J37" s="15">
        <f t="shared" si="3"/>
        <v>0</v>
      </c>
      <c r="U37" s="6">
        <v>34</v>
      </c>
      <c r="V37" s="10"/>
      <c r="W37" s="10"/>
      <c r="X37" s="10"/>
      <c r="Y37" s="18"/>
      <c r="Z37" s="18"/>
      <c r="AA37" s="54" t="str">
        <f t="shared" si="5"/>
        <v/>
      </c>
    </row>
    <row r="38" spans="1:27" x14ac:dyDescent="0.3">
      <c r="A38">
        <f t="shared" si="7"/>
        <v>5</v>
      </c>
      <c r="B38" s="1" t="str">
        <f t="shared" si="0"/>
        <v>Jun</v>
      </c>
      <c r="C38" s="1" t="str">
        <f t="shared" si="2"/>
        <v>2014</v>
      </c>
      <c r="D38" s="1">
        <f t="shared" si="6"/>
        <v>41803</v>
      </c>
      <c r="E38" s="75">
        <v>28.270000000000003</v>
      </c>
      <c r="F38" s="75">
        <v>22.990000000000006</v>
      </c>
      <c r="G38" s="14">
        <f t="shared" si="1"/>
        <v>25.630000000000003</v>
      </c>
      <c r="H38" s="16">
        <v>0</v>
      </c>
      <c r="I38" s="16">
        <v>0</v>
      </c>
      <c r="J38" s="15">
        <f t="shared" si="3"/>
        <v>0</v>
      </c>
      <c r="U38" s="6">
        <v>35</v>
      </c>
      <c r="V38" s="10"/>
      <c r="W38" s="10"/>
      <c r="X38" s="10"/>
      <c r="Y38" s="18"/>
      <c r="Z38" s="18"/>
      <c r="AA38" s="54" t="str">
        <f t="shared" si="5"/>
        <v/>
      </c>
    </row>
    <row r="39" spans="1:27" x14ac:dyDescent="0.3">
      <c r="A39">
        <f t="shared" si="7"/>
        <v>6</v>
      </c>
      <c r="B39" s="1" t="str">
        <f t="shared" si="0"/>
        <v>Jun</v>
      </c>
      <c r="C39" s="1" t="str">
        <f t="shared" si="2"/>
        <v>2014</v>
      </c>
      <c r="D39" s="1">
        <f t="shared" si="6"/>
        <v>41804</v>
      </c>
      <c r="E39" s="75">
        <v>30.470000000000002</v>
      </c>
      <c r="F39" s="75">
        <v>17.710000000000004</v>
      </c>
      <c r="G39" s="14">
        <f t="shared" si="1"/>
        <v>24.090000000000003</v>
      </c>
      <c r="H39" s="16">
        <v>0</v>
      </c>
      <c r="I39" s="16">
        <v>0</v>
      </c>
      <c r="J39" s="15">
        <f t="shared" si="3"/>
        <v>0</v>
      </c>
      <c r="U39" s="6">
        <v>36</v>
      </c>
      <c r="V39" s="10"/>
      <c r="W39" s="10"/>
      <c r="X39" s="10"/>
      <c r="Y39" s="18"/>
      <c r="Z39" s="18"/>
      <c r="AA39" s="54" t="str">
        <f t="shared" si="5"/>
        <v/>
      </c>
    </row>
    <row r="40" spans="1:27" x14ac:dyDescent="0.3">
      <c r="A40">
        <f t="shared" si="7"/>
        <v>6</v>
      </c>
      <c r="B40" s="1" t="str">
        <f t="shared" si="0"/>
        <v>Jun</v>
      </c>
      <c r="C40" s="1" t="str">
        <f t="shared" si="2"/>
        <v>2014</v>
      </c>
      <c r="D40" s="1">
        <f t="shared" si="6"/>
        <v>41805</v>
      </c>
      <c r="E40" s="75">
        <v>28.270000000000003</v>
      </c>
      <c r="F40" s="75">
        <v>15.290000000000001</v>
      </c>
      <c r="G40" s="14">
        <f t="shared" si="1"/>
        <v>21.78</v>
      </c>
      <c r="H40" s="16">
        <v>0</v>
      </c>
      <c r="I40" s="16">
        <v>0</v>
      </c>
      <c r="J40" s="15">
        <f t="shared" si="3"/>
        <v>0</v>
      </c>
      <c r="U40" s="6">
        <v>37</v>
      </c>
      <c r="V40" s="10"/>
      <c r="W40" s="10"/>
      <c r="X40" s="10"/>
      <c r="Y40" s="18"/>
      <c r="Z40" s="18"/>
      <c r="AA40" s="54" t="str">
        <f t="shared" si="5"/>
        <v/>
      </c>
    </row>
    <row r="41" spans="1:27" x14ac:dyDescent="0.3">
      <c r="A41">
        <f t="shared" si="7"/>
        <v>6</v>
      </c>
      <c r="B41" s="1" t="str">
        <f t="shared" si="0"/>
        <v>Jun</v>
      </c>
      <c r="C41" s="1" t="str">
        <f t="shared" si="2"/>
        <v>2014</v>
      </c>
      <c r="D41" s="1">
        <f t="shared" si="6"/>
        <v>41806</v>
      </c>
      <c r="E41" s="75">
        <v>27.390000000000004</v>
      </c>
      <c r="F41" s="75">
        <v>14.190000000000001</v>
      </c>
      <c r="G41" s="14">
        <f t="shared" si="1"/>
        <v>20.790000000000003</v>
      </c>
      <c r="H41" s="16">
        <v>1.7881600000000004</v>
      </c>
      <c r="I41" s="16">
        <v>0</v>
      </c>
      <c r="J41" s="15">
        <f t="shared" si="3"/>
        <v>1.7881600000000004</v>
      </c>
      <c r="U41" s="6">
        <v>38</v>
      </c>
      <c r="V41" s="10"/>
      <c r="W41" s="10"/>
      <c r="X41" s="10"/>
      <c r="Y41" s="18"/>
      <c r="Z41" s="18"/>
      <c r="AA41" s="54" t="str">
        <f t="shared" si="5"/>
        <v/>
      </c>
    </row>
    <row r="42" spans="1:27" x14ac:dyDescent="0.3">
      <c r="A42">
        <f t="shared" si="7"/>
        <v>6</v>
      </c>
      <c r="B42" s="1" t="str">
        <f t="shared" si="0"/>
        <v>Jun</v>
      </c>
      <c r="C42" s="1" t="str">
        <f t="shared" si="2"/>
        <v>2014</v>
      </c>
      <c r="D42" s="1">
        <f t="shared" si="6"/>
        <v>41807</v>
      </c>
      <c r="E42" s="75">
        <v>22.660000000000004</v>
      </c>
      <c r="F42" s="75">
        <v>13.200000000000001</v>
      </c>
      <c r="G42" s="14">
        <f t="shared" si="1"/>
        <v>17.930000000000003</v>
      </c>
      <c r="H42" s="16">
        <v>0</v>
      </c>
      <c r="I42" s="16">
        <v>0</v>
      </c>
      <c r="J42" s="15">
        <f t="shared" si="3"/>
        <v>0</v>
      </c>
      <c r="U42" s="6">
        <v>39</v>
      </c>
      <c r="V42" s="10"/>
      <c r="W42" s="10"/>
      <c r="X42" s="10"/>
      <c r="Y42" s="18"/>
      <c r="Z42" s="18"/>
      <c r="AA42" s="54" t="str">
        <f t="shared" si="5"/>
        <v/>
      </c>
    </row>
    <row r="43" spans="1:27" x14ac:dyDescent="0.3">
      <c r="A43">
        <f t="shared" si="7"/>
        <v>6</v>
      </c>
      <c r="B43" s="1" t="str">
        <f t="shared" si="0"/>
        <v>Jun</v>
      </c>
      <c r="C43" s="1" t="str">
        <f t="shared" si="2"/>
        <v>2014</v>
      </c>
      <c r="D43" s="1">
        <f t="shared" si="6"/>
        <v>41808</v>
      </c>
      <c r="E43" s="75">
        <v>28.270000000000003</v>
      </c>
      <c r="F43" s="75">
        <v>13.420000000000002</v>
      </c>
      <c r="G43" s="14">
        <f t="shared" si="1"/>
        <v>20.845000000000002</v>
      </c>
      <c r="H43" s="16">
        <v>2.2352000000000003</v>
      </c>
      <c r="I43" s="16">
        <v>0</v>
      </c>
      <c r="J43" s="15">
        <f t="shared" si="3"/>
        <v>2.2352000000000003</v>
      </c>
      <c r="U43" s="6">
        <v>40</v>
      </c>
      <c r="V43" s="10"/>
      <c r="W43" s="10"/>
      <c r="X43" s="10"/>
      <c r="Y43" s="18"/>
      <c r="Z43" s="18"/>
      <c r="AA43" s="54" t="str">
        <f t="shared" si="5"/>
        <v/>
      </c>
    </row>
    <row r="44" spans="1:27" x14ac:dyDescent="0.3">
      <c r="A44">
        <f t="shared" si="7"/>
        <v>6</v>
      </c>
      <c r="B44" s="1" t="str">
        <f t="shared" si="0"/>
        <v>Jun</v>
      </c>
      <c r="C44" s="1" t="str">
        <f t="shared" si="2"/>
        <v>2014</v>
      </c>
      <c r="D44" s="1">
        <f t="shared" si="6"/>
        <v>41809</v>
      </c>
      <c r="E44" s="75">
        <v>32.67</v>
      </c>
      <c r="F44" s="75">
        <v>18.810000000000002</v>
      </c>
      <c r="G44" s="14">
        <f t="shared" si="1"/>
        <v>25.740000000000002</v>
      </c>
      <c r="H44" s="16">
        <v>0</v>
      </c>
      <c r="I44" s="16">
        <v>0</v>
      </c>
      <c r="J44" s="15">
        <f t="shared" si="3"/>
        <v>0</v>
      </c>
      <c r="U44" s="6">
        <v>41</v>
      </c>
      <c r="V44" s="10"/>
      <c r="W44" s="10"/>
      <c r="X44" s="10"/>
      <c r="Y44" s="18"/>
      <c r="Z44" s="18"/>
      <c r="AA44" s="54" t="str">
        <f t="shared" si="5"/>
        <v/>
      </c>
    </row>
    <row r="45" spans="1:27" x14ac:dyDescent="0.3">
      <c r="A45">
        <f t="shared" si="7"/>
        <v>6</v>
      </c>
      <c r="B45" s="1" t="str">
        <f t="shared" si="0"/>
        <v>Jun</v>
      </c>
      <c r="C45" s="1" t="str">
        <f t="shared" si="2"/>
        <v>2014</v>
      </c>
      <c r="D45" s="1">
        <f t="shared" si="6"/>
        <v>41810</v>
      </c>
      <c r="E45" s="75">
        <v>31.35</v>
      </c>
      <c r="F45" s="75">
        <v>22.660000000000004</v>
      </c>
      <c r="G45" s="14">
        <f t="shared" si="1"/>
        <v>27.005000000000003</v>
      </c>
      <c r="H45" s="16">
        <v>0</v>
      </c>
      <c r="I45" s="16">
        <v>29.337</v>
      </c>
      <c r="J45" s="15">
        <f t="shared" si="3"/>
        <v>29.337</v>
      </c>
      <c r="U45" s="6">
        <v>42</v>
      </c>
      <c r="V45" s="10"/>
      <c r="W45" s="10"/>
      <c r="X45" s="10"/>
      <c r="Y45" s="18"/>
      <c r="Z45" s="18"/>
      <c r="AA45" s="54" t="str">
        <f t="shared" si="5"/>
        <v/>
      </c>
    </row>
    <row r="46" spans="1:27" x14ac:dyDescent="0.3">
      <c r="A46">
        <f t="shared" si="7"/>
        <v>7</v>
      </c>
      <c r="B46" s="1" t="str">
        <f t="shared" si="0"/>
        <v>Jun</v>
      </c>
      <c r="C46" s="1" t="str">
        <f t="shared" si="2"/>
        <v>2014</v>
      </c>
      <c r="D46" s="1">
        <f t="shared" si="6"/>
        <v>41811</v>
      </c>
      <c r="E46" s="75">
        <v>30.250000000000004</v>
      </c>
      <c r="F46" s="75">
        <v>20.240000000000006</v>
      </c>
      <c r="G46" s="14">
        <f t="shared" si="1"/>
        <v>25.245000000000005</v>
      </c>
      <c r="H46" s="16">
        <v>0</v>
      </c>
      <c r="I46" s="16">
        <v>0</v>
      </c>
      <c r="J46" s="15">
        <f t="shared" si="3"/>
        <v>0</v>
      </c>
      <c r="U46" s="6">
        <v>43</v>
      </c>
      <c r="V46" s="10"/>
      <c r="W46" s="10"/>
      <c r="X46" s="10"/>
      <c r="Y46" s="18"/>
      <c r="Z46" s="18"/>
      <c r="AA46" s="54" t="str">
        <f t="shared" si="5"/>
        <v/>
      </c>
    </row>
    <row r="47" spans="1:27" x14ac:dyDescent="0.3">
      <c r="A47">
        <f t="shared" si="7"/>
        <v>7</v>
      </c>
      <c r="B47" s="1" t="str">
        <f t="shared" si="0"/>
        <v>Jun</v>
      </c>
      <c r="C47" s="1" t="str">
        <f t="shared" si="2"/>
        <v>2014</v>
      </c>
      <c r="D47" s="1">
        <f t="shared" si="6"/>
        <v>41812</v>
      </c>
      <c r="E47" s="75">
        <v>32.78</v>
      </c>
      <c r="F47" s="75">
        <v>16.28</v>
      </c>
      <c r="G47" s="14">
        <f t="shared" si="1"/>
        <v>24.53</v>
      </c>
      <c r="H47" s="16">
        <v>0</v>
      </c>
      <c r="I47" s="16">
        <v>0</v>
      </c>
      <c r="J47" s="15">
        <f t="shared" si="3"/>
        <v>0</v>
      </c>
      <c r="U47" s="6">
        <v>44</v>
      </c>
      <c r="V47" s="10"/>
      <c r="W47" s="10"/>
      <c r="X47" s="10"/>
      <c r="Y47" s="18"/>
      <c r="Z47" s="18"/>
      <c r="AA47" s="54" t="str">
        <f t="shared" si="5"/>
        <v/>
      </c>
    </row>
    <row r="48" spans="1:27" x14ac:dyDescent="0.3">
      <c r="A48">
        <f t="shared" si="7"/>
        <v>7</v>
      </c>
      <c r="B48" s="1" t="str">
        <f t="shared" si="0"/>
        <v>Jun</v>
      </c>
      <c r="C48" s="1" t="str">
        <f t="shared" si="2"/>
        <v>2014</v>
      </c>
      <c r="D48" s="1">
        <f t="shared" si="6"/>
        <v>41813</v>
      </c>
      <c r="E48" s="75">
        <v>31.790000000000006</v>
      </c>
      <c r="F48" s="75">
        <v>16.5</v>
      </c>
      <c r="G48" s="14">
        <f t="shared" si="1"/>
        <v>24.145000000000003</v>
      </c>
      <c r="H48" s="16">
        <v>0</v>
      </c>
      <c r="I48" s="16">
        <v>0</v>
      </c>
      <c r="J48" s="15">
        <f t="shared" si="3"/>
        <v>0</v>
      </c>
      <c r="U48" s="6">
        <v>45</v>
      </c>
      <c r="V48" s="10"/>
      <c r="W48" s="10"/>
      <c r="X48" s="10"/>
      <c r="Y48" s="18"/>
      <c r="Z48" s="18"/>
      <c r="AA48" s="54" t="str">
        <f t="shared" si="5"/>
        <v/>
      </c>
    </row>
    <row r="49" spans="1:27" x14ac:dyDescent="0.3">
      <c r="A49">
        <f t="shared" si="7"/>
        <v>7</v>
      </c>
      <c r="B49" s="1" t="str">
        <f t="shared" si="0"/>
        <v>Jun</v>
      </c>
      <c r="C49" s="1" t="str">
        <f t="shared" si="2"/>
        <v>2014</v>
      </c>
      <c r="D49" s="1">
        <f t="shared" si="6"/>
        <v>41814</v>
      </c>
      <c r="E49" s="75">
        <v>31.790000000000006</v>
      </c>
      <c r="F49" s="75">
        <v>15.730000000000002</v>
      </c>
      <c r="G49" s="14">
        <f t="shared" si="1"/>
        <v>23.760000000000005</v>
      </c>
      <c r="H49" s="16">
        <v>0</v>
      </c>
      <c r="I49" s="16">
        <v>0</v>
      </c>
      <c r="J49" s="15">
        <f t="shared" si="3"/>
        <v>0</v>
      </c>
      <c r="U49" s="6">
        <v>46</v>
      </c>
      <c r="V49" s="10"/>
      <c r="W49" s="10"/>
      <c r="X49" s="10"/>
      <c r="Y49" s="18"/>
      <c r="Z49" s="18"/>
      <c r="AA49" s="54" t="str">
        <f t="shared" si="5"/>
        <v/>
      </c>
    </row>
    <row r="50" spans="1:27" x14ac:dyDescent="0.3">
      <c r="A50">
        <f t="shared" si="7"/>
        <v>7</v>
      </c>
      <c r="B50" s="1" t="str">
        <f t="shared" si="0"/>
        <v>Jun</v>
      </c>
      <c r="C50" s="1" t="str">
        <f t="shared" si="2"/>
        <v>2014</v>
      </c>
      <c r="D50" s="1">
        <f t="shared" si="6"/>
        <v>41815</v>
      </c>
      <c r="E50" s="75">
        <v>36.85</v>
      </c>
      <c r="F50" s="75">
        <v>13.200000000000001</v>
      </c>
      <c r="G50" s="14">
        <f t="shared" si="1"/>
        <v>25.025000000000002</v>
      </c>
      <c r="H50" s="16">
        <v>0</v>
      </c>
      <c r="I50" s="16">
        <v>0</v>
      </c>
      <c r="J50" s="15">
        <f t="shared" si="3"/>
        <v>0</v>
      </c>
      <c r="U50" s="6">
        <v>47</v>
      </c>
      <c r="V50" s="10"/>
      <c r="W50" s="10"/>
      <c r="X50" s="10"/>
      <c r="Y50" s="18"/>
      <c r="Z50" s="18"/>
      <c r="AA50" s="54" t="str">
        <f t="shared" si="5"/>
        <v/>
      </c>
    </row>
    <row r="51" spans="1:27" x14ac:dyDescent="0.3">
      <c r="A51">
        <f t="shared" si="7"/>
        <v>7</v>
      </c>
      <c r="B51" s="1" t="str">
        <f t="shared" si="0"/>
        <v>Jun</v>
      </c>
      <c r="C51" s="1" t="str">
        <f t="shared" si="2"/>
        <v>2014</v>
      </c>
      <c r="D51" s="1">
        <f t="shared" si="6"/>
        <v>41816</v>
      </c>
      <c r="E51" s="75">
        <v>36.190000000000005</v>
      </c>
      <c r="F51" s="75">
        <v>16.39</v>
      </c>
      <c r="G51" s="14">
        <f t="shared" si="1"/>
        <v>26.290000000000003</v>
      </c>
      <c r="H51" s="16">
        <v>0</v>
      </c>
      <c r="I51" s="16">
        <v>29.337</v>
      </c>
      <c r="J51" s="15">
        <f t="shared" si="3"/>
        <v>29.337</v>
      </c>
      <c r="U51" s="6">
        <v>48</v>
      </c>
      <c r="V51" s="10"/>
      <c r="W51" s="10"/>
      <c r="X51" s="10"/>
      <c r="Y51" s="18"/>
      <c r="Z51" s="18"/>
      <c r="AA51" s="54" t="str">
        <f t="shared" si="5"/>
        <v/>
      </c>
    </row>
    <row r="52" spans="1:27" x14ac:dyDescent="0.3">
      <c r="A52">
        <f t="shared" si="7"/>
        <v>7</v>
      </c>
      <c r="B52" s="1" t="str">
        <f t="shared" si="0"/>
        <v>Jun</v>
      </c>
      <c r="C52" s="1" t="str">
        <f t="shared" si="2"/>
        <v>2014</v>
      </c>
      <c r="D52" s="1">
        <f t="shared" si="6"/>
        <v>41817</v>
      </c>
      <c r="E52" s="75">
        <v>35.31</v>
      </c>
      <c r="F52" s="75">
        <v>20.57</v>
      </c>
      <c r="G52" s="14">
        <f t="shared" si="1"/>
        <v>27.94</v>
      </c>
      <c r="H52" s="16">
        <v>0</v>
      </c>
      <c r="I52" s="16">
        <v>0</v>
      </c>
      <c r="J52" s="15">
        <f t="shared" si="3"/>
        <v>0</v>
      </c>
      <c r="U52" s="6">
        <v>49</v>
      </c>
      <c r="V52" s="10"/>
      <c r="W52" s="10"/>
      <c r="X52" s="10"/>
      <c r="Y52" s="18"/>
      <c r="Z52" s="18"/>
      <c r="AA52" s="54" t="str">
        <f t="shared" si="5"/>
        <v/>
      </c>
    </row>
    <row r="53" spans="1:27" x14ac:dyDescent="0.3">
      <c r="A53">
        <f t="shared" si="7"/>
        <v>8</v>
      </c>
      <c r="B53" s="1" t="str">
        <f t="shared" si="0"/>
        <v>Jun</v>
      </c>
      <c r="C53" s="1" t="str">
        <f t="shared" si="2"/>
        <v>2014</v>
      </c>
      <c r="D53" s="1">
        <f t="shared" si="6"/>
        <v>41818</v>
      </c>
      <c r="E53" s="75">
        <v>30.030000000000005</v>
      </c>
      <c r="F53" s="75">
        <v>15.070000000000002</v>
      </c>
      <c r="G53" s="14">
        <f t="shared" si="1"/>
        <v>22.550000000000004</v>
      </c>
      <c r="H53" s="16">
        <v>0</v>
      </c>
      <c r="I53" s="16">
        <v>0</v>
      </c>
      <c r="J53" s="15">
        <f t="shared" si="3"/>
        <v>0</v>
      </c>
      <c r="U53" s="6">
        <v>50</v>
      </c>
      <c r="V53" s="10"/>
      <c r="W53" s="10"/>
      <c r="X53" s="10"/>
      <c r="Y53" s="18"/>
      <c r="Z53" s="18"/>
      <c r="AA53" s="54" t="str">
        <f t="shared" si="5"/>
        <v/>
      </c>
    </row>
    <row r="54" spans="1:27" x14ac:dyDescent="0.3">
      <c r="A54">
        <f t="shared" si="7"/>
        <v>8</v>
      </c>
      <c r="B54" s="1" t="str">
        <f t="shared" si="0"/>
        <v>Jun</v>
      </c>
      <c r="C54" s="1" t="str">
        <f t="shared" si="2"/>
        <v>2014</v>
      </c>
      <c r="D54" s="1">
        <f t="shared" si="6"/>
        <v>41819</v>
      </c>
      <c r="E54" s="75">
        <v>32.67</v>
      </c>
      <c r="F54" s="75">
        <v>12.760000000000003</v>
      </c>
      <c r="G54" s="14">
        <f t="shared" si="1"/>
        <v>22.715000000000003</v>
      </c>
      <c r="H54" s="16">
        <v>0</v>
      </c>
      <c r="I54" s="16">
        <v>0</v>
      </c>
      <c r="J54" s="15">
        <f t="shared" si="3"/>
        <v>0</v>
      </c>
      <c r="U54" s="6">
        <v>51</v>
      </c>
      <c r="V54" s="10"/>
      <c r="W54" s="10"/>
      <c r="X54" s="10"/>
      <c r="Y54" s="18"/>
      <c r="Z54" s="18"/>
      <c r="AA54" s="54" t="str">
        <f t="shared" si="5"/>
        <v/>
      </c>
    </row>
    <row r="55" spans="1:27" x14ac:dyDescent="0.3">
      <c r="A55">
        <f t="shared" si="7"/>
        <v>8</v>
      </c>
      <c r="B55" s="1" t="str">
        <f t="shared" si="0"/>
        <v>Jun</v>
      </c>
      <c r="C55" s="1" t="str">
        <f t="shared" si="2"/>
        <v>2014</v>
      </c>
      <c r="D55" s="1">
        <f t="shared" si="6"/>
        <v>41820</v>
      </c>
      <c r="E55" s="75">
        <v>30.690000000000005</v>
      </c>
      <c r="F55" s="75">
        <v>20.790000000000003</v>
      </c>
      <c r="G55" s="14">
        <f t="shared" si="1"/>
        <v>25.740000000000002</v>
      </c>
      <c r="H55" s="16">
        <v>0</v>
      </c>
      <c r="I55" s="16">
        <v>0</v>
      </c>
      <c r="J55" s="15">
        <f t="shared" si="3"/>
        <v>0</v>
      </c>
      <c r="U55" s="6">
        <v>52</v>
      </c>
      <c r="V55" s="10"/>
      <c r="W55" s="10"/>
      <c r="X55" s="10"/>
      <c r="Y55" s="18"/>
      <c r="Z55" s="18"/>
      <c r="AA55" s="54" t="str">
        <f t="shared" si="5"/>
        <v/>
      </c>
    </row>
    <row r="56" spans="1:27" x14ac:dyDescent="0.3">
      <c r="A56">
        <f t="shared" si="7"/>
        <v>8</v>
      </c>
      <c r="B56" s="1" t="str">
        <f t="shared" si="0"/>
        <v>Jul</v>
      </c>
      <c r="C56" s="1" t="str">
        <f t="shared" si="2"/>
        <v>2014</v>
      </c>
      <c r="D56" s="1">
        <f t="shared" si="6"/>
        <v>41821</v>
      </c>
      <c r="E56" s="75">
        <v>34.540000000000006</v>
      </c>
      <c r="F56" s="75">
        <v>18.920000000000002</v>
      </c>
      <c r="G56" s="14">
        <f t="shared" si="1"/>
        <v>26.730000000000004</v>
      </c>
      <c r="H56" s="16">
        <v>0</v>
      </c>
      <c r="I56" s="16">
        <v>0</v>
      </c>
      <c r="J56" s="15">
        <f t="shared" si="3"/>
        <v>0</v>
      </c>
      <c r="U56" s="6">
        <v>53</v>
      </c>
      <c r="V56" s="10"/>
      <c r="W56" s="10"/>
      <c r="X56" s="10"/>
      <c r="Y56" s="18"/>
      <c r="Z56" s="18"/>
      <c r="AA56" s="54" t="str">
        <f t="shared" si="5"/>
        <v/>
      </c>
    </row>
    <row r="57" spans="1:27" x14ac:dyDescent="0.3">
      <c r="A57">
        <f t="shared" si="7"/>
        <v>8</v>
      </c>
      <c r="B57" s="1" t="str">
        <f t="shared" si="0"/>
        <v>Jul</v>
      </c>
      <c r="C57" s="1" t="str">
        <f t="shared" si="2"/>
        <v>2014</v>
      </c>
      <c r="D57" s="1">
        <f t="shared" si="6"/>
        <v>41822</v>
      </c>
      <c r="E57" s="75">
        <v>32.340000000000003</v>
      </c>
      <c r="F57" s="75">
        <v>21.230000000000004</v>
      </c>
      <c r="G57" s="14">
        <f t="shared" si="1"/>
        <v>26.785000000000004</v>
      </c>
      <c r="H57" s="16">
        <v>0</v>
      </c>
      <c r="I57" s="16">
        <v>0</v>
      </c>
      <c r="J57" s="15">
        <f t="shared" si="3"/>
        <v>0</v>
      </c>
    </row>
    <row r="58" spans="1:27" x14ac:dyDescent="0.3">
      <c r="A58">
        <f t="shared" si="7"/>
        <v>8</v>
      </c>
      <c r="B58" s="1" t="str">
        <f t="shared" si="0"/>
        <v>Jul</v>
      </c>
      <c r="C58" s="1" t="str">
        <f t="shared" si="2"/>
        <v>2014</v>
      </c>
      <c r="D58" s="1">
        <f t="shared" si="6"/>
        <v>41823</v>
      </c>
      <c r="E58" s="75">
        <v>31.57</v>
      </c>
      <c r="F58" s="75">
        <v>21.560000000000002</v>
      </c>
      <c r="G58" s="14">
        <f t="shared" si="1"/>
        <v>26.565000000000001</v>
      </c>
      <c r="H58" s="16">
        <v>0</v>
      </c>
      <c r="I58" s="16">
        <v>0</v>
      </c>
      <c r="J58" s="15">
        <f t="shared" si="3"/>
        <v>0</v>
      </c>
    </row>
    <row r="59" spans="1:27" x14ac:dyDescent="0.3">
      <c r="A59">
        <f t="shared" si="7"/>
        <v>8</v>
      </c>
      <c r="B59" s="1" t="str">
        <f t="shared" si="0"/>
        <v>Jul</v>
      </c>
      <c r="C59" s="1" t="str">
        <f t="shared" si="2"/>
        <v>2014</v>
      </c>
      <c r="D59" s="1">
        <f t="shared" si="6"/>
        <v>41824</v>
      </c>
      <c r="E59" s="75">
        <v>32.78</v>
      </c>
      <c r="F59" s="75">
        <v>19.140000000000004</v>
      </c>
      <c r="G59" s="14">
        <f t="shared" si="1"/>
        <v>25.96</v>
      </c>
      <c r="H59" s="16">
        <v>0</v>
      </c>
      <c r="I59" s="16">
        <v>0</v>
      </c>
      <c r="J59" s="15">
        <f t="shared" si="3"/>
        <v>0</v>
      </c>
    </row>
    <row r="60" spans="1:27" x14ac:dyDescent="0.3">
      <c r="A60">
        <f t="shared" si="7"/>
        <v>9</v>
      </c>
      <c r="B60" s="1" t="str">
        <f t="shared" si="0"/>
        <v>Jul</v>
      </c>
      <c r="C60" s="1" t="str">
        <f t="shared" si="2"/>
        <v>2014</v>
      </c>
      <c r="D60" s="1">
        <f t="shared" si="6"/>
        <v>41825</v>
      </c>
      <c r="E60" s="75">
        <v>30.910000000000004</v>
      </c>
      <c r="F60" s="75">
        <v>17.82</v>
      </c>
      <c r="G60" s="14">
        <f t="shared" si="1"/>
        <v>24.365000000000002</v>
      </c>
      <c r="H60" s="16">
        <v>0</v>
      </c>
      <c r="I60" s="16">
        <v>0</v>
      </c>
      <c r="J60" s="15">
        <f t="shared" si="3"/>
        <v>0</v>
      </c>
    </row>
    <row r="61" spans="1:27" x14ac:dyDescent="0.3">
      <c r="A61">
        <f t="shared" si="7"/>
        <v>9</v>
      </c>
      <c r="B61" s="1" t="str">
        <f t="shared" si="0"/>
        <v>Jul</v>
      </c>
      <c r="C61" s="1" t="str">
        <f t="shared" si="2"/>
        <v>2014</v>
      </c>
      <c r="D61" s="1">
        <f t="shared" si="6"/>
        <v>41826</v>
      </c>
      <c r="E61" s="75">
        <v>32.340000000000003</v>
      </c>
      <c r="F61" s="75">
        <v>18.04</v>
      </c>
      <c r="G61" s="14">
        <f t="shared" si="1"/>
        <v>25.19</v>
      </c>
      <c r="H61" s="16">
        <v>0</v>
      </c>
      <c r="I61" s="16">
        <v>0</v>
      </c>
      <c r="J61" s="15">
        <f t="shared" si="3"/>
        <v>0</v>
      </c>
    </row>
    <row r="62" spans="1:27" x14ac:dyDescent="0.3">
      <c r="A62">
        <f t="shared" si="7"/>
        <v>9</v>
      </c>
      <c r="B62" s="1" t="str">
        <f t="shared" si="0"/>
        <v>Jul</v>
      </c>
      <c r="C62" s="1" t="str">
        <f t="shared" si="2"/>
        <v>2014</v>
      </c>
      <c r="D62" s="1">
        <f t="shared" si="6"/>
        <v>41827</v>
      </c>
      <c r="E62" s="75">
        <v>31.790000000000006</v>
      </c>
      <c r="F62" s="75">
        <v>20.460000000000004</v>
      </c>
      <c r="G62" s="14">
        <f t="shared" si="1"/>
        <v>26.125000000000007</v>
      </c>
      <c r="H62" s="16">
        <v>0</v>
      </c>
      <c r="I62" s="16">
        <v>29.337</v>
      </c>
      <c r="J62" s="15">
        <f t="shared" si="3"/>
        <v>29.337</v>
      </c>
    </row>
    <row r="63" spans="1:27" x14ac:dyDescent="0.3">
      <c r="A63">
        <f t="shared" si="7"/>
        <v>9</v>
      </c>
      <c r="B63" s="1" t="str">
        <f t="shared" si="0"/>
        <v>Jul</v>
      </c>
      <c r="C63" s="1" t="str">
        <f t="shared" si="2"/>
        <v>2014</v>
      </c>
      <c r="D63" s="1">
        <f t="shared" si="6"/>
        <v>41828</v>
      </c>
      <c r="E63" s="75">
        <v>33.440000000000005</v>
      </c>
      <c r="F63" s="75">
        <v>17.05</v>
      </c>
      <c r="G63" s="14">
        <f t="shared" si="1"/>
        <v>25.245000000000005</v>
      </c>
      <c r="H63" s="16">
        <v>0</v>
      </c>
      <c r="I63" s="16">
        <v>0</v>
      </c>
      <c r="J63" s="15">
        <f t="shared" si="3"/>
        <v>0</v>
      </c>
    </row>
    <row r="64" spans="1:27" x14ac:dyDescent="0.3">
      <c r="A64">
        <f t="shared" si="7"/>
        <v>9</v>
      </c>
      <c r="B64" s="1" t="str">
        <f t="shared" si="0"/>
        <v>Jul</v>
      </c>
      <c r="C64" s="1" t="str">
        <f t="shared" si="2"/>
        <v>2014</v>
      </c>
      <c r="D64" s="1">
        <f t="shared" si="6"/>
        <v>41829</v>
      </c>
      <c r="E64" s="75">
        <v>36.409999999999997</v>
      </c>
      <c r="F64" s="75">
        <v>16.720000000000002</v>
      </c>
      <c r="G64" s="14">
        <f t="shared" si="1"/>
        <v>26.564999999999998</v>
      </c>
      <c r="H64" s="16">
        <v>0</v>
      </c>
      <c r="I64" s="16">
        <v>0</v>
      </c>
      <c r="J64" s="15">
        <f t="shared" si="3"/>
        <v>0</v>
      </c>
    </row>
    <row r="65" spans="1:10" x14ac:dyDescent="0.3">
      <c r="A65">
        <f t="shared" si="7"/>
        <v>9</v>
      </c>
      <c r="B65" s="1" t="str">
        <f t="shared" si="0"/>
        <v>Jul</v>
      </c>
      <c r="C65" s="1" t="str">
        <f t="shared" si="2"/>
        <v>2014</v>
      </c>
      <c r="D65" s="1">
        <f t="shared" si="6"/>
        <v>41830</v>
      </c>
      <c r="E65" s="75">
        <v>29.92</v>
      </c>
      <c r="F65" s="75">
        <v>17.930000000000003</v>
      </c>
      <c r="G65" s="14">
        <f t="shared" si="1"/>
        <v>23.925000000000004</v>
      </c>
      <c r="H65" s="16">
        <v>0</v>
      </c>
      <c r="I65" s="16">
        <v>0</v>
      </c>
      <c r="J65" s="15">
        <f t="shared" si="3"/>
        <v>0</v>
      </c>
    </row>
    <row r="66" spans="1:10" x14ac:dyDescent="0.3">
      <c r="A66">
        <f t="shared" si="7"/>
        <v>9</v>
      </c>
      <c r="B66" s="1" t="str">
        <f t="shared" si="0"/>
        <v>Jul</v>
      </c>
      <c r="C66" s="1" t="str">
        <f t="shared" si="2"/>
        <v>2014</v>
      </c>
      <c r="D66" s="1">
        <f t="shared" si="6"/>
        <v>41831</v>
      </c>
      <c r="E66" s="75">
        <v>37.18</v>
      </c>
      <c r="F66" s="75">
        <v>19.360000000000003</v>
      </c>
      <c r="G66" s="14">
        <f t="shared" si="1"/>
        <v>28.270000000000003</v>
      </c>
      <c r="H66" s="16">
        <v>0</v>
      </c>
      <c r="I66" s="16">
        <v>0</v>
      </c>
      <c r="J66" s="15">
        <f t="shared" si="3"/>
        <v>0</v>
      </c>
    </row>
    <row r="67" spans="1:10" x14ac:dyDescent="0.3">
      <c r="A67">
        <f t="shared" si="7"/>
        <v>10</v>
      </c>
      <c r="B67" s="1" t="str">
        <f t="shared" si="0"/>
        <v>Jul</v>
      </c>
      <c r="C67" s="1" t="str">
        <f t="shared" si="2"/>
        <v>2014</v>
      </c>
      <c r="D67" s="1">
        <f t="shared" si="6"/>
        <v>41832</v>
      </c>
      <c r="E67" s="75">
        <v>28.160000000000004</v>
      </c>
      <c r="F67" s="75">
        <v>20.680000000000003</v>
      </c>
      <c r="G67" s="14">
        <f t="shared" si="1"/>
        <v>24.42</v>
      </c>
      <c r="H67" s="16">
        <v>0</v>
      </c>
      <c r="I67" s="16">
        <v>0</v>
      </c>
      <c r="J67" s="15">
        <f t="shared" si="3"/>
        <v>0</v>
      </c>
    </row>
    <row r="68" spans="1:10" x14ac:dyDescent="0.3">
      <c r="A68">
        <f t="shared" si="7"/>
        <v>10</v>
      </c>
      <c r="B68" s="1" t="str">
        <f t="shared" ref="B68:B131" si="8">TEXT(D68,"mmm")</f>
        <v>Jul</v>
      </c>
      <c r="C68" s="1" t="str">
        <f t="shared" si="2"/>
        <v>2014</v>
      </c>
      <c r="D68" s="1">
        <f t="shared" si="6"/>
        <v>41833</v>
      </c>
      <c r="E68" s="75">
        <v>36.519999999999996</v>
      </c>
      <c r="F68" s="75">
        <v>21.340000000000003</v>
      </c>
      <c r="G68" s="14">
        <f t="shared" ref="G68:G131" si="9">IF(E68="","",(E68+F68)/2)</f>
        <v>28.93</v>
      </c>
      <c r="H68" s="16">
        <v>0</v>
      </c>
      <c r="I68" s="16">
        <v>0</v>
      </c>
      <c r="J68" s="15">
        <f t="shared" si="3"/>
        <v>0</v>
      </c>
    </row>
    <row r="69" spans="1:10" x14ac:dyDescent="0.3">
      <c r="A69">
        <f t="shared" si="7"/>
        <v>10</v>
      </c>
      <c r="B69" s="1" t="str">
        <f t="shared" si="8"/>
        <v>Jul</v>
      </c>
      <c r="C69" s="1" t="str">
        <f t="shared" ref="C69:C132" si="10">TEXT(D69,"yyy")</f>
        <v>2014</v>
      </c>
      <c r="D69" s="1">
        <f t="shared" si="6"/>
        <v>41834</v>
      </c>
      <c r="E69" s="75">
        <v>28.160000000000004</v>
      </c>
      <c r="F69" s="75">
        <v>19.140000000000004</v>
      </c>
      <c r="G69" s="14">
        <f t="shared" si="9"/>
        <v>23.650000000000006</v>
      </c>
      <c r="H69" s="16">
        <v>7.8232000000000026</v>
      </c>
      <c r="I69" s="16">
        <v>0</v>
      </c>
      <c r="J69" s="15">
        <f t="shared" ref="J69:J132" si="11">IF(H69="","",(H69+I69))</f>
        <v>7.8232000000000026</v>
      </c>
    </row>
    <row r="70" spans="1:10" x14ac:dyDescent="0.3">
      <c r="A70">
        <f t="shared" si="7"/>
        <v>10</v>
      </c>
      <c r="B70" s="1" t="str">
        <f t="shared" si="8"/>
        <v>Jul</v>
      </c>
      <c r="C70" s="1" t="str">
        <f t="shared" si="10"/>
        <v>2014</v>
      </c>
      <c r="D70" s="1">
        <f t="shared" ref="D70:D133" si="12">D69+1</f>
        <v>41835</v>
      </c>
      <c r="E70" s="75">
        <v>25.85</v>
      </c>
      <c r="F70" s="75">
        <v>14.190000000000001</v>
      </c>
      <c r="G70" s="14">
        <f t="shared" si="9"/>
        <v>20.020000000000003</v>
      </c>
      <c r="H70" s="16">
        <v>0</v>
      </c>
      <c r="I70" s="16">
        <v>0</v>
      </c>
      <c r="J70" s="15">
        <f t="shared" si="11"/>
        <v>0</v>
      </c>
    </row>
    <row r="71" spans="1:10" x14ac:dyDescent="0.3">
      <c r="A71">
        <f t="shared" si="7"/>
        <v>10</v>
      </c>
      <c r="B71" s="1" t="str">
        <f t="shared" si="8"/>
        <v>Jul</v>
      </c>
      <c r="C71" s="1" t="str">
        <f t="shared" si="10"/>
        <v>2014</v>
      </c>
      <c r="D71" s="1">
        <f t="shared" si="12"/>
        <v>41836</v>
      </c>
      <c r="E71" s="75">
        <v>31.240000000000006</v>
      </c>
      <c r="F71" s="75">
        <v>11.110000000000003</v>
      </c>
      <c r="G71" s="14">
        <f t="shared" si="9"/>
        <v>21.175000000000004</v>
      </c>
      <c r="H71" s="16">
        <v>0</v>
      </c>
      <c r="I71" s="16">
        <v>0</v>
      </c>
      <c r="J71" s="15">
        <f t="shared" si="11"/>
        <v>0</v>
      </c>
    </row>
    <row r="72" spans="1:10" x14ac:dyDescent="0.3">
      <c r="A72">
        <f t="shared" si="7"/>
        <v>10</v>
      </c>
      <c r="B72" s="1" t="str">
        <f t="shared" si="8"/>
        <v>Jul</v>
      </c>
      <c r="C72" s="1" t="str">
        <f t="shared" si="10"/>
        <v>2014</v>
      </c>
      <c r="D72" s="1">
        <f t="shared" si="12"/>
        <v>41837</v>
      </c>
      <c r="E72" s="75">
        <v>35.64</v>
      </c>
      <c r="F72" s="75">
        <v>21.450000000000003</v>
      </c>
      <c r="G72" s="14">
        <f t="shared" si="9"/>
        <v>28.545000000000002</v>
      </c>
      <c r="H72" s="16">
        <v>0</v>
      </c>
      <c r="I72" s="16">
        <v>0</v>
      </c>
      <c r="J72" s="15">
        <f t="shared" si="11"/>
        <v>0</v>
      </c>
    </row>
    <row r="73" spans="1:10" x14ac:dyDescent="0.3">
      <c r="A73">
        <f t="shared" si="7"/>
        <v>10</v>
      </c>
      <c r="B73" s="1" t="str">
        <f t="shared" si="8"/>
        <v>Jul</v>
      </c>
      <c r="C73" s="1" t="str">
        <f t="shared" si="10"/>
        <v>2014</v>
      </c>
      <c r="D73" s="1">
        <f t="shared" si="12"/>
        <v>41838</v>
      </c>
      <c r="E73" s="75">
        <v>27.280000000000005</v>
      </c>
      <c r="F73" s="75">
        <v>13.090000000000002</v>
      </c>
      <c r="G73" s="14">
        <f t="shared" si="9"/>
        <v>20.185000000000002</v>
      </c>
      <c r="H73" s="16">
        <v>0</v>
      </c>
      <c r="I73" s="16">
        <v>29.337</v>
      </c>
      <c r="J73" s="15">
        <f t="shared" si="11"/>
        <v>29.337</v>
      </c>
    </row>
    <row r="74" spans="1:10" x14ac:dyDescent="0.3">
      <c r="A74">
        <f t="shared" si="7"/>
        <v>11</v>
      </c>
      <c r="B74" s="1" t="str">
        <f t="shared" si="8"/>
        <v>Jul</v>
      </c>
      <c r="C74" s="1" t="str">
        <f t="shared" si="10"/>
        <v>2014</v>
      </c>
      <c r="D74" s="1">
        <f t="shared" si="12"/>
        <v>41839</v>
      </c>
      <c r="E74" s="75">
        <v>30.470000000000002</v>
      </c>
      <c r="F74" s="75">
        <v>12.760000000000003</v>
      </c>
      <c r="G74" s="14">
        <f t="shared" si="9"/>
        <v>21.615000000000002</v>
      </c>
      <c r="H74" s="16">
        <v>0</v>
      </c>
      <c r="I74" s="16">
        <v>0</v>
      </c>
      <c r="J74" s="15">
        <f t="shared" si="11"/>
        <v>0</v>
      </c>
    </row>
    <row r="75" spans="1:10" x14ac:dyDescent="0.3">
      <c r="A75">
        <f t="shared" si="7"/>
        <v>11</v>
      </c>
      <c r="B75" s="1" t="str">
        <f t="shared" si="8"/>
        <v>Jul</v>
      </c>
      <c r="C75" s="1" t="str">
        <f t="shared" si="10"/>
        <v>2014</v>
      </c>
      <c r="D75" s="1">
        <f t="shared" si="12"/>
        <v>41840</v>
      </c>
      <c r="E75" s="75">
        <v>36.409999999999997</v>
      </c>
      <c r="F75" s="75">
        <v>15.510000000000003</v>
      </c>
      <c r="G75" s="14">
        <f t="shared" si="9"/>
        <v>25.96</v>
      </c>
      <c r="H75" s="16">
        <v>9.1643200000000018</v>
      </c>
      <c r="I75" s="16">
        <v>0</v>
      </c>
      <c r="J75" s="15">
        <f t="shared" si="11"/>
        <v>9.1643200000000018</v>
      </c>
    </row>
    <row r="76" spans="1:10" x14ac:dyDescent="0.3">
      <c r="A76">
        <f t="shared" si="7"/>
        <v>11</v>
      </c>
      <c r="B76" s="1" t="str">
        <f t="shared" si="8"/>
        <v>Jul</v>
      </c>
      <c r="C76" s="1" t="str">
        <f t="shared" si="10"/>
        <v>2014</v>
      </c>
      <c r="D76" s="1">
        <f t="shared" si="12"/>
        <v>41841</v>
      </c>
      <c r="E76" s="75">
        <v>36.300000000000004</v>
      </c>
      <c r="F76" s="75">
        <v>14.410000000000002</v>
      </c>
      <c r="G76" s="14">
        <f t="shared" si="9"/>
        <v>25.355000000000004</v>
      </c>
      <c r="H76" s="16">
        <v>0</v>
      </c>
      <c r="I76" s="16">
        <v>0</v>
      </c>
      <c r="J76" s="15">
        <f t="shared" si="11"/>
        <v>0</v>
      </c>
    </row>
    <row r="77" spans="1:10" x14ac:dyDescent="0.3">
      <c r="A77">
        <f t="shared" si="7"/>
        <v>11</v>
      </c>
      <c r="B77" s="1" t="str">
        <f t="shared" si="8"/>
        <v>Jul</v>
      </c>
      <c r="C77" s="1" t="str">
        <f t="shared" si="10"/>
        <v>2014</v>
      </c>
      <c r="D77" s="1">
        <f t="shared" si="12"/>
        <v>41842</v>
      </c>
      <c r="E77" s="75">
        <v>36.74</v>
      </c>
      <c r="F77" s="75">
        <v>17.05</v>
      </c>
      <c r="G77" s="14">
        <f t="shared" si="9"/>
        <v>26.895000000000003</v>
      </c>
      <c r="H77" s="16">
        <v>1.3411200000000003</v>
      </c>
      <c r="I77" s="16">
        <v>0</v>
      </c>
      <c r="J77" s="15">
        <f t="shared" si="11"/>
        <v>1.3411200000000003</v>
      </c>
    </row>
    <row r="78" spans="1:10" x14ac:dyDescent="0.3">
      <c r="A78">
        <f t="shared" si="7"/>
        <v>11</v>
      </c>
      <c r="B78" s="1" t="str">
        <f t="shared" si="8"/>
        <v>Jul</v>
      </c>
      <c r="C78" s="1" t="str">
        <f t="shared" si="10"/>
        <v>2014</v>
      </c>
      <c r="D78" s="1">
        <f t="shared" si="12"/>
        <v>41843</v>
      </c>
      <c r="E78" s="75">
        <v>36.190000000000005</v>
      </c>
      <c r="F78" s="75">
        <v>17.05</v>
      </c>
      <c r="G78" s="14">
        <f t="shared" si="9"/>
        <v>26.620000000000005</v>
      </c>
      <c r="H78" s="16">
        <v>0</v>
      </c>
      <c r="I78" s="16">
        <v>0</v>
      </c>
      <c r="J78" s="15">
        <f t="shared" si="11"/>
        <v>0</v>
      </c>
    </row>
    <row r="79" spans="1:10" x14ac:dyDescent="0.3">
      <c r="A79">
        <f t="shared" si="7"/>
        <v>11</v>
      </c>
      <c r="B79" s="1" t="str">
        <f t="shared" si="8"/>
        <v>Jul</v>
      </c>
      <c r="C79" s="1" t="str">
        <f t="shared" si="10"/>
        <v>2014</v>
      </c>
      <c r="D79" s="1">
        <f t="shared" si="12"/>
        <v>41844</v>
      </c>
      <c r="E79" s="75">
        <v>38.83</v>
      </c>
      <c r="F79" s="75">
        <v>18.150000000000002</v>
      </c>
      <c r="G79" s="14">
        <f t="shared" si="9"/>
        <v>28.490000000000002</v>
      </c>
      <c r="H79" s="16">
        <v>6.0350400000000022</v>
      </c>
      <c r="I79" s="16">
        <v>0</v>
      </c>
      <c r="J79" s="15">
        <f t="shared" si="11"/>
        <v>6.0350400000000022</v>
      </c>
    </row>
    <row r="80" spans="1:10" x14ac:dyDescent="0.3">
      <c r="A80">
        <f t="shared" si="7"/>
        <v>11</v>
      </c>
      <c r="B80" s="1" t="str">
        <f t="shared" si="8"/>
        <v>Jul</v>
      </c>
      <c r="C80" s="1" t="str">
        <f t="shared" si="10"/>
        <v>2014</v>
      </c>
      <c r="D80" s="1">
        <f t="shared" si="12"/>
        <v>41845</v>
      </c>
      <c r="E80" s="75">
        <v>30.140000000000004</v>
      </c>
      <c r="F80" s="75">
        <v>18.810000000000002</v>
      </c>
      <c r="G80" s="14">
        <f t="shared" si="9"/>
        <v>24.475000000000001</v>
      </c>
      <c r="H80" s="16">
        <v>22.575520000000004</v>
      </c>
      <c r="I80" s="16">
        <v>29.337</v>
      </c>
      <c r="J80" s="15">
        <f t="shared" si="11"/>
        <v>51.912520000000001</v>
      </c>
    </row>
    <row r="81" spans="1:10" x14ac:dyDescent="0.3">
      <c r="A81">
        <f t="shared" si="7"/>
        <v>12</v>
      </c>
      <c r="B81" s="1" t="str">
        <f t="shared" si="8"/>
        <v>Jul</v>
      </c>
      <c r="C81" s="1" t="str">
        <f t="shared" si="10"/>
        <v>2014</v>
      </c>
      <c r="D81" s="1">
        <f t="shared" si="12"/>
        <v>41846</v>
      </c>
      <c r="E81" s="75">
        <v>27.17</v>
      </c>
      <c r="F81" s="75">
        <v>12.65</v>
      </c>
      <c r="G81" s="14">
        <f t="shared" si="9"/>
        <v>19.91</v>
      </c>
      <c r="H81" s="16">
        <v>0.4470400000000001</v>
      </c>
      <c r="I81" s="16">
        <v>0</v>
      </c>
      <c r="J81" s="15">
        <f t="shared" si="11"/>
        <v>0.4470400000000001</v>
      </c>
    </row>
    <row r="82" spans="1:10" x14ac:dyDescent="0.3">
      <c r="A82">
        <f t="shared" si="7"/>
        <v>12</v>
      </c>
      <c r="B82" s="1" t="str">
        <f t="shared" si="8"/>
        <v>Jul</v>
      </c>
      <c r="C82" s="1" t="str">
        <f t="shared" si="10"/>
        <v>2014</v>
      </c>
      <c r="D82" s="1">
        <f t="shared" si="12"/>
        <v>41847</v>
      </c>
      <c r="E82" s="75">
        <v>30.250000000000004</v>
      </c>
      <c r="F82" s="75">
        <v>10.120000000000003</v>
      </c>
      <c r="G82" s="14">
        <f t="shared" si="9"/>
        <v>20.185000000000002</v>
      </c>
      <c r="H82" s="16">
        <v>23.693120000000011</v>
      </c>
      <c r="I82" s="16">
        <v>0</v>
      </c>
      <c r="J82" s="15">
        <f t="shared" si="11"/>
        <v>23.693120000000011</v>
      </c>
    </row>
    <row r="83" spans="1:10" x14ac:dyDescent="0.3">
      <c r="A83">
        <f t="shared" ref="A83:A146" si="13">A76+A$4</f>
        <v>12</v>
      </c>
      <c r="B83" s="1" t="str">
        <f t="shared" si="8"/>
        <v>Jul</v>
      </c>
      <c r="C83" s="1" t="str">
        <f t="shared" si="10"/>
        <v>2014</v>
      </c>
      <c r="D83" s="1">
        <f t="shared" si="12"/>
        <v>41848</v>
      </c>
      <c r="E83" s="75">
        <v>31.020000000000003</v>
      </c>
      <c r="F83" s="75">
        <v>15.180000000000001</v>
      </c>
      <c r="G83" s="14">
        <f t="shared" si="9"/>
        <v>23.1</v>
      </c>
      <c r="H83" s="16">
        <v>39.563040000000001</v>
      </c>
      <c r="I83" s="16">
        <v>0</v>
      </c>
      <c r="J83" s="15">
        <f t="shared" si="11"/>
        <v>39.563040000000001</v>
      </c>
    </row>
    <row r="84" spans="1:10" x14ac:dyDescent="0.3">
      <c r="A84">
        <f t="shared" si="13"/>
        <v>12</v>
      </c>
      <c r="B84" s="1" t="str">
        <f t="shared" si="8"/>
        <v>Jul</v>
      </c>
      <c r="C84" s="1" t="str">
        <f t="shared" si="10"/>
        <v>2014</v>
      </c>
      <c r="D84" s="1">
        <f t="shared" si="12"/>
        <v>41849</v>
      </c>
      <c r="E84" s="75">
        <v>29.810000000000002</v>
      </c>
      <c r="F84" s="75">
        <v>13.090000000000002</v>
      </c>
      <c r="G84" s="14">
        <f t="shared" si="9"/>
        <v>21.450000000000003</v>
      </c>
      <c r="H84" s="16">
        <v>4.4704000000000006</v>
      </c>
      <c r="I84" s="16">
        <v>0</v>
      </c>
      <c r="J84" s="15">
        <f t="shared" si="11"/>
        <v>4.4704000000000006</v>
      </c>
    </row>
    <row r="85" spans="1:10" x14ac:dyDescent="0.3">
      <c r="A85">
        <f t="shared" si="13"/>
        <v>12</v>
      </c>
      <c r="B85" s="1" t="str">
        <f t="shared" si="8"/>
        <v>Jul</v>
      </c>
      <c r="C85" s="1" t="str">
        <f t="shared" si="10"/>
        <v>2014</v>
      </c>
      <c r="D85" s="1">
        <f t="shared" si="12"/>
        <v>41850</v>
      </c>
      <c r="E85" s="75">
        <v>31.460000000000004</v>
      </c>
      <c r="F85" s="75">
        <v>17.270000000000003</v>
      </c>
      <c r="G85" s="14">
        <f t="shared" si="9"/>
        <v>24.365000000000002</v>
      </c>
      <c r="H85" s="16">
        <v>15.19936</v>
      </c>
      <c r="I85" s="16">
        <v>0</v>
      </c>
      <c r="J85" s="15">
        <f t="shared" si="11"/>
        <v>15.19936</v>
      </c>
    </row>
    <row r="86" spans="1:10" x14ac:dyDescent="0.3">
      <c r="A86">
        <f t="shared" si="13"/>
        <v>12</v>
      </c>
      <c r="B86" s="1" t="str">
        <f t="shared" si="8"/>
        <v>Jul</v>
      </c>
      <c r="C86" s="1" t="str">
        <f t="shared" si="10"/>
        <v>2014</v>
      </c>
      <c r="D86" s="1">
        <f t="shared" si="12"/>
        <v>41851</v>
      </c>
      <c r="E86" s="75">
        <v>32.67</v>
      </c>
      <c r="F86" s="75">
        <v>14.740000000000002</v>
      </c>
      <c r="G86" s="14">
        <f t="shared" si="9"/>
        <v>23.705000000000002</v>
      </c>
      <c r="H86" s="16">
        <v>0</v>
      </c>
      <c r="I86" s="16">
        <v>0</v>
      </c>
      <c r="J86" s="15">
        <f t="shared" si="11"/>
        <v>0</v>
      </c>
    </row>
    <row r="87" spans="1:10" x14ac:dyDescent="0.3">
      <c r="A87">
        <f t="shared" si="13"/>
        <v>12</v>
      </c>
      <c r="B87" s="1" t="str">
        <f t="shared" si="8"/>
        <v>Aug</v>
      </c>
      <c r="C87" s="1" t="str">
        <f t="shared" si="10"/>
        <v>2014</v>
      </c>
      <c r="D87" s="1">
        <f t="shared" si="12"/>
        <v>41852</v>
      </c>
      <c r="E87" s="75">
        <v>27.390000000000004</v>
      </c>
      <c r="F87" s="75">
        <v>19.25</v>
      </c>
      <c r="G87" s="14">
        <f t="shared" si="9"/>
        <v>23.32</v>
      </c>
      <c r="H87" s="16">
        <v>0</v>
      </c>
      <c r="I87" s="16">
        <v>0</v>
      </c>
      <c r="J87" s="15">
        <f t="shared" si="11"/>
        <v>0</v>
      </c>
    </row>
    <row r="88" spans="1:10" x14ac:dyDescent="0.3">
      <c r="A88">
        <f t="shared" si="13"/>
        <v>13</v>
      </c>
      <c r="B88" s="1" t="str">
        <f t="shared" si="8"/>
        <v>Aug</v>
      </c>
      <c r="C88" s="1" t="str">
        <f t="shared" si="10"/>
        <v>2014</v>
      </c>
      <c r="D88" s="1">
        <f t="shared" si="12"/>
        <v>41853</v>
      </c>
      <c r="E88" s="75">
        <v>30.690000000000005</v>
      </c>
      <c r="F88" s="75">
        <v>17.710000000000004</v>
      </c>
      <c r="G88" s="14">
        <f t="shared" si="9"/>
        <v>24.200000000000003</v>
      </c>
      <c r="H88" s="16">
        <v>0.67056000000000004</v>
      </c>
      <c r="I88" s="16">
        <v>0</v>
      </c>
      <c r="J88" s="15">
        <f t="shared" si="11"/>
        <v>0.67056000000000004</v>
      </c>
    </row>
    <row r="89" spans="1:10" x14ac:dyDescent="0.3">
      <c r="A89">
        <f t="shared" si="13"/>
        <v>13</v>
      </c>
      <c r="B89" s="1" t="str">
        <f t="shared" si="8"/>
        <v>Aug</v>
      </c>
      <c r="C89" s="1" t="str">
        <f t="shared" si="10"/>
        <v>2014</v>
      </c>
      <c r="D89" s="1">
        <f t="shared" si="12"/>
        <v>41854</v>
      </c>
      <c r="E89" s="75">
        <v>30.580000000000002</v>
      </c>
      <c r="F89" s="75">
        <v>14.3</v>
      </c>
      <c r="G89" s="14">
        <f t="shared" si="9"/>
        <v>22.44</v>
      </c>
      <c r="H89" s="16">
        <v>0</v>
      </c>
      <c r="I89" s="16">
        <v>0</v>
      </c>
      <c r="J89" s="15">
        <f t="shared" si="11"/>
        <v>0</v>
      </c>
    </row>
    <row r="90" spans="1:10" x14ac:dyDescent="0.3">
      <c r="A90">
        <f t="shared" si="13"/>
        <v>13</v>
      </c>
      <c r="B90" s="1" t="str">
        <f t="shared" si="8"/>
        <v>Aug</v>
      </c>
      <c r="C90" s="1" t="str">
        <f t="shared" si="10"/>
        <v>2014</v>
      </c>
      <c r="D90" s="1">
        <f t="shared" si="12"/>
        <v>41855</v>
      </c>
      <c r="E90" s="75">
        <v>33.440000000000005</v>
      </c>
      <c r="F90" s="75">
        <v>15.180000000000001</v>
      </c>
      <c r="G90" s="14">
        <f t="shared" si="9"/>
        <v>24.310000000000002</v>
      </c>
      <c r="H90" s="16">
        <v>4.6939200000000012</v>
      </c>
      <c r="I90" s="16">
        <v>0</v>
      </c>
      <c r="J90" s="15">
        <f t="shared" si="11"/>
        <v>4.6939200000000012</v>
      </c>
    </row>
    <row r="91" spans="1:10" x14ac:dyDescent="0.3">
      <c r="A91">
        <f t="shared" si="13"/>
        <v>13</v>
      </c>
      <c r="B91" s="1" t="str">
        <f t="shared" si="8"/>
        <v>Aug</v>
      </c>
      <c r="C91" s="1" t="str">
        <f t="shared" si="10"/>
        <v>2014</v>
      </c>
      <c r="D91" s="1">
        <f t="shared" si="12"/>
        <v>41856</v>
      </c>
      <c r="E91" s="75">
        <v>32.340000000000003</v>
      </c>
      <c r="F91" s="75">
        <v>14.630000000000003</v>
      </c>
      <c r="G91" s="14">
        <f t="shared" si="9"/>
        <v>23.485000000000003</v>
      </c>
      <c r="H91" s="16">
        <v>3.1292800000000005</v>
      </c>
      <c r="I91" s="16">
        <v>0</v>
      </c>
      <c r="J91" s="15">
        <f t="shared" si="11"/>
        <v>3.1292800000000005</v>
      </c>
    </row>
    <row r="92" spans="1:10" x14ac:dyDescent="0.3">
      <c r="A92">
        <f t="shared" si="13"/>
        <v>13</v>
      </c>
      <c r="B92" s="1" t="str">
        <f t="shared" si="8"/>
        <v>Aug</v>
      </c>
      <c r="C92" s="1" t="str">
        <f t="shared" si="10"/>
        <v>2014</v>
      </c>
      <c r="D92" s="1">
        <f t="shared" si="12"/>
        <v>41857</v>
      </c>
      <c r="E92" s="75">
        <v>31.020000000000003</v>
      </c>
      <c r="F92" s="75">
        <v>15.070000000000002</v>
      </c>
      <c r="G92" s="14">
        <f t="shared" si="9"/>
        <v>23.045000000000002</v>
      </c>
      <c r="H92" s="16">
        <v>0</v>
      </c>
      <c r="I92" s="16">
        <v>0</v>
      </c>
      <c r="J92" s="15">
        <f t="shared" si="11"/>
        <v>0</v>
      </c>
    </row>
    <row r="93" spans="1:10" x14ac:dyDescent="0.3">
      <c r="A93">
        <f t="shared" si="13"/>
        <v>13</v>
      </c>
      <c r="B93" s="1" t="str">
        <f t="shared" si="8"/>
        <v>Aug</v>
      </c>
      <c r="C93" s="1" t="str">
        <f t="shared" si="10"/>
        <v>2014</v>
      </c>
      <c r="D93" s="1">
        <f t="shared" si="12"/>
        <v>41858</v>
      </c>
      <c r="E93" s="75">
        <v>30.580000000000002</v>
      </c>
      <c r="F93" s="75">
        <v>15.070000000000002</v>
      </c>
      <c r="G93" s="14">
        <f t="shared" si="9"/>
        <v>22.825000000000003</v>
      </c>
      <c r="H93" s="16">
        <v>0.22352000000000005</v>
      </c>
      <c r="I93" s="16">
        <v>0</v>
      </c>
      <c r="J93" s="15">
        <f t="shared" si="11"/>
        <v>0.22352000000000005</v>
      </c>
    </row>
    <row r="94" spans="1:10" x14ac:dyDescent="0.3">
      <c r="A94">
        <f t="shared" si="13"/>
        <v>13</v>
      </c>
      <c r="B94" s="1" t="str">
        <f t="shared" si="8"/>
        <v>Aug</v>
      </c>
      <c r="C94" s="1" t="str">
        <f t="shared" si="10"/>
        <v>2014</v>
      </c>
      <c r="D94" s="1">
        <f t="shared" si="12"/>
        <v>41859</v>
      </c>
      <c r="E94" s="75">
        <v>30.910000000000004</v>
      </c>
      <c r="F94" s="75">
        <v>22.440000000000005</v>
      </c>
      <c r="G94" s="14">
        <f t="shared" si="9"/>
        <v>26.675000000000004</v>
      </c>
      <c r="H94" s="16">
        <v>0</v>
      </c>
      <c r="I94" s="16">
        <v>29.337</v>
      </c>
      <c r="J94" s="15">
        <f t="shared" si="11"/>
        <v>29.337</v>
      </c>
    </row>
    <row r="95" spans="1:10" x14ac:dyDescent="0.3">
      <c r="A95">
        <f t="shared" si="13"/>
        <v>14</v>
      </c>
      <c r="B95" s="1" t="str">
        <f t="shared" si="8"/>
        <v>Aug</v>
      </c>
      <c r="C95" s="1" t="str">
        <f t="shared" si="10"/>
        <v>2014</v>
      </c>
      <c r="D95" s="1">
        <f t="shared" si="12"/>
        <v>41860</v>
      </c>
      <c r="E95" s="75">
        <v>30.030000000000005</v>
      </c>
      <c r="F95" s="75">
        <v>15.950000000000001</v>
      </c>
      <c r="G95" s="14">
        <f t="shared" si="9"/>
        <v>22.990000000000002</v>
      </c>
      <c r="H95" s="16">
        <v>2.2352000000000003</v>
      </c>
      <c r="I95" s="16">
        <v>0</v>
      </c>
      <c r="J95" s="15">
        <f t="shared" si="11"/>
        <v>2.2352000000000003</v>
      </c>
    </row>
    <row r="96" spans="1:10" x14ac:dyDescent="0.3">
      <c r="A96">
        <f t="shared" si="13"/>
        <v>14</v>
      </c>
      <c r="B96" s="1" t="str">
        <f t="shared" si="8"/>
        <v>Aug</v>
      </c>
      <c r="C96" s="1" t="str">
        <f t="shared" si="10"/>
        <v>2014</v>
      </c>
      <c r="D96" s="1">
        <f t="shared" si="12"/>
        <v>41861</v>
      </c>
      <c r="E96" s="75">
        <v>32.230000000000004</v>
      </c>
      <c r="F96" s="75">
        <v>14.410000000000002</v>
      </c>
      <c r="G96" s="14">
        <f t="shared" si="9"/>
        <v>23.320000000000004</v>
      </c>
      <c r="H96" s="16">
        <v>0</v>
      </c>
      <c r="I96" s="16">
        <v>0</v>
      </c>
      <c r="J96" s="15">
        <f t="shared" si="11"/>
        <v>0</v>
      </c>
    </row>
    <row r="97" spans="1:10" x14ac:dyDescent="0.3">
      <c r="A97">
        <f t="shared" si="13"/>
        <v>14</v>
      </c>
      <c r="B97" s="1" t="str">
        <f t="shared" si="8"/>
        <v>Aug</v>
      </c>
      <c r="C97" s="1" t="str">
        <f t="shared" si="10"/>
        <v>2014</v>
      </c>
      <c r="D97" s="1">
        <f t="shared" si="12"/>
        <v>41862</v>
      </c>
      <c r="E97" s="75">
        <v>35.31</v>
      </c>
      <c r="F97" s="75">
        <v>17.05</v>
      </c>
      <c r="G97" s="14">
        <f t="shared" si="9"/>
        <v>26.18</v>
      </c>
      <c r="H97" s="16">
        <v>0</v>
      </c>
      <c r="I97" s="16">
        <v>0</v>
      </c>
      <c r="J97" s="15">
        <f t="shared" si="11"/>
        <v>0</v>
      </c>
    </row>
    <row r="98" spans="1:10" x14ac:dyDescent="0.3">
      <c r="A98">
        <f t="shared" si="13"/>
        <v>14</v>
      </c>
      <c r="B98" s="1" t="str">
        <f t="shared" si="8"/>
        <v>Aug</v>
      </c>
      <c r="C98" s="1" t="str">
        <f t="shared" si="10"/>
        <v>2014</v>
      </c>
      <c r="D98" s="1">
        <f t="shared" si="12"/>
        <v>41863</v>
      </c>
      <c r="E98" s="75">
        <v>30.360000000000003</v>
      </c>
      <c r="F98" s="75">
        <v>16.940000000000001</v>
      </c>
      <c r="G98" s="14">
        <f t="shared" si="9"/>
        <v>23.650000000000002</v>
      </c>
      <c r="H98" s="16">
        <v>0</v>
      </c>
      <c r="I98" s="16">
        <v>0</v>
      </c>
      <c r="J98" s="15">
        <f t="shared" si="11"/>
        <v>0</v>
      </c>
    </row>
    <row r="99" spans="1:10" x14ac:dyDescent="0.3">
      <c r="A99">
        <f t="shared" si="13"/>
        <v>14</v>
      </c>
      <c r="B99" s="1" t="str">
        <f t="shared" si="8"/>
        <v>Aug</v>
      </c>
      <c r="C99" s="1" t="str">
        <f t="shared" si="10"/>
        <v>2014</v>
      </c>
      <c r="D99" s="1">
        <f t="shared" si="12"/>
        <v>41864</v>
      </c>
      <c r="E99" s="75">
        <v>28.490000000000006</v>
      </c>
      <c r="F99" s="75">
        <v>12.320000000000002</v>
      </c>
      <c r="G99" s="14">
        <f t="shared" si="9"/>
        <v>20.405000000000005</v>
      </c>
      <c r="H99" s="16">
        <v>0</v>
      </c>
      <c r="I99" s="16">
        <v>0</v>
      </c>
      <c r="J99" s="15">
        <f t="shared" si="11"/>
        <v>0</v>
      </c>
    </row>
    <row r="100" spans="1:10" x14ac:dyDescent="0.3">
      <c r="A100">
        <f t="shared" si="13"/>
        <v>14</v>
      </c>
      <c r="B100" s="1" t="str">
        <f t="shared" si="8"/>
        <v>Aug</v>
      </c>
      <c r="C100" s="1" t="str">
        <f t="shared" si="10"/>
        <v>2014</v>
      </c>
      <c r="D100" s="1">
        <f t="shared" si="12"/>
        <v>41865</v>
      </c>
      <c r="E100" s="75">
        <v>26.290000000000003</v>
      </c>
      <c r="F100" s="75">
        <v>10.560000000000002</v>
      </c>
      <c r="G100" s="14">
        <f t="shared" si="9"/>
        <v>18.425000000000004</v>
      </c>
      <c r="H100" s="16">
        <v>0</v>
      </c>
      <c r="I100" s="16">
        <v>0</v>
      </c>
      <c r="J100" s="15">
        <f t="shared" si="11"/>
        <v>0</v>
      </c>
    </row>
    <row r="101" spans="1:10" x14ac:dyDescent="0.3">
      <c r="A101">
        <f t="shared" si="13"/>
        <v>14</v>
      </c>
      <c r="B101" s="1" t="str">
        <f t="shared" si="8"/>
        <v>Aug</v>
      </c>
      <c r="C101" s="1" t="str">
        <f t="shared" si="10"/>
        <v>2014</v>
      </c>
      <c r="D101" s="1">
        <f t="shared" si="12"/>
        <v>41866</v>
      </c>
      <c r="E101" s="75">
        <v>25.190000000000005</v>
      </c>
      <c r="F101" s="75">
        <v>10.120000000000003</v>
      </c>
      <c r="G101" s="14">
        <f t="shared" si="9"/>
        <v>17.655000000000005</v>
      </c>
      <c r="H101" s="16">
        <v>0</v>
      </c>
      <c r="I101" s="16">
        <v>0</v>
      </c>
      <c r="J101" s="15">
        <f t="shared" si="11"/>
        <v>0</v>
      </c>
    </row>
    <row r="102" spans="1:10" x14ac:dyDescent="0.3">
      <c r="A102">
        <f t="shared" si="13"/>
        <v>15</v>
      </c>
      <c r="B102" s="1" t="str">
        <f t="shared" si="8"/>
        <v>Aug</v>
      </c>
      <c r="C102" s="1" t="str">
        <f t="shared" si="10"/>
        <v>2014</v>
      </c>
      <c r="D102" s="1">
        <f t="shared" si="12"/>
        <v>41867</v>
      </c>
      <c r="E102" s="75">
        <v>29.040000000000006</v>
      </c>
      <c r="F102" s="75">
        <v>7.9200000000000008</v>
      </c>
      <c r="G102" s="14">
        <f t="shared" si="9"/>
        <v>18.480000000000004</v>
      </c>
      <c r="H102" s="16">
        <v>0.89408000000000021</v>
      </c>
      <c r="I102" s="16">
        <v>0</v>
      </c>
      <c r="J102" s="15">
        <f t="shared" si="11"/>
        <v>0.89408000000000021</v>
      </c>
    </row>
    <row r="103" spans="1:10" x14ac:dyDescent="0.3">
      <c r="A103">
        <f t="shared" si="13"/>
        <v>15</v>
      </c>
      <c r="B103" s="1" t="str">
        <f t="shared" si="8"/>
        <v>Aug</v>
      </c>
      <c r="C103" s="1" t="str">
        <f t="shared" si="10"/>
        <v>2014</v>
      </c>
      <c r="D103" s="1">
        <f t="shared" si="12"/>
        <v>41868</v>
      </c>
      <c r="E103" s="75">
        <v>30.250000000000004</v>
      </c>
      <c r="F103" s="75">
        <v>7.26</v>
      </c>
      <c r="G103" s="14">
        <f t="shared" si="9"/>
        <v>18.755000000000003</v>
      </c>
      <c r="H103" s="16">
        <v>0</v>
      </c>
      <c r="I103" s="16">
        <v>0</v>
      </c>
      <c r="J103" s="15">
        <f t="shared" si="11"/>
        <v>0</v>
      </c>
    </row>
    <row r="104" spans="1:10" x14ac:dyDescent="0.3">
      <c r="A104">
        <f t="shared" si="13"/>
        <v>15</v>
      </c>
      <c r="B104" s="1" t="str">
        <f t="shared" si="8"/>
        <v>Aug</v>
      </c>
      <c r="C104" s="1" t="str">
        <f t="shared" si="10"/>
        <v>2014</v>
      </c>
      <c r="D104" s="1">
        <f t="shared" si="12"/>
        <v>41869</v>
      </c>
      <c r="E104" s="75">
        <v>29.150000000000002</v>
      </c>
      <c r="F104" s="75">
        <v>12.320000000000002</v>
      </c>
      <c r="G104" s="14">
        <f t="shared" si="9"/>
        <v>20.735000000000003</v>
      </c>
      <c r="H104" s="16">
        <v>0</v>
      </c>
      <c r="I104" s="16">
        <v>0</v>
      </c>
      <c r="J104" s="15">
        <f t="shared" si="11"/>
        <v>0</v>
      </c>
    </row>
    <row r="105" spans="1:10" x14ac:dyDescent="0.3">
      <c r="A105">
        <f t="shared" si="13"/>
        <v>15</v>
      </c>
      <c r="B105" s="1" t="str">
        <f t="shared" si="8"/>
        <v>Aug</v>
      </c>
      <c r="C105" s="1" t="str">
        <f t="shared" si="10"/>
        <v>2014</v>
      </c>
      <c r="D105" s="1">
        <f t="shared" si="12"/>
        <v>41870</v>
      </c>
      <c r="E105" s="75">
        <v>29.260000000000005</v>
      </c>
      <c r="F105" s="75">
        <v>13.530000000000001</v>
      </c>
      <c r="G105" s="14">
        <f t="shared" si="9"/>
        <v>21.395000000000003</v>
      </c>
      <c r="H105" s="16">
        <v>0</v>
      </c>
      <c r="I105" s="16">
        <v>0</v>
      </c>
      <c r="J105" s="15">
        <f t="shared" si="11"/>
        <v>0</v>
      </c>
    </row>
    <row r="106" spans="1:10" x14ac:dyDescent="0.3">
      <c r="A106">
        <f t="shared" si="13"/>
        <v>15</v>
      </c>
      <c r="B106" s="1" t="str">
        <f t="shared" si="8"/>
        <v>Aug</v>
      </c>
      <c r="C106" s="1" t="str">
        <f t="shared" si="10"/>
        <v>2014</v>
      </c>
      <c r="D106" s="1">
        <f t="shared" si="12"/>
        <v>41871</v>
      </c>
      <c r="E106" s="75">
        <v>30.140000000000004</v>
      </c>
      <c r="F106" s="75">
        <v>11.110000000000003</v>
      </c>
      <c r="G106" s="14">
        <f t="shared" si="9"/>
        <v>20.625000000000004</v>
      </c>
      <c r="H106" s="16">
        <v>0</v>
      </c>
      <c r="I106" s="16">
        <v>0</v>
      </c>
      <c r="J106" s="15">
        <f t="shared" si="11"/>
        <v>0</v>
      </c>
    </row>
    <row r="107" spans="1:10" x14ac:dyDescent="0.3">
      <c r="A107">
        <f t="shared" si="13"/>
        <v>15</v>
      </c>
      <c r="B107" s="1" t="str">
        <f t="shared" si="8"/>
        <v>Aug</v>
      </c>
      <c r="C107" s="1" t="str">
        <f t="shared" si="10"/>
        <v>2014</v>
      </c>
      <c r="D107" s="1">
        <f t="shared" si="12"/>
        <v>41872</v>
      </c>
      <c r="E107" s="75">
        <v>22.660000000000004</v>
      </c>
      <c r="F107" s="75">
        <v>8.8000000000000007</v>
      </c>
      <c r="G107" s="14">
        <f t="shared" si="9"/>
        <v>15.730000000000002</v>
      </c>
      <c r="H107" s="16">
        <v>22.128480000000003</v>
      </c>
      <c r="I107" s="16">
        <v>0</v>
      </c>
      <c r="J107" s="15">
        <f t="shared" si="11"/>
        <v>22.128480000000003</v>
      </c>
    </row>
    <row r="108" spans="1:10" x14ac:dyDescent="0.3">
      <c r="A108">
        <f t="shared" si="13"/>
        <v>15</v>
      </c>
      <c r="B108" s="1" t="str">
        <f t="shared" si="8"/>
        <v>Aug</v>
      </c>
      <c r="C108" s="1" t="str">
        <f t="shared" si="10"/>
        <v>2014</v>
      </c>
      <c r="D108" s="1">
        <f t="shared" si="12"/>
        <v>41873</v>
      </c>
      <c r="E108" s="75">
        <v>20.900000000000002</v>
      </c>
      <c r="F108" s="75">
        <v>4.620000000000001</v>
      </c>
      <c r="G108" s="14">
        <f t="shared" si="9"/>
        <v>12.760000000000002</v>
      </c>
      <c r="H108" s="16">
        <v>3.1292800000000005</v>
      </c>
      <c r="I108" s="16">
        <v>0</v>
      </c>
      <c r="J108" s="15">
        <f t="shared" si="11"/>
        <v>3.1292800000000005</v>
      </c>
    </row>
    <row r="109" spans="1:10" x14ac:dyDescent="0.3">
      <c r="A109">
        <f t="shared" si="13"/>
        <v>16</v>
      </c>
      <c r="B109" s="1" t="str">
        <f t="shared" si="8"/>
        <v>Aug</v>
      </c>
      <c r="C109" s="1" t="str">
        <f t="shared" si="10"/>
        <v>2014</v>
      </c>
      <c r="D109" s="1">
        <f t="shared" si="12"/>
        <v>41874</v>
      </c>
      <c r="E109" s="75">
        <v>25.85</v>
      </c>
      <c r="F109" s="75">
        <v>4.8400000000000007</v>
      </c>
      <c r="G109" s="14">
        <f t="shared" si="9"/>
        <v>15.345000000000001</v>
      </c>
      <c r="H109" s="16">
        <v>0</v>
      </c>
      <c r="I109" s="16">
        <v>0</v>
      </c>
      <c r="J109" s="15">
        <f t="shared" si="11"/>
        <v>0</v>
      </c>
    </row>
    <row r="110" spans="1:10" x14ac:dyDescent="0.3">
      <c r="A110">
        <f t="shared" si="13"/>
        <v>16</v>
      </c>
      <c r="B110" s="1" t="str">
        <f t="shared" si="8"/>
        <v>Aug</v>
      </c>
      <c r="C110" s="1" t="str">
        <f t="shared" si="10"/>
        <v>2014</v>
      </c>
      <c r="D110" s="1">
        <f t="shared" si="12"/>
        <v>41875</v>
      </c>
      <c r="E110" s="75">
        <v>23.760000000000005</v>
      </c>
      <c r="F110" s="75">
        <v>13.970000000000002</v>
      </c>
      <c r="G110" s="14">
        <f t="shared" si="9"/>
        <v>18.865000000000002</v>
      </c>
      <c r="H110" s="16">
        <v>0</v>
      </c>
      <c r="I110" s="16">
        <v>0</v>
      </c>
      <c r="J110" s="15">
        <f t="shared" si="11"/>
        <v>0</v>
      </c>
    </row>
    <row r="111" spans="1:10" x14ac:dyDescent="0.3">
      <c r="A111">
        <f t="shared" si="13"/>
        <v>16</v>
      </c>
      <c r="B111" s="1" t="str">
        <f t="shared" si="8"/>
        <v>Aug</v>
      </c>
      <c r="C111" s="1" t="str">
        <f t="shared" si="10"/>
        <v>2014</v>
      </c>
      <c r="D111" s="1">
        <f t="shared" si="12"/>
        <v>41876</v>
      </c>
      <c r="E111" s="75">
        <v>28.930000000000003</v>
      </c>
      <c r="F111" s="75">
        <v>16.5</v>
      </c>
      <c r="G111" s="14">
        <f t="shared" si="9"/>
        <v>22.715000000000003</v>
      </c>
      <c r="H111" s="16">
        <v>0</v>
      </c>
      <c r="I111" s="16">
        <v>0</v>
      </c>
      <c r="J111" s="15">
        <f t="shared" si="11"/>
        <v>0</v>
      </c>
    </row>
    <row r="112" spans="1:10" x14ac:dyDescent="0.3">
      <c r="A112">
        <f t="shared" si="13"/>
        <v>16</v>
      </c>
      <c r="B112" s="1" t="str">
        <f t="shared" si="8"/>
        <v>Aug</v>
      </c>
      <c r="C112" s="1" t="str">
        <f t="shared" si="10"/>
        <v>2014</v>
      </c>
      <c r="D112" s="1">
        <f t="shared" si="12"/>
        <v>41877</v>
      </c>
      <c r="E112" s="75">
        <v>25.740000000000006</v>
      </c>
      <c r="F112" s="75">
        <v>11.990000000000002</v>
      </c>
      <c r="G112" s="14">
        <f t="shared" si="9"/>
        <v>18.865000000000002</v>
      </c>
      <c r="H112" s="16">
        <v>0</v>
      </c>
      <c r="I112" s="16">
        <v>0</v>
      </c>
      <c r="J112" s="15">
        <f t="shared" si="11"/>
        <v>0</v>
      </c>
    </row>
    <row r="113" spans="1:10" x14ac:dyDescent="0.3">
      <c r="A113">
        <f t="shared" si="13"/>
        <v>16</v>
      </c>
      <c r="B113" s="1" t="str">
        <f t="shared" si="8"/>
        <v>Aug</v>
      </c>
      <c r="C113" s="1" t="str">
        <f t="shared" si="10"/>
        <v>2014</v>
      </c>
      <c r="D113" s="1">
        <f t="shared" si="12"/>
        <v>41878</v>
      </c>
      <c r="E113" s="75">
        <v>26.290000000000003</v>
      </c>
      <c r="F113" s="75">
        <v>9.7900000000000009</v>
      </c>
      <c r="G113" s="14">
        <f t="shared" si="9"/>
        <v>18.040000000000003</v>
      </c>
      <c r="H113" s="16">
        <v>0</v>
      </c>
      <c r="I113" s="16">
        <v>0</v>
      </c>
      <c r="J113" s="15">
        <f t="shared" si="11"/>
        <v>0</v>
      </c>
    </row>
    <row r="114" spans="1:10" x14ac:dyDescent="0.3">
      <c r="A114">
        <f t="shared" si="13"/>
        <v>16</v>
      </c>
      <c r="B114" s="1" t="str">
        <f t="shared" si="8"/>
        <v>Aug</v>
      </c>
      <c r="C114" s="1" t="str">
        <f t="shared" si="10"/>
        <v>2014</v>
      </c>
      <c r="D114" s="1">
        <f t="shared" si="12"/>
        <v>41879</v>
      </c>
      <c r="E114" s="75">
        <v>22.660000000000004</v>
      </c>
      <c r="F114" s="75">
        <v>9.4600000000000009</v>
      </c>
      <c r="G114" s="14">
        <f t="shared" si="9"/>
        <v>16.060000000000002</v>
      </c>
      <c r="H114" s="16">
        <v>0</v>
      </c>
      <c r="I114" s="16">
        <v>0</v>
      </c>
      <c r="J114" s="15">
        <f t="shared" si="11"/>
        <v>0</v>
      </c>
    </row>
    <row r="115" spans="1:10" x14ac:dyDescent="0.3">
      <c r="A115">
        <f t="shared" si="13"/>
        <v>16</v>
      </c>
      <c r="B115" s="1" t="str">
        <f t="shared" si="8"/>
        <v>Aug</v>
      </c>
      <c r="C115" s="1" t="str">
        <f t="shared" si="10"/>
        <v>2014</v>
      </c>
      <c r="D115" s="1">
        <f t="shared" si="12"/>
        <v>41880</v>
      </c>
      <c r="E115" s="75">
        <v>21.340000000000003</v>
      </c>
      <c r="F115" s="75">
        <v>11.55</v>
      </c>
      <c r="G115" s="14">
        <f t="shared" si="9"/>
        <v>16.445</v>
      </c>
      <c r="H115" s="16">
        <v>0.4470400000000001</v>
      </c>
      <c r="I115" s="16">
        <v>0</v>
      </c>
      <c r="J115" s="15">
        <f t="shared" si="11"/>
        <v>0.4470400000000001</v>
      </c>
    </row>
    <row r="116" spans="1:10" x14ac:dyDescent="0.3">
      <c r="A116">
        <f t="shared" si="13"/>
        <v>17</v>
      </c>
      <c r="B116" s="1" t="str">
        <f t="shared" si="8"/>
        <v>Aug</v>
      </c>
      <c r="C116" s="1" t="str">
        <f t="shared" si="10"/>
        <v>2014</v>
      </c>
      <c r="D116" s="1">
        <f t="shared" si="12"/>
        <v>41881</v>
      </c>
      <c r="E116" s="75">
        <v>21.01</v>
      </c>
      <c r="F116" s="75">
        <v>6.2700000000000005</v>
      </c>
      <c r="G116" s="14">
        <f t="shared" si="9"/>
        <v>13.64</v>
      </c>
      <c r="H116" s="16">
        <v>1.7881600000000004</v>
      </c>
      <c r="I116" s="16">
        <v>29.337</v>
      </c>
      <c r="J116" s="15">
        <f t="shared" si="11"/>
        <v>31.125160000000001</v>
      </c>
    </row>
    <row r="117" spans="1:10" x14ac:dyDescent="0.3">
      <c r="A117">
        <f t="shared" si="13"/>
        <v>17</v>
      </c>
      <c r="B117" s="1" t="str">
        <f t="shared" si="8"/>
        <v>Aug</v>
      </c>
      <c r="C117" s="1" t="str">
        <f t="shared" si="10"/>
        <v>2014</v>
      </c>
      <c r="D117" s="1">
        <f t="shared" si="12"/>
        <v>41882</v>
      </c>
      <c r="E117" s="75">
        <v>23.540000000000003</v>
      </c>
      <c r="F117" s="75">
        <v>5.39</v>
      </c>
      <c r="G117" s="14">
        <f t="shared" si="9"/>
        <v>14.465000000000002</v>
      </c>
      <c r="H117" s="16">
        <v>0</v>
      </c>
      <c r="I117" s="16">
        <v>0</v>
      </c>
      <c r="J117" s="15">
        <f t="shared" si="11"/>
        <v>0</v>
      </c>
    </row>
    <row r="118" spans="1:10" x14ac:dyDescent="0.3">
      <c r="A118">
        <f t="shared" si="13"/>
        <v>17</v>
      </c>
      <c r="B118" s="1" t="str">
        <f t="shared" si="8"/>
        <v>Sep</v>
      </c>
      <c r="C118" s="1" t="str">
        <f t="shared" si="10"/>
        <v>2014</v>
      </c>
      <c r="D118" s="1">
        <f t="shared" si="12"/>
        <v>41883</v>
      </c>
      <c r="E118" s="75">
        <v>27.720000000000002</v>
      </c>
      <c r="F118" s="75">
        <v>4.4000000000000004</v>
      </c>
      <c r="G118" s="14">
        <f t="shared" si="9"/>
        <v>16.060000000000002</v>
      </c>
      <c r="H118" s="16">
        <v>0</v>
      </c>
      <c r="I118" s="16">
        <v>0</v>
      </c>
      <c r="J118" s="15">
        <f t="shared" si="11"/>
        <v>0</v>
      </c>
    </row>
    <row r="119" spans="1:10" x14ac:dyDescent="0.3">
      <c r="A119">
        <f t="shared" si="13"/>
        <v>17</v>
      </c>
      <c r="B119" s="1" t="str">
        <f t="shared" si="8"/>
        <v>Sep</v>
      </c>
      <c r="C119" s="1" t="str">
        <f t="shared" si="10"/>
        <v>2014</v>
      </c>
      <c r="D119" s="1">
        <f t="shared" si="12"/>
        <v>41884</v>
      </c>
      <c r="E119" s="75">
        <v>31.57</v>
      </c>
      <c r="F119" s="75">
        <v>7.7000000000000011</v>
      </c>
      <c r="G119" s="14">
        <f t="shared" si="9"/>
        <v>19.635000000000002</v>
      </c>
      <c r="H119" s="16">
        <v>0</v>
      </c>
      <c r="I119" s="16">
        <v>0</v>
      </c>
      <c r="J119" s="15">
        <f t="shared" si="11"/>
        <v>0</v>
      </c>
    </row>
    <row r="120" spans="1:10" x14ac:dyDescent="0.3">
      <c r="A120">
        <f t="shared" si="13"/>
        <v>17</v>
      </c>
      <c r="B120" s="1" t="str">
        <f t="shared" si="8"/>
        <v>Sep</v>
      </c>
      <c r="C120" s="1" t="str">
        <f t="shared" si="10"/>
        <v>2014</v>
      </c>
      <c r="D120" s="1">
        <f t="shared" si="12"/>
        <v>41885</v>
      </c>
      <c r="E120" s="75">
        <v>32.010000000000005</v>
      </c>
      <c r="F120" s="75">
        <v>9.0200000000000014</v>
      </c>
      <c r="G120" s="14">
        <f t="shared" si="9"/>
        <v>20.515000000000004</v>
      </c>
      <c r="H120" s="16">
        <v>0</v>
      </c>
      <c r="I120" s="16">
        <v>0</v>
      </c>
      <c r="J120" s="15">
        <f t="shared" si="11"/>
        <v>0</v>
      </c>
    </row>
    <row r="121" spans="1:10" x14ac:dyDescent="0.3">
      <c r="A121">
        <f t="shared" si="13"/>
        <v>17</v>
      </c>
      <c r="B121" s="1" t="str">
        <f t="shared" si="8"/>
        <v>Sep</v>
      </c>
      <c r="C121" s="1" t="str">
        <f t="shared" si="10"/>
        <v>2014</v>
      </c>
      <c r="D121" s="1">
        <f t="shared" si="12"/>
        <v>41886</v>
      </c>
      <c r="E121" s="75">
        <v>30.250000000000004</v>
      </c>
      <c r="F121" s="75">
        <v>16.610000000000003</v>
      </c>
      <c r="G121" s="14">
        <f t="shared" si="9"/>
        <v>23.430000000000003</v>
      </c>
      <c r="H121" s="16">
        <v>0</v>
      </c>
      <c r="I121" s="16">
        <v>0</v>
      </c>
      <c r="J121" s="15">
        <f t="shared" si="11"/>
        <v>0</v>
      </c>
    </row>
    <row r="122" spans="1:10" x14ac:dyDescent="0.3">
      <c r="A122">
        <f t="shared" si="13"/>
        <v>17</v>
      </c>
      <c r="B122" s="1" t="str">
        <f t="shared" si="8"/>
        <v>Sep</v>
      </c>
      <c r="C122" s="1" t="str">
        <f t="shared" si="10"/>
        <v>2014</v>
      </c>
      <c r="D122" s="1">
        <f t="shared" si="12"/>
        <v>41887</v>
      </c>
      <c r="E122" s="75">
        <v>31.460000000000004</v>
      </c>
      <c r="F122" s="75">
        <v>14.410000000000002</v>
      </c>
      <c r="G122" s="14">
        <f t="shared" si="9"/>
        <v>22.935000000000002</v>
      </c>
      <c r="H122" s="16">
        <v>0</v>
      </c>
      <c r="I122" s="16">
        <v>0</v>
      </c>
      <c r="J122" s="15">
        <f t="shared" si="11"/>
        <v>0</v>
      </c>
    </row>
    <row r="123" spans="1:10" x14ac:dyDescent="0.3">
      <c r="A123">
        <f t="shared" si="13"/>
        <v>18</v>
      </c>
      <c r="B123" s="1" t="str">
        <f t="shared" si="8"/>
        <v>Sep</v>
      </c>
      <c r="C123" s="1" t="str">
        <f t="shared" si="10"/>
        <v>2014</v>
      </c>
      <c r="D123" s="1">
        <f t="shared" si="12"/>
        <v>41888</v>
      </c>
      <c r="E123" s="75">
        <v>33.330000000000005</v>
      </c>
      <c r="F123" s="75">
        <v>13.750000000000002</v>
      </c>
      <c r="G123" s="14">
        <f t="shared" si="9"/>
        <v>23.540000000000003</v>
      </c>
      <c r="H123" s="16">
        <v>0</v>
      </c>
      <c r="I123" s="16">
        <v>0</v>
      </c>
      <c r="J123" s="15">
        <f t="shared" si="11"/>
        <v>0</v>
      </c>
    </row>
    <row r="124" spans="1:10" x14ac:dyDescent="0.3">
      <c r="A124">
        <f t="shared" si="13"/>
        <v>18</v>
      </c>
      <c r="B124" s="1" t="str">
        <f t="shared" si="8"/>
        <v>Sep</v>
      </c>
      <c r="C124" s="1" t="str">
        <f t="shared" si="10"/>
        <v>2014</v>
      </c>
      <c r="D124" s="1">
        <f t="shared" si="12"/>
        <v>41889</v>
      </c>
      <c r="E124" s="75">
        <v>34.21</v>
      </c>
      <c r="F124" s="75">
        <v>13.750000000000002</v>
      </c>
      <c r="G124" s="14">
        <f t="shared" si="9"/>
        <v>23.98</v>
      </c>
      <c r="H124" s="16">
        <v>0</v>
      </c>
      <c r="I124" s="16">
        <v>0</v>
      </c>
      <c r="J124" s="15">
        <f t="shared" si="11"/>
        <v>0</v>
      </c>
    </row>
    <row r="125" spans="1:10" x14ac:dyDescent="0.3">
      <c r="A125">
        <f t="shared" si="13"/>
        <v>18</v>
      </c>
      <c r="B125" s="1" t="str">
        <f t="shared" si="8"/>
        <v>Sep</v>
      </c>
      <c r="C125" s="1" t="str">
        <f t="shared" si="10"/>
        <v>2014</v>
      </c>
      <c r="D125" s="1">
        <f t="shared" si="12"/>
        <v>41890</v>
      </c>
      <c r="E125" s="75">
        <v>33.330000000000005</v>
      </c>
      <c r="F125" s="75">
        <v>15.400000000000002</v>
      </c>
      <c r="G125" s="14">
        <f t="shared" si="9"/>
        <v>24.365000000000002</v>
      </c>
      <c r="H125" s="16">
        <v>0</v>
      </c>
      <c r="I125" s="16">
        <v>0</v>
      </c>
      <c r="J125" s="15">
        <f t="shared" si="11"/>
        <v>0</v>
      </c>
    </row>
    <row r="126" spans="1:10" x14ac:dyDescent="0.3">
      <c r="A126">
        <f t="shared" si="13"/>
        <v>18</v>
      </c>
      <c r="B126" s="1" t="str">
        <f t="shared" si="8"/>
        <v>Sep</v>
      </c>
      <c r="C126" s="1" t="str">
        <f t="shared" si="10"/>
        <v>2014</v>
      </c>
      <c r="D126" s="1">
        <f t="shared" si="12"/>
        <v>41891</v>
      </c>
      <c r="E126" s="75">
        <v>33.99</v>
      </c>
      <c r="F126" s="75">
        <v>17.490000000000002</v>
      </c>
      <c r="G126" s="14">
        <f t="shared" si="9"/>
        <v>25.740000000000002</v>
      </c>
      <c r="H126" s="16">
        <v>0.22352000000000005</v>
      </c>
      <c r="I126" s="16">
        <v>0</v>
      </c>
      <c r="J126" s="15">
        <f t="shared" si="11"/>
        <v>0.22352000000000005</v>
      </c>
    </row>
    <row r="127" spans="1:10" x14ac:dyDescent="0.3">
      <c r="A127">
        <f t="shared" si="13"/>
        <v>18</v>
      </c>
      <c r="B127" s="1" t="str">
        <f t="shared" si="8"/>
        <v>Sep</v>
      </c>
      <c r="C127" s="1" t="str">
        <f t="shared" si="10"/>
        <v>2014</v>
      </c>
      <c r="D127" s="1">
        <f t="shared" si="12"/>
        <v>41892</v>
      </c>
      <c r="E127" s="75">
        <v>34.430000000000007</v>
      </c>
      <c r="F127" s="75">
        <v>13.750000000000002</v>
      </c>
      <c r="G127" s="14">
        <f t="shared" si="9"/>
        <v>24.090000000000003</v>
      </c>
      <c r="H127" s="16">
        <v>0</v>
      </c>
      <c r="I127" s="16">
        <v>0</v>
      </c>
      <c r="J127" s="15">
        <f t="shared" si="11"/>
        <v>0</v>
      </c>
    </row>
    <row r="128" spans="1:10" x14ac:dyDescent="0.3">
      <c r="A128">
        <f t="shared" si="13"/>
        <v>18</v>
      </c>
      <c r="B128" s="1" t="str">
        <f t="shared" si="8"/>
        <v>Sep</v>
      </c>
      <c r="C128" s="1" t="str">
        <f t="shared" si="10"/>
        <v>2014</v>
      </c>
      <c r="D128" s="1">
        <f t="shared" si="12"/>
        <v>41893</v>
      </c>
      <c r="E128" s="75">
        <v>35.31</v>
      </c>
      <c r="F128" s="75">
        <v>12.870000000000003</v>
      </c>
      <c r="G128" s="14">
        <f t="shared" si="9"/>
        <v>24.090000000000003</v>
      </c>
      <c r="H128" s="16">
        <v>0</v>
      </c>
      <c r="I128" s="16">
        <v>0</v>
      </c>
      <c r="J128" s="15">
        <f t="shared" si="11"/>
        <v>0</v>
      </c>
    </row>
    <row r="129" spans="1:10" x14ac:dyDescent="0.3">
      <c r="A129">
        <f t="shared" si="13"/>
        <v>18</v>
      </c>
      <c r="B129" s="1" t="str">
        <f t="shared" si="8"/>
        <v>Sep</v>
      </c>
      <c r="C129" s="1" t="str">
        <f t="shared" si="10"/>
        <v>2014</v>
      </c>
      <c r="D129" s="1">
        <f t="shared" si="12"/>
        <v>41894</v>
      </c>
      <c r="E129" s="75">
        <v>34.870000000000005</v>
      </c>
      <c r="F129" s="75">
        <v>13.420000000000002</v>
      </c>
      <c r="G129" s="14">
        <f t="shared" si="9"/>
        <v>24.145000000000003</v>
      </c>
      <c r="H129" s="16">
        <v>0</v>
      </c>
      <c r="I129" s="16">
        <v>0</v>
      </c>
      <c r="J129" s="15">
        <f t="shared" si="11"/>
        <v>0</v>
      </c>
    </row>
    <row r="130" spans="1:10" x14ac:dyDescent="0.3">
      <c r="A130">
        <f t="shared" si="13"/>
        <v>19</v>
      </c>
      <c r="B130" s="1" t="str">
        <f t="shared" si="8"/>
        <v>Sep</v>
      </c>
      <c r="C130" s="1" t="str">
        <f t="shared" si="10"/>
        <v>2014</v>
      </c>
      <c r="D130" s="1">
        <f t="shared" si="12"/>
        <v>41895</v>
      </c>
      <c r="E130" s="75">
        <v>36.74</v>
      </c>
      <c r="F130" s="75">
        <v>13.860000000000003</v>
      </c>
      <c r="G130" s="14">
        <f t="shared" si="9"/>
        <v>25.300000000000004</v>
      </c>
      <c r="H130" s="16">
        <v>0</v>
      </c>
      <c r="I130" s="16">
        <v>0</v>
      </c>
      <c r="J130" s="15">
        <f t="shared" si="11"/>
        <v>0</v>
      </c>
    </row>
    <row r="131" spans="1:10" x14ac:dyDescent="0.3">
      <c r="A131">
        <f t="shared" si="13"/>
        <v>19</v>
      </c>
      <c r="B131" s="1" t="str">
        <f t="shared" si="8"/>
        <v>Sep</v>
      </c>
      <c r="C131" s="1" t="str">
        <f t="shared" si="10"/>
        <v>2014</v>
      </c>
      <c r="D131" s="1">
        <f t="shared" si="12"/>
        <v>41896</v>
      </c>
      <c r="E131" s="75">
        <v>39.269999999999996</v>
      </c>
      <c r="F131" s="75">
        <v>15.950000000000001</v>
      </c>
      <c r="G131" s="14">
        <f t="shared" si="9"/>
        <v>27.61</v>
      </c>
      <c r="H131" s="16">
        <v>0</v>
      </c>
      <c r="I131" s="16">
        <v>0</v>
      </c>
      <c r="J131" s="15">
        <f t="shared" si="11"/>
        <v>0</v>
      </c>
    </row>
    <row r="132" spans="1:10" x14ac:dyDescent="0.3">
      <c r="A132">
        <f t="shared" si="13"/>
        <v>19</v>
      </c>
      <c r="B132" s="1" t="str">
        <f t="shared" ref="B132:B195" si="14">TEXT(D132,"mmm")</f>
        <v>Sep</v>
      </c>
      <c r="C132" s="1" t="str">
        <f t="shared" si="10"/>
        <v>2014</v>
      </c>
      <c r="D132" s="1">
        <f t="shared" si="12"/>
        <v>41897</v>
      </c>
      <c r="E132" s="75">
        <v>38.72</v>
      </c>
      <c r="F132" s="75">
        <v>16.940000000000001</v>
      </c>
      <c r="G132" s="14">
        <f t="shared" ref="G132:G195" si="15">IF(E132="","",(E132+F132)/2)</f>
        <v>27.83</v>
      </c>
      <c r="H132" s="16">
        <v>0</v>
      </c>
      <c r="I132" s="16">
        <v>0</v>
      </c>
      <c r="J132" s="15">
        <f t="shared" si="11"/>
        <v>0</v>
      </c>
    </row>
    <row r="133" spans="1:10" x14ac:dyDescent="0.3">
      <c r="A133">
        <f t="shared" si="13"/>
        <v>19</v>
      </c>
      <c r="B133" s="1" t="str">
        <f t="shared" si="14"/>
        <v>Sep</v>
      </c>
      <c r="C133" s="1" t="str">
        <f t="shared" ref="C133:C196" si="16">TEXT(D133,"yyy")</f>
        <v>2014</v>
      </c>
      <c r="D133" s="1">
        <f t="shared" si="12"/>
        <v>41898</v>
      </c>
      <c r="E133" s="75">
        <v>38.61</v>
      </c>
      <c r="F133" s="75">
        <v>18.920000000000002</v>
      </c>
      <c r="G133" s="14">
        <f t="shared" si="15"/>
        <v>28.765000000000001</v>
      </c>
      <c r="H133" s="16">
        <v>0</v>
      </c>
      <c r="I133" s="16">
        <v>0</v>
      </c>
      <c r="J133" s="15">
        <f t="shared" ref="J133:J196" si="17">IF(H133="","",(H133+I133))</f>
        <v>0</v>
      </c>
    </row>
    <row r="134" spans="1:10" x14ac:dyDescent="0.3">
      <c r="A134">
        <f t="shared" si="13"/>
        <v>19</v>
      </c>
      <c r="B134" s="1" t="str">
        <f t="shared" si="14"/>
        <v>Sep</v>
      </c>
      <c r="C134" s="1" t="str">
        <f t="shared" si="16"/>
        <v>2014</v>
      </c>
      <c r="D134" s="1">
        <f t="shared" ref="D134:D197" si="18">D133+1</f>
        <v>41899</v>
      </c>
      <c r="E134" s="75">
        <v>36.519999999999996</v>
      </c>
      <c r="F134" s="75">
        <v>16.060000000000002</v>
      </c>
      <c r="G134" s="14">
        <f t="shared" si="15"/>
        <v>26.29</v>
      </c>
      <c r="H134" s="16">
        <v>3.7998400000000001</v>
      </c>
      <c r="I134" s="16">
        <v>0</v>
      </c>
      <c r="J134" s="15">
        <f t="shared" si="17"/>
        <v>3.7998400000000001</v>
      </c>
    </row>
    <row r="135" spans="1:10" x14ac:dyDescent="0.3">
      <c r="A135">
        <f t="shared" si="13"/>
        <v>19</v>
      </c>
      <c r="B135" s="1" t="str">
        <f t="shared" si="14"/>
        <v>Sep</v>
      </c>
      <c r="C135" s="1" t="str">
        <f t="shared" si="16"/>
        <v>2014</v>
      </c>
      <c r="D135" s="1">
        <f t="shared" si="18"/>
        <v>41900</v>
      </c>
      <c r="E135" s="75">
        <v>21.450000000000003</v>
      </c>
      <c r="F135" s="75">
        <v>7.370000000000001</v>
      </c>
      <c r="G135" s="14">
        <f t="shared" si="15"/>
        <v>14.410000000000002</v>
      </c>
      <c r="H135" s="16">
        <v>30.622240000000005</v>
      </c>
      <c r="I135" s="16">
        <v>0</v>
      </c>
      <c r="J135" s="15">
        <f t="shared" si="17"/>
        <v>30.622240000000005</v>
      </c>
    </row>
    <row r="136" spans="1:10" x14ac:dyDescent="0.3">
      <c r="A136">
        <f t="shared" si="13"/>
        <v>19</v>
      </c>
      <c r="B136" s="1" t="str">
        <f t="shared" si="14"/>
        <v>Sep</v>
      </c>
      <c r="C136" s="1" t="str">
        <f t="shared" si="16"/>
        <v>2014</v>
      </c>
      <c r="D136" s="1">
        <f t="shared" si="18"/>
        <v>41901</v>
      </c>
      <c r="E136" s="75">
        <v>22.990000000000006</v>
      </c>
      <c r="F136" s="75">
        <v>3.8500000000000005</v>
      </c>
      <c r="G136" s="14">
        <f t="shared" si="15"/>
        <v>13.420000000000003</v>
      </c>
      <c r="H136" s="16">
        <v>11.846559999999998</v>
      </c>
      <c r="I136" s="16">
        <v>0</v>
      </c>
      <c r="J136" s="15">
        <f t="shared" si="17"/>
        <v>11.846559999999998</v>
      </c>
    </row>
    <row r="137" spans="1:10" x14ac:dyDescent="0.3">
      <c r="A137">
        <f t="shared" si="13"/>
        <v>20</v>
      </c>
      <c r="B137" s="1" t="str">
        <f t="shared" si="14"/>
        <v>Sep</v>
      </c>
      <c r="C137" s="1" t="str">
        <f t="shared" si="16"/>
        <v>2014</v>
      </c>
      <c r="D137" s="1">
        <f t="shared" si="18"/>
        <v>41902</v>
      </c>
      <c r="E137" s="75">
        <v>18.920000000000002</v>
      </c>
      <c r="F137" s="75">
        <v>2.6400000000000006</v>
      </c>
      <c r="G137" s="14">
        <f t="shared" si="15"/>
        <v>10.780000000000001</v>
      </c>
      <c r="H137" s="16">
        <v>7.5996800000000002</v>
      </c>
      <c r="I137" s="16">
        <v>0</v>
      </c>
      <c r="J137" s="15">
        <f t="shared" si="17"/>
        <v>7.5996800000000002</v>
      </c>
    </row>
    <row r="138" spans="1:10" x14ac:dyDescent="0.3">
      <c r="A138">
        <f t="shared" si="13"/>
        <v>20</v>
      </c>
      <c r="B138" s="1" t="str">
        <f t="shared" si="14"/>
        <v>Sep</v>
      </c>
      <c r="C138" s="1" t="str">
        <f t="shared" si="16"/>
        <v>2014</v>
      </c>
      <c r="D138" s="1">
        <f t="shared" si="18"/>
        <v>41903</v>
      </c>
      <c r="E138" s="75">
        <v>23.760000000000005</v>
      </c>
      <c r="F138" s="75">
        <v>0.22000000000000008</v>
      </c>
      <c r="G138" s="14">
        <f t="shared" si="15"/>
        <v>11.990000000000002</v>
      </c>
      <c r="H138" s="16">
        <v>0</v>
      </c>
      <c r="I138" s="16">
        <v>0</v>
      </c>
      <c r="J138" s="15">
        <f t="shared" si="17"/>
        <v>0</v>
      </c>
    </row>
    <row r="139" spans="1:10" x14ac:dyDescent="0.3">
      <c r="A139">
        <f t="shared" si="13"/>
        <v>20</v>
      </c>
      <c r="B139" s="1" t="str">
        <f t="shared" si="14"/>
        <v>Sep</v>
      </c>
      <c r="C139" s="1" t="str">
        <f t="shared" si="16"/>
        <v>2014</v>
      </c>
      <c r="D139" s="1">
        <f t="shared" si="18"/>
        <v>41904</v>
      </c>
      <c r="E139" s="75">
        <v>28.490000000000006</v>
      </c>
      <c r="F139" s="75">
        <v>3.3000000000000003</v>
      </c>
      <c r="G139" s="14">
        <f t="shared" si="15"/>
        <v>15.895000000000003</v>
      </c>
      <c r="H139" s="16">
        <v>0</v>
      </c>
      <c r="I139" s="16">
        <v>0</v>
      </c>
      <c r="J139" s="15">
        <f t="shared" si="17"/>
        <v>0</v>
      </c>
    </row>
    <row r="140" spans="1:10" x14ac:dyDescent="0.3">
      <c r="A140">
        <f t="shared" si="13"/>
        <v>20</v>
      </c>
      <c r="B140" s="1" t="str">
        <f t="shared" si="14"/>
        <v>Sep</v>
      </c>
      <c r="C140" s="1" t="str">
        <f t="shared" si="16"/>
        <v>2014</v>
      </c>
      <c r="D140" s="1">
        <f t="shared" si="18"/>
        <v>41905</v>
      </c>
      <c r="E140" s="75">
        <v>30.470000000000002</v>
      </c>
      <c r="F140" s="75">
        <v>5.9399999999999995</v>
      </c>
      <c r="G140" s="14">
        <f t="shared" si="15"/>
        <v>18.205000000000002</v>
      </c>
      <c r="H140" s="16">
        <v>0.89408000000000021</v>
      </c>
      <c r="I140" s="16">
        <v>0</v>
      </c>
      <c r="J140" s="15">
        <f t="shared" si="17"/>
        <v>0.89408000000000021</v>
      </c>
    </row>
    <row r="141" spans="1:10" x14ac:dyDescent="0.3">
      <c r="A141">
        <f t="shared" si="13"/>
        <v>20</v>
      </c>
      <c r="B141" s="1" t="str">
        <f t="shared" si="14"/>
        <v>Sep</v>
      </c>
      <c r="C141" s="1" t="str">
        <f t="shared" si="16"/>
        <v>2014</v>
      </c>
      <c r="D141" s="1">
        <f t="shared" si="18"/>
        <v>41906</v>
      </c>
      <c r="E141" s="75">
        <v>30.360000000000003</v>
      </c>
      <c r="F141" s="75">
        <v>18.700000000000003</v>
      </c>
      <c r="G141" s="14">
        <f t="shared" si="15"/>
        <v>24.53</v>
      </c>
      <c r="H141" s="16">
        <v>1.1176000000000001</v>
      </c>
      <c r="I141" s="16">
        <v>0</v>
      </c>
      <c r="J141" s="15">
        <f t="shared" si="17"/>
        <v>1.1176000000000001</v>
      </c>
    </row>
    <row r="142" spans="1:10" x14ac:dyDescent="0.3">
      <c r="A142">
        <f t="shared" si="13"/>
        <v>20</v>
      </c>
      <c r="B142" s="1" t="str">
        <f t="shared" si="14"/>
        <v>Sep</v>
      </c>
      <c r="C142" s="1" t="str">
        <f t="shared" si="16"/>
        <v>2014</v>
      </c>
      <c r="D142" s="1">
        <f t="shared" si="18"/>
        <v>41907</v>
      </c>
      <c r="E142" s="75">
        <v>27.720000000000002</v>
      </c>
      <c r="F142" s="75">
        <v>10.340000000000002</v>
      </c>
      <c r="G142" s="14">
        <f t="shared" si="15"/>
        <v>19.03</v>
      </c>
      <c r="H142" s="16">
        <v>0</v>
      </c>
      <c r="I142" s="16">
        <v>0</v>
      </c>
      <c r="J142" s="15">
        <f>IF(H142="","",(H142+I142))</f>
        <v>0</v>
      </c>
    </row>
    <row r="143" spans="1:10" x14ac:dyDescent="0.3">
      <c r="A143">
        <f t="shared" si="13"/>
        <v>20</v>
      </c>
      <c r="B143" s="1" t="str">
        <f t="shared" si="14"/>
        <v>Sep</v>
      </c>
      <c r="C143" s="1" t="str">
        <f t="shared" si="16"/>
        <v>2014</v>
      </c>
      <c r="D143" s="1">
        <f t="shared" si="18"/>
        <v>41908</v>
      </c>
      <c r="E143" s="16"/>
      <c r="F143" s="16"/>
      <c r="G143" s="14" t="str">
        <f t="shared" si="15"/>
        <v/>
      </c>
      <c r="H143" s="16"/>
      <c r="I143" s="16"/>
      <c r="J143" s="15" t="str">
        <f t="shared" ref="J143:J148" si="19">IF(H143="","",(H143+I143))</f>
        <v/>
      </c>
    </row>
    <row r="144" spans="1:10" x14ac:dyDescent="0.3">
      <c r="A144">
        <f t="shared" si="13"/>
        <v>21</v>
      </c>
      <c r="B144" s="1" t="str">
        <f t="shared" si="14"/>
        <v>Sep</v>
      </c>
      <c r="C144" s="1" t="str">
        <f t="shared" si="16"/>
        <v>2014</v>
      </c>
      <c r="D144" s="1">
        <f t="shared" si="18"/>
        <v>41909</v>
      </c>
      <c r="E144" s="16"/>
      <c r="F144" s="16"/>
      <c r="G144" s="14" t="str">
        <f t="shared" si="15"/>
        <v/>
      </c>
      <c r="H144" s="16"/>
      <c r="I144" s="16"/>
      <c r="J144" s="15" t="str">
        <f t="shared" si="19"/>
        <v/>
      </c>
    </row>
    <row r="145" spans="1:10" x14ac:dyDescent="0.3">
      <c r="A145">
        <f t="shared" si="13"/>
        <v>21</v>
      </c>
      <c r="B145" s="1" t="str">
        <f t="shared" si="14"/>
        <v>Sep</v>
      </c>
      <c r="C145" s="1" t="str">
        <f t="shared" si="16"/>
        <v>2014</v>
      </c>
      <c r="D145" s="1">
        <f t="shared" si="18"/>
        <v>41910</v>
      </c>
      <c r="E145" s="16"/>
      <c r="F145" s="16"/>
      <c r="G145" s="14" t="str">
        <f t="shared" si="15"/>
        <v/>
      </c>
      <c r="H145" s="16"/>
      <c r="I145" s="16"/>
      <c r="J145" s="15" t="str">
        <f t="shared" si="19"/>
        <v/>
      </c>
    </row>
    <row r="146" spans="1:10" x14ac:dyDescent="0.3">
      <c r="A146">
        <f t="shared" si="13"/>
        <v>21</v>
      </c>
      <c r="B146" s="1" t="str">
        <f t="shared" si="14"/>
        <v>Sep</v>
      </c>
      <c r="C146" s="1" t="str">
        <f t="shared" si="16"/>
        <v>2014</v>
      </c>
      <c r="D146" s="1">
        <f t="shared" si="18"/>
        <v>41911</v>
      </c>
      <c r="E146" s="16"/>
      <c r="F146" s="16"/>
      <c r="G146" s="14" t="str">
        <f t="shared" si="15"/>
        <v/>
      </c>
      <c r="H146" s="16"/>
      <c r="I146" s="16"/>
      <c r="J146" s="15" t="str">
        <f t="shared" si="19"/>
        <v/>
      </c>
    </row>
    <row r="147" spans="1:10" x14ac:dyDescent="0.3">
      <c r="A147">
        <f t="shared" ref="A147:A210" si="20">A140+A$4</f>
        <v>21</v>
      </c>
      <c r="B147" s="1" t="str">
        <f t="shared" si="14"/>
        <v>Sep</v>
      </c>
      <c r="C147" s="1" t="str">
        <f t="shared" si="16"/>
        <v>2014</v>
      </c>
      <c r="D147" s="1">
        <f t="shared" si="18"/>
        <v>41912</v>
      </c>
      <c r="E147" s="16"/>
      <c r="F147" s="16"/>
      <c r="G147" s="14" t="str">
        <f t="shared" si="15"/>
        <v/>
      </c>
      <c r="H147" s="16"/>
      <c r="I147" s="16"/>
      <c r="J147" s="15" t="str">
        <f t="shared" si="19"/>
        <v/>
      </c>
    </row>
    <row r="148" spans="1:10" x14ac:dyDescent="0.3">
      <c r="A148">
        <f t="shared" si="20"/>
        <v>21</v>
      </c>
      <c r="B148" s="1" t="str">
        <f t="shared" si="14"/>
        <v>Oct</v>
      </c>
      <c r="C148" s="1" t="str">
        <f t="shared" si="16"/>
        <v>2014</v>
      </c>
      <c r="D148" s="1">
        <f t="shared" si="18"/>
        <v>41913</v>
      </c>
      <c r="E148" s="16"/>
      <c r="F148" s="16"/>
      <c r="G148" s="14" t="str">
        <f t="shared" si="15"/>
        <v/>
      </c>
      <c r="H148" s="16"/>
      <c r="I148" s="16"/>
      <c r="J148" s="15" t="str">
        <f t="shared" si="19"/>
        <v/>
      </c>
    </row>
    <row r="149" spans="1:10" x14ac:dyDescent="0.3">
      <c r="A149">
        <f t="shared" si="20"/>
        <v>21</v>
      </c>
      <c r="B149" s="1" t="str">
        <f t="shared" si="14"/>
        <v>Oct</v>
      </c>
      <c r="C149" s="1" t="str">
        <f t="shared" si="16"/>
        <v>2014</v>
      </c>
      <c r="D149" s="1">
        <f t="shared" si="18"/>
        <v>41914</v>
      </c>
      <c r="E149" s="16"/>
      <c r="F149" s="16"/>
      <c r="G149" s="14" t="str">
        <f t="shared" si="15"/>
        <v/>
      </c>
      <c r="H149" s="16"/>
      <c r="I149" s="16"/>
      <c r="J149" s="15" t="str">
        <f t="shared" si="17"/>
        <v/>
      </c>
    </row>
    <row r="150" spans="1:10" x14ac:dyDescent="0.3">
      <c r="A150">
        <f t="shared" si="20"/>
        <v>21</v>
      </c>
      <c r="B150" s="1" t="str">
        <f t="shared" si="14"/>
        <v>Oct</v>
      </c>
      <c r="C150" s="1" t="str">
        <f t="shared" si="16"/>
        <v>2014</v>
      </c>
      <c r="D150" s="1">
        <f t="shared" si="18"/>
        <v>41915</v>
      </c>
      <c r="E150" s="16"/>
      <c r="F150" s="16"/>
      <c r="G150" s="14" t="str">
        <f t="shared" si="15"/>
        <v/>
      </c>
      <c r="H150" s="16"/>
      <c r="I150" s="16"/>
      <c r="J150" s="15" t="str">
        <f t="shared" si="17"/>
        <v/>
      </c>
    </row>
    <row r="151" spans="1:10" x14ac:dyDescent="0.3">
      <c r="A151">
        <f t="shared" si="20"/>
        <v>22</v>
      </c>
      <c r="B151" s="1" t="str">
        <f t="shared" si="14"/>
        <v>Oct</v>
      </c>
      <c r="C151" s="1" t="str">
        <f t="shared" si="16"/>
        <v>2014</v>
      </c>
      <c r="D151" s="1">
        <f t="shared" si="18"/>
        <v>41916</v>
      </c>
      <c r="E151" s="16"/>
      <c r="F151" s="16"/>
      <c r="G151" s="14" t="str">
        <f t="shared" si="15"/>
        <v/>
      </c>
      <c r="H151" s="16"/>
      <c r="I151" s="16"/>
      <c r="J151" s="15" t="str">
        <f t="shared" si="17"/>
        <v/>
      </c>
    </row>
    <row r="152" spans="1:10" x14ac:dyDescent="0.3">
      <c r="A152">
        <f t="shared" si="20"/>
        <v>22</v>
      </c>
      <c r="B152" s="1" t="str">
        <f t="shared" si="14"/>
        <v>Oct</v>
      </c>
      <c r="C152" s="1" t="str">
        <f t="shared" si="16"/>
        <v>2014</v>
      </c>
      <c r="D152" s="1">
        <f t="shared" si="18"/>
        <v>41917</v>
      </c>
      <c r="E152" s="16"/>
      <c r="F152" s="16"/>
      <c r="G152" s="14" t="str">
        <f t="shared" si="15"/>
        <v/>
      </c>
      <c r="H152" s="16"/>
      <c r="I152" s="16"/>
      <c r="J152" s="15" t="str">
        <f t="shared" si="17"/>
        <v/>
      </c>
    </row>
    <row r="153" spans="1:10" x14ac:dyDescent="0.3">
      <c r="A153">
        <f t="shared" si="20"/>
        <v>22</v>
      </c>
      <c r="B153" s="1" t="str">
        <f t="shared" si="14"/>
        <v>Oct</v>
      </c>
      <c r="C153" s="1" t="str">
        <f t="shared" si="16"/>
        <v>2014</v>
      </c>
      <c r="D153" s="1">
        <f t="shared" si="18"/>
        <v>41918</v>
      </c>
      <c r="E153" s="16"/>
      <c r="F153" s="16"/>
      <c r="G153" s="14" t="str">
        <f t="shared" si="15"/>
        <v/>
      </c>
      <c r="H153" s="16"/>
      <c r="I153" s="16"/>
      <c r="J153" s="15" t="str">
        <f t="shared" si="17"/>
        <v/>
      </c>
    </row>
    <row r="154" spans="1:10" x14ac:dyDescent="0.3">
      <c r="A154">
        <f t="shared" si="20"/>
        <v>22</v>
      </c>
      <c r="B154" s="1" t="str">
        <f t="shared" si="14"/>
        <v>Oct</v>
      </c>
      <c r="C154" s="1" t="str">
        <f t="shared" si="16"/>
        <v>2014</v>
      </c>
      <c r="D154" s="1">
        <f t="shared" si="18"/>
        <v>41919</v>
      </c>
      <c r="E154" s="16"/>
      <c r="F154" s="16"/>
      <c r="G154" s="14" t="str">
        <f t="shared" si="15"/>
        <v/>
      </c>
      <c r="H154" s="16"/>
      <c r="I154" s="16"/>
      <c r="J154" s="15" t="str">
        <f t="shared" si="17"/>
        <v/>
      </c>
    </row>
    <row r="155" spans="1:10" x14ac:dyDescent="0.3">
      <c r="A155">
        <f t="shared" si="20"/>
        <v>22</v>
      </c>
      <c r="B155" s="1" t="str">
        <f t="shared" si="14"/>
        <v>Oct</v>
      </c>
      <c r="C155" s="1" t="str">
        <f t="shared" si="16"/>
        <v>2014</v>
      </c>
      <c r="D155" s="1">
        <f t="shared" si="18"/>
        <v>41920</v>
      </c>
      <c r="E155" s="2"/>
      <c r="F155" s="2"/>
      <c r="G155" s="14" t="str">
        <f t="shared" si="15"/>
        <v/>
      </c>
      <c r="H155" s="2"/>
      <c r="I155" s="2"/>
      <c r="J155" s="15" t="str">
        <f t="shared" si="17"/>
        <v/>
      </c>
    </row>
    <row r="156" spans="1:10" x14ac:dyDescent="0.3">
      <c r="A156">
        <f t="shared" si="20"/>
        <v>22</v>
      </c>
      <c r="B156" s="1" t="str">
        <f t="shared" si="14"/>
        <v>Oct</v>
      </c>
      <c r="C156" s="1" t="str">
        <f t="shared" si="16"/>
        <v>2014</v>
      </c>
      <c r="D156" s="1">
        <f t="shared" si="18"/>
        <v>41921</v>
      </c>
      <c r="E156" s="2"/>
      <c r="F156" s="2"/>
      <c r="G156" s="14" t="str">
        <f t="shared" si="15"/>
        <v/>
      </c>
      <c r="H156" s="2"/>
      <c r="I156" s="2"/>
      <c r="J156" s="15" t="str">
        <f t="shared" si="17"/>
        <v/>
      </c>
    </row>
    <row r="157" spans="1:10" x14ac:dyDescent="0.3">
      <c r="A157">
        <f t="shared" si="20"/>
        <v>22</v>
      </c>
      <c r="B157" s="1" t="str">
        <f t="shared" si="14"/>
        <v>Oct</v>
      </c>
      <c r="C157" s="1" t="str">
        <f t="shared" si="16"/>
        <v>2014</v>
      </c>
      <c r="D157" s="1">
        <f t="shared" si="18"/>
        <v>41922</v>
      </c>
      <c r="E157" s="2"/>
      <c r="F157" s="2"/>
      <c r="G157" s="14" t="str">
        <f t="shared" si="15"/>
        <v/>
      </c>
      <c r="H157" s="2"/>
      <c r="I157" s="2"/>
      <c r="J157" s="15" t="str">
        <f t="shared" si="17"/>
        <v/>
      </c>
    </row>
    <row r="158" spans="1:10" x14ac:dyDescent="0.3">
      <c r="A158">
        <f t="shared" si="20"/>
        <v>23</v>
      </c>
      <c r="B158" s="1" t="str">
        <f t="shared" si="14"/>
        <v>Oct</v>
      </c>
      <c r="C158" s="1" t="str">
        <f t="shared" si="16"/>
        <v>2014</v>
      </c>
      <c r="D158" s="1">
        <f t="shared" si="18"/>
        <v>41923</v>
      </c>
      <c r="E158" s="2"/>
      <c r="F158" s="2"/>
      <c r="G158" s="14" t="str">
        <f t="shared" si="15"/>
        <v/>
      </c>
      <c r="H158" s="2"/>
      <c r="I158" s="2"/>
      <c r="J158" s="15" t="str">
        <f t="shared" si="17"/>
        <v/>
      </c>
    </row>
    <row r="159" spans="1:10" x14ac:dyDescent="0.3">
      <c r="A159">
        <f t="shared" si="20"/>
        <v>23</v>
      </c>
      <c r="B159" s="1" t="str">
        <f t="shared" si="14"/>
        <v>Oct</v>
      </c>
      <c r="C159" s="1" t="str">
        <f t="shared" si="16"/>
        <v>2014</v>
      </c>
      <c r="D159" s="1">
        <f t="shared" si="18"/>
        <v>41924</v>
      </c>
      <c r="E159" s="2"/>
      <c r="F159" s="2"/>
      <c r="G159" s="14" t="str">
        <f t="shared" si="15"/>
        <v/>
      </c>
      <c r="H159" s="2"/>
      <c r="I159" s="2"/>
      <c r="J159" s="15" t="str">
        <f t="shared" si="17"/>
        <v/>
      </c>
    </row>
    <row r="160" spans="1:10" x14ac:dyDescent="0.3">
      <c r="A160">
        <f t="shared" si="20"/>
        <v>23</v>
      </c>
      <c r="B160" s="1" t="str">
        <f t="shared" si="14"/>
        <v>Oct</v>
      </c>
      <c r="C160" s="1" t="str">
        <f t="shared" si="16"/>
        <v>2014</v>
      </c>
      <c r="D160" s="1">
        <f t="shared" si="18"/>
        <v>41925</v>
      </c>
      <c r="E160" s="2"/>
      <c r="F160" s="2"/>
      <c r="G160" s="14" t="str">
        <f t="shared" si="15"/>
        <v/>
      </c>
      <c r="H160" s="2"/>
      <c r="I160" s="2"/>
      <c r="J160" s="15" t="str">
        <f t="shared" si="17"/>
        <v/>
      </c>
    </row>
    <row r="161" spans="1:10" x14ac:dyDescent="0.3">
      <c r="A161">
        <f t="shared" si="20"/>
        <v>23</v>
      </c>
      <c r="B161" s="1" t="str">
        <f t="shared" si="14"/>
        <v>Oct</v>
      </c>
      <c r="C161" s="1" t="str">
        <f t="shared" si="16"/>
        <v>2014</v>
      </c>
      <c r="D161" s="1">
        <f t="shared" si="18"/>
        <v>41926</v>
      </c>
      <c r="E161" s="2"/>
      <c r="F161" s="2"/>
      <c r="G161" s="14" t="str">
        <f t="shared" si="15"/>
        <v/>
      </c>
      <c r="H161" s="2"/>
      <c r="I161" s="2"/>
      <c r="J161" s="15" t="str">
        <f t="shared" si="17"/>
        <v/>
      </c>
    </row>
    <row r="162" spans="1:10" x14ac:dyDescent="0.3">
      <c r="A162">
        <f t="shared" si="20"/>
        <v>23</v>
      </c>
      <c r="B162" s="1" t="str">
        <f t="shared" si="14"/>
        <v>Oct</v>
      </c>
      <c r="C162" s="1" t="str">
        <f t="shared" si="16"/>
        <v>2014</v>
      </c>
      <c r="D162" s="1">
        <f t="shared" si="18"/>
        <v>41927</v>
      </c>
      <c r="E162" s="2"/>
      <c r="F162" s="2"/>
      <c r="G162" s="14" t="str">
        <f t="shared" si="15"/>
        <v/>
      </c>
      <c r="H162" s="2"/>
      <c r="I162" s="2"/>
      <c r="J162" s="15" t="str">
        <f t="shared" si="17"/>
        <v/>
      </c>
    </row>
    <row r="163" spans="1:10" x14ac:dyDescent="0.3">
      <c r="A163">
        <f t="shared" si="20"/>
        <v>23</v>
      </c>
      <c r="B163" s="1" t="str">
        <f t="shared" si="14"/>
        <v>Oct</v>
      </c>
      <c r="C163" s="1" t="str">
        <f t="shared" si="16"/>
        <v>2014</v>
      </c>
      <c r="D163" s="1">
        <f t="shared" si="18"/>
        <v>41928</v>
      </c>
      <c r="E163" s="2"/>
      <c r="F163" s="2"/>
      <c r="G163" s="14" t="str">
        <f t="shared" si="15"/>
        <v/>
      </c>
      <c r="H163" s="2"/>
      <c r="I163" s="2"/>
      <c r="J163" s="15" t="str">
        <f t="shared" si="17"/>
        <v/>
      </c>
    </row>
    <row r="164" spans="1:10" x14ac:dyDescent="0.3">
      <c r="A164">
        <f t="shared" si="20"/>
        <v>23</v>
      </c>
      <c r="B164" s="1" t="str">
        <f t="shared" si="14"/>
        <v>Oct</v>
      </c>
      <c r="C164" s="1" t="str">
        <f t="shared" si="16"/>
        <v>2014</v>
      </c>
      <c r="D164" s="1">
        <f t="shared" si="18"/>
        <v>41929</v>
      </c>
      <c r="E164" s="2"/>
      <c r="F164" s="2"/>
      <c r="G164" s="14" t="str">
        <f t="shared" si="15"/>
        <v/>
      </c>
      <c r="H164" s="2"/>
      <c r="I164" s="2"/>
      <c r="J164" s="15" t="str">
        <f t="shared" si="17"/>
        <v/>
      </c>
    </row>
    <row r="165" spans="1:10" x14ac:dyDescent="0.3">
      <c r="A165">
        <f t="shared" si="20"/>
        <v>24</v>
      </c>
      <c r="B165" s="1" t="str">
        <f t="shared" si="14"/>
        <v>Oct</v>
      </c>
      <c r="C165" s="1" t="str">
        <f t="shared" si="16"/>
        <v>2014</v>
      </c>
      <c r="D165" s="1">
        <f t="shared" si="18"/>
        <v>41930</v>
      </c>
      <c r="E165" s="2"/>
      <c r="F165" s="2"/>
      <c r="G165" s="14" t="str">
        <f t="shared" si="15"/>
        <v/>
      </c>
      <c r="H165" s="2"/>
      <c r="I165" s="2"/>
      <c r="J165" s="15" t="str">
        <f t="shared" si="17"/>
        <v/>
      </c>
    </row>
    <row r="166" spans="1:10" x14ac:dyDescent="0.3">
      <c r="A166">
        <f t="shared" si="20"/>
        <v>24</v>
      </c>
      <c r="B166" s="1" t="str">
        <f t="shared" si="14"/>
        <v>Oct</v>
      </c>
      <c r="C166" s="1" t="str">
        <f t="shared" si="16"/>
        <v>2014</v>
      </c>
      <c r="D166" s="1">
        <f t="shared" si="18"/>
        <v>41931</v>
      </c>
      <c r="E166" s="2"/>
      <c r="F166" s="2"/>
      <c r="G166" s="14" t="str">
        <f t="shared" si="15"/>
        <v/>
      </c>
      <c r="H166" s="2"/>
      <c r="I166" s="2"/>
      <c r="J166" s="15" t="str">
        <f t="shared" si="17"/>
        <v/>
      </c>
    </row>
    <row r="167" spans="1:10" x14ac:dyDescent="0.3">
      <c r="A167">
        <f t="shared" si="20"/>
        <v>24</v>
      </c>
      <c r="B167" s="1" t="str">
        <f t="shared" si="14"/>
        <v>Oct</v>
      </c>
      <c r="C167" s="1" t="str">
        <f t="shared" si="16"/>
        <v>2014</v>
      </c>
      <c r="D167" s="1">
        <f t="shared" si="18"/>
        <v>41932</v>
      </c>
      <c r="E167" s="2"/>
      <c r="F167" s="2"/>
      <c r="G167" s="14" t="str">
        <f t="shared" si="15"/>
        <v/>
      </c>
      <c r="H167" s="2"/>
      <c r="I167" s="2"/>
      <c r="J167" s="15" t="str">
        <f t="shared" si="17"/>
        <v/>
      </c>
    </row>
    <row r="168" spans="1:10" x14ac:dyDescent="0.3">
      <c r="A168">
        <f t="shared" si="20"/>
        <v>24</v>
      </c>
      <c r="B168" s="1" t="str">
        <f t="shared" si="14"/>
        <v>Oct</v>
      </c>
      <c r="C168" s="1" t="str">
        <f t="shared" si="16"/>
        <v>2014</v>
      </c>
      <c r="D168" s="1">
        <f t="shared" si="18"/>
        <v>41933</v>
      </c>
      <c r="E168" s="2"/>
      <c r="F168" s="2"/>
      <c r="G168" s="14" t="str">
        <f t="shared" si="15"/>
        <v/>
      </c>
      <c r="H168" s="2"/>
      <c r="I168" s="2"/>
      <c r="J168" s="15" t="str">
        <f t="shared" si="17"/>
        <v/>
      </c>
    </row>
    <row r="169" spans="1:10" x14ac:dyDescent="0.3">
      <c r="A169">
        <f t="shared" si="20"/>
        <v>24</v>
      </c>
      <c r="B169" s="1" t="str">
        <f t="shared" si="14"/>
        <v>Oct</v>
      </c>
      <c r="C169" s="1" t="str">
        <f t="shared" si="16"/>
        <v>2014</v>
      </c>
      <c r="D169" s="1">
        <f t="shared" si="18"/>
        <v>41934</v>
      </c>
      <c r="E169" s="2"/>
      <c r="F169" s="2"/>
      <c r="G169" s="14" t="str">
        <f t="shared" si="15"/>
        <v/>
      </c>
      <c r="H169" s="2"/>
      <c r="I169" s="2"/>
      <c r="J169" s="15" t="str">
        <f t="shared" si="17"/>
        <v/>
      </c>
    </row>
    <row r="170" spans="1:10" x14ac:dyDescent="0.3">
      <c r="A170">
        <f t="shared" si="20"/>
        <v>24</v>
      </c>
      <c r="B170" s="1" t="str">
        <f t="shared" si="14"/>
        <v>Oct</v>
      </c>
      <c r="C170" s="1" t="str">
        <f t="shared" si="16"/>
        <v>2014</v>
      </c>
      <c r="D170" s="1">
        <f t="shared" si="18"/>
        <v>41935</v>
      </c>
      <c r="E170" s="2"/>
      <c r="F170" s="2"/>
      <c r="G170" s="14" t="str">
        <f t="shared" si="15"/>
        <v/>
      </c>
      <c r="H170" s="2"/>
      <c r="I170" s="2"/>
      <c r="J170" s="15" t="str">
        <f t="shared" si="17"/>
        <v/>
      </c>
    </row>
    <row r="171" spans="1:10" x14ac:dyDescent="0.3">
      <c r="A171">
        <f t="shared" si="20"/>
        <v>24</v>
      </c>
      <c r="B171" s="1" t="str">
        <f t="shared" si="14"/>
        <v>Oct</v>
      </c>
      <c r="C171" s="1" t="str">
        <f t="shared" si="16"/>
        <v>2014</v>
      </c>
      <c r="D171" s="1">
        <f t="shared" si="18"/>
        <v>41936</v>
      </c>
      <c r="E171" s="2"/>
      <c r="F171" s="2"/>
      <c r="G171" s="14" t="str">
        <f t="shared" si="15"/>
        <v/>
      </c>
      <c r="H171" s="2"/>
      <c r="I171" s="2"/>
      <c r="J171" s="15" t="str">
        <f t="shared" si="17"/>
        <v/>
      </c>
    </row>
    <row r="172" spans="1:10" x14ac:dyDescent="0.3">
      <c r="A172">
        <f t="shared" si="20"/>
        <v>25</v>
      </c>
      <c r="B172" s="1" t="str">
        <f t="shared" si="14"/>
        <v>Oct</v>
      </c>
      <c r="C172" s="1" t="str">
        <f t="shared" si="16"/>
        <v>2014</v>
      </c>
      <c r="D172" s="1">
        <f t="shared" si="18"/>
        <v>41937</v>
      </c>
      <c r="E172" s="2"/>
      <c r="F172" s="2"/>
      <c r="G172" s="14" t="str">
        <f t="shared" si="15"/>
        <v/>
      </c>
      <c r="H172" s="2"/>
      <c r="I172" s="2"/>
      <c r="J172" s="15" t="str">
        <f t="shared" si="17"/>
        <v/>
      </c>
    </row>
    <row r="173" spans="1:10" x14ac:dyDescent="0.3">
      <c r="A173">
        <f t="shared" si="20"/>
        <v>25</v>
      </c>
      <c r="B173" s="1" t="str">
        <f t="shared" si="14"/>
        <v>Oct</v>
      </c>
      <c r="C173" s="1" t="str">
        <f t="shared" si="16"/>
        <v>2014</v>
      </c>
      <c r="D173" s="1">
        <f t="shared" si="18"/>
        <v>41938</v>
      </c>
      <c r="E173" s="2"/>
      <c r="F173" s="2"/>
      <c r="G173" s="14" t="str">
        <f t="shared" si="15"/>
        <v/>
      </c>
      <c r="H173" s="2"/>
      <c r="I173" s="2"/>
      <c r="J173" s="15" t="str">
        <f t="shared" si="17"/>
        <v/>
      </c>
    </row>
    <row r="174" spans="1:10" x14ac:dyDescent="0.3">
      <c r="A174">
        <f t="shared" si="20"/>
        <v>25</v>
      </c>
      <c r="B174" s="1" t="str">
        <f t="shared" si="14"/>
        <v>Oct</v>
      </c>
      <c r="C174" s="1" t="str">
        <f t="shared" si="16"/>
        <v>2014</v>
      </c>
      <c r="D174" s="1">
        <f t="shared" si="18"/>
        <v>41939</v>
      </c>
      <c r="E174" s="2"/>
      <c r="F174" s="2"/>
      <c r="G174" s="14" t="str">
        <f t="shared" si="15"/>
        <v/>
      </c>
      <c r="H174" s="2"/>
      <c r="I174" s="2"/>
      <c r="J174" s="15" t="str">
        <f t="shared" si="17"/>
        <v/>
      </c>
    </row>
    <row r="175" spans="1:10" x14ac:dyDescent="0.3">
      <c r="A175">
        <f t="shared" si="20"/>
        <v>25</v>
      </c>
      <c r="B175" s="1" t="str">
        <f t="shared" si="14"/>
        <v>Oct</v>
      </c>
      <c r="C175" s="1" t="str">
        <f t="shared" si="16"/>
        <v>2014</v>
      </c>
      <c r="D175" s="1">
        <f t="shared" si="18"/>
        <v>41940</v>
      </c>
      <c r="E175" s="2"/>
      <c r="F175" s="2"/>
      <c r="G175" s="14" t="str">
        <f t="shared" si="15"/>
        <v/>
      </c>
      <c r="H175" s="2"/>
      <c r="I175" s="2"/>
      <c r="J175" s="15" t="str">
        <f t="shared" si="17"/>
        <v/>
      </c>
    </row>
    <row r="176" spans="1:10" x14ac:dyDescent="0.3">
      <c r="A176">
        <f t="shared" si="20"/>
        <v>25</v>
      </c>
      <c r="B176" s="1" t="str">
        <f t="shared" si="14"/>
        <v>Oct</v>
      </c>
      <c r="C176" s="1" t="str">
        <f t="shared" si="16"/>
        <v>2014</v>
      </c>
      <c r="D176" s="1">
        <f t="shared" si="18"/>
        <v>41941</v>
      </c>
      <c r="E176" s="2"/>
      <c r="F176" s="2"/>
      <c r="G176" s="14" t="str">
        <f t="shared" si="15"/>
        <v/>
      </c>
      <c r="H176" s="2"/>
      <c r="I176" s="2"/>
      <c r="J176" s="15" t="str">
        <f t="shared" si="17"/>
        <v/>
      </c>
    </row>
    <row r="177" spans="1:10" x14ac:dyDescent="0.3">
      <c r="A177">
        <f t="shared" si="20"/>
        <v>25</v>
      </c>
      <c r="B177" s="1" t="str">
        <f t="shared" si="14"/>
        <v>Oct</v>
      </c>
      <c r="C177" s="1" t="str">
        <f t="shared" si="16"/>
        <v>2014</v>
      </c>
      <c r="D177" s="1">
        <f t="shared" si="18"/>
        <v>41942</v>
      </c>
      <c r="E177" s="2"/>
      <c r="F177" s="2"/>
      <c r="G177" s="14" t="str">
        <f t="shared" si="15"/>
        <v/>
      </c>
      <c r="H177" s="2"/>
      <c r="I177" s="2"/>
      <c r="J177" s="15" t="str">
        <f t="shared" si="17"/>
        <v/>
      </c>
    </row>
    <row r="178" spans="1:10" x14ac:dyDescent="0.3">
      <c r="A178">
        <f t="shared" si="20"/>
        <v>25</v>
      </c>
      <c r="B178" s="1" t="str">
        <f t="shared" si="14"/>
        <v>Oct</v>
      </c>
      <c r="C178" s="1" t="str">
        <f t="shared" si="16"/>
        <v>2014</v>
      </c>
      <c r="D178" s="1">
        <f t="shared" si="18"/>
        <v>41943</v>
      </c>
      <c r="E178" s="2"/>
      <c r="F178" s="2"/>
      <c r="G178" s="14" t="str">
        <f t="shared" si="15"/>
        <v/>
      </c>
      <c r="H178" s="2"/>
      <c r="I178" s="2"/>
      <c r="J178" s="15" t="str">
        <f t="shared" si="17"/>
        <v/>
      </c>
    </row>
    <row r="179" spans="1:10" x14ac:dyDescent="0.3">
      <c r="A179">
        <f t="shared" si="20"/>
        <v>26</v>
      </c>
      <c r="B179" s="1" t="str">
        <f t="shared" si="14"/>
        <v>Nov</v>
      </c>
      <c r="C179" s="1" t="str">
        <f t="shared" si="16"/>
        <v>2014</v>
      </c>
      <c r="D179" s="1">
        <f t="shared" si="18"/>
        <v>41944</v>
      </c>
      <c r="E179" s="2"/>
      <c r="F179" s="2"/>
      <c r="G179" s="14" t="str">
        <f t="shared" si="15"/>
        <v/>
      </c>
      <c r="H179" s="2"/>
      <c r="I179" s="2"/>
      <c r="J179" s="15" t="str">
        <f t="shared" si="17"/>
        <v/>
      </c>
    </row>
    <row r="180" spans="1:10" x14ac:dyDescent="0.3">
      <c r="A180">
        <f t="shared" si="20"/>
        <v>26</v>
      </c>
      <c r="B180" s="1" t="str">
        <f t="shared" si="14"/>
        <v>Nov</v>
      </c>
      <c r="C180" s="1" t="str">
        <f t="shared" si="16"/>
        <v>2014</v>
      </c>
      <c r="D180" s="1">
        <f t="shared" si="18"/>
        <v>41945</v>
      </c>
      <c r="E180" s="2"/>
      <c r="F180" s="2"/>
      <c r="G180" s="14" t="str">
        <f t="shared" si="15"/>
        <v/>
      </c>
      <c r="H180" s="2"/>
      <c r="I180" s="2"/>
      <c r="J180" s="15" t="str">
        <f t="shared" si="17"/>
        <v/>
      </c>
    </row>
    <row r="181" spans="1:10" x14ac:dyDescent="0.3">
      <c r="A181">
        <f t="shared" si="20"/>
        <v>26</v>
      </c>
      <c r="B181" s="1" t="str">
        <f t="shared" si="14"/>
        <v>Nov</v>
      </c>
      <c r="C181" s="1" t="str">
        <f t="shared" si="16"/>
        <v>2014</v>
      </c>
      <c r="D181" s="1">
        <f t="shared" si="18"/>
        <v>41946</v>
      </c>
      <c r="E181" s="2"/>
      <c r="F181" s="2"/>
      <c r="G181" s="14" t="str">
        <f t="shared" si="15"/>
        <v/>
      </c>
      <c r="H181" s="2"/>
      <c r="I181" s="2"/>
      <c r="J181" s="15" t="str">
        <f t="shared" si="17"/>
        <v/>
      </c>
    </row>
    <row r="182" spans="1:10" x14ac:dyDescent="0.3">
      <c r="A182">
        <f t="shared" si="20"/>
        <v>26</v>
      </c>
      <c r="B182" s="1" t="str">
        <f t="shared" si="14"/>
        <v>Nov</v>
      </c>
      <c r="C182" s="1" t="str">
        <f t="shared" si="16"/>
        <v>2014</v>
      </c>
      <c r="D182" s="1">
        <f t="shared" si="18"/>
        <v>41947</v>
      </c>
      <c r="E182" s="2"/>
      <c r="F182" s="2"/>
      <c r="G182" s="14" t="str">
        <f t="shared" si="15"/>
        <v/>
      </c>
      <c r="H182" s="2"/>
      <c r="I182" s="2"/>
      <c r="J182" s="15" t="str">
        <f t="shared" si="17"/>
        <v/>
      </c>
    </row>
    <row r="183" spans="1:10" x14ac:dyDescent="0.3">
      <c r="A183">
        <f t="shared" si="20"/>
        <v>26</v>
      </c>
      <c r="B183" s="1" t="str">
        <f t="shared" si="14"/>
        <v>Nov</v>
      </c>
      <c r="C183" s="1" t="str">
        <f t="shared" si="16"/>
        <v>2014</v>
      </c>
      <c r="D183" s="1">
        <f t="shared" si="18"/>
        <v>41948</v>
      </c>
      <c r="E183" s="2"/>
      <c r="F183" s="2"/>
      <c r="G183" s="14" t="str">
        <f t="shared" si="15"/>
        <v/>
      </c>
      <c r="H183" s="2"/>
      <c r="I183" s="2"/>
      <c r="J183" s="15" t="str">
        <f t="shared" si="17"/>
        <v/>
      </c>
    </row>
    <row r="184" spans="1:10" x14ac:dyDescent="0.3">
      <c r="A184">
        <f t="shared" si="20"/>
        <v>26</v>
      </c>
      <c r="B184" s="1" t="str">
        <f t="shared" si="14"/>
        <v>Nov</v>
      </c>
      <c r="C184" s="1" t="str">
        <f t="shared" si="16"/>
        <v>2014</v>
      </c>
      <c r="D184" s="1">
        <f t="shared" si="18"/>
        <v>41949</v>
      </c>
      <c r="E184" s="2"/>
      <c r="F184" s="2"/>
      <c r="G184" s="14" t="str">
        <f t="shared" si="15"/>
        <v/>
      </c>
      <c r="H184" s="2"/>
      <c r="I184" s="2"/>
      <c r="J184" s="15" t="str">
        <f t="shared" si="17"/>
        <v/>
      </c>
    </row>
    <row r="185" spans="1:10" x14ac:dyDescent="0.3">
      <c r="A185">
        <f t="shared" si="20"/>
        <v>26</v>
      </c>
      <c r="B185" s="1" t="str">
        <f t="shared" si="14"/>
        <v>Nov</v>
      </c>
      <c r="C185" s="1" t="str">
        <f t="shared" si="16"/>
        <v>2014</v>
      </c>
      <c r="D185" s="1">
        <f t="shared" si="18"/>
        <v>41950</v>
      </c>
      <c r="E185" s="2"/>
      <c r="F185" s="2"/>
      <c r="G185" s="14" t="str">
        <f t="shared" si="15"/>
        <v/>
      </c>
      <c r="H185" s="2"/>
      <c r="I185" s="2"/>
      <c r="J185" s="15" t="str">
        <f t="shared" si="17"/>
        <v/>
      </c>
    </row>
    <row r="186" spans="1:10" x14ac:dyDescent="0.3">
      <c r="A186">
        <f t="shared" si="20"/>
        <v>27</v>
      </c>
      <c r="B186" s="1" t="str">
        <f t="shared" si="14"/>
        <v>Nov</v>
      </c>
      <c r="C186" s="1" t="str">
        <f t="shared" si="16"/>
        <v>2014</v>
      </c>
      <c r="D186" s="1">
        <f t="shared" si="18"/>
        <v>41951</v>
      </c>
      <c r="E186" s="2"/>
      <c r="F186" s="2"/>
      <c r="G186" s="14" t="str">
        <f t="shared" si="15"/>
        <v/>
      </c>
      <c r="H186" s="2"/>
      <c r="I186" s="2"/>
      <c r="J186" s="15" t="str">
        <f t="shared" si="17"/>
        <v/>
      </c>
    </row>
    <row r="187" spans="1:10" x14ac:dyDescent="0.3">
      <c r="A187">
        <f t="shared" si="20"/>
        <v>27</v>
      </c>
      <c r="B187" s="1" t="str">
        <f t="shared" si="14"/>
        <v>Nov</v>
      </c>
      <c r="C187" s="1" t="str">
        <f t="shared" si="16"/>
        <v>2014</v>
      </c>
      <c r="D187" s="1">
        <f t="shared" si="18"/>
        <v>41952</v>
      </c>
      <c r="E187" s="2"/>
      <c r="F187" s="2"/>
      <c r="G187" s="14" t="str">
        <f t="shared" si="15"/>
        <v/>
      </c>
      <c r="H187" s="2"/>
      <c r="I187" s="2"/>
      <c r="J187" s="15" t="str">
        <f t="shared" si="17"/>
        <v/>
      </c>
    </row>
    <row r="188" spans="1:10" x14ac:dyDescent="0.3">
      <c r="A188">
        <f t="shared" si="20"/>
        <v>27</v>
      </c>
      <c r="B188" s="1" t="str">
        <f t="shared" si="14"/>
        <v>Nov</v>
      </c>
      <c r="C188" s="1" t="str">
        <f t="shared" si="16"/>
        <v>2014</v>
      </c>
      <c r="D188" s="1">
        <f t="shared" si="18"/>
        <v>41953</v>
      </c>
      <c r="E188" s="2"/>
      <c r="F188" s="2"/>
      <c r="G188" s="14" t="str">
        <f t="shared" si="15"/>
        <v/>
      </c>
      <c r="H188" s="2"/>
      <c r="I188" s="2"/>
      <c r="J188" s="15" t="str">
        <f t="shared" si="17"/>
        <v/>
      </c>
    </row>
    <row r="189" spans="1:10" x14ac:dyDescent="0.3">
      <c r="A189">
        <f t="shared" si="20"/>
        <v>27</v>
      </c>
      <c r="B189" s="1" t="str">
        <f t="shared" si="14"/>
        <v>Nov</v>
      </c>
      <c r="C189" s="1" t="str">
        <f t="shared" si="16"/>
        <v>2014</v>
      </c>
      <c r="D189" s="1">
        <f t="shared" si="18"/>
        <v>41954</v>
      </c>
      <c r="E189" s="2"/>
      <c r="F189" s="2"/>
      <c r="G189" s="14" t="str">
        <f t="shared" si="15"/>
        <v/>
      </c>
      <c r="H189" s="2"/>
      <c r="I189" s="2"/>
      <c r="J189" s="15" t="str">
        <f t="shared" si="17"/>
        <v/>
      </c>
    </row>
    <row r="190" spans="1:10" x14ac:dyDescent="0.3">
      <c r="A190">
        <f t="shared" si="20"/>
        <v>27</v>
      </c>
      <c r="B190" s="1" t="str">
        <f t="shared" si="14"/>
        <v>Nov</v>
      </c>
      <c r="C190" s="1" t="str">
        <f t="shared" si="16"/>
        <v>2014</v>
      </c>
      <c r="D190" s="1">
        <f t="shared" si="18"/>
        <v>41955</v>
      </c>
      <c r="E190" s="2"/>
      <c r="F190" s="2"/>
      <c r="G190" s="14" t="str">
        <f t="shared" si="15"/>
        <v/>
      </c>
      <c r="H190" s="2"/>
      <c r="I190" s="2"/>
      <c r="J190" s="15" t="str">
        <f t="shared" si="17"/>
        <v/>
      </c>
    </row>
    <row r="191" spans="1:10" x14ac:dyDescent="0.3">
      <c r="A191">
        <f t="shared" si="20"/>
        <v>27</v>
      </c>
      <c r="B191" s="1" t="str">
        <f t="shared" si="14"/>
        <v>Nov</v>
      </c>
      <c r="C191" s="1" t="str">
        <f t="shared" si="16"/>
        <v>2014</v>
      </c>
      <c r="D191" s="1">
        <f t="shared" si="18"/>
        <v>41956</v>
      </c>
      <c r="E191" s="2"/>
      <c r="F191" s="2"/>
      <c r="G191" s="14" t="str">
        <f t="shared" si="15"/>
        <v/>
      </c>
      <c r="H191" s="2"/>
      <c r="I191" s="2"/>
      <c r="J191" s="15" t="str">
        <f t="shared" si="17"/>
        <v/>
      </c>
    </row>
    <row r="192" spans="1:10" x14ac:dyDescent="0.3">
      <c r="A192">
        <f t="shared" si="20"/>
        <v>27</v>
      </c>
      <c r="B192" s="1" t="str">
        <f t="shared" si="14"/>
        <v>Nov</v>
      </c>
      <c r="C192" s="1" t="str">
        <f t="shared" si="16"/>
        <v>2014</v>
      </c>
      <c r="D192" s="1">
        <f t="shared" si="18"/>
        <v>41957</v>
      </c>
      <c r="E192" s="2"/>
      <c r="F192" s="2"/>
      <c r="G192" s="14" t="str">
        <f t="shared" si="15"/>
        <v/>
      </c>
      <c r="H192" s="2"/>
      <c r="I192" s="2"/>
      <c r="J192" s="15" t="str">
        <f t="shared" si="17"/>
        <v/>
      </c>
    </row>
    <row r="193" spans="1:10" x14ac:dyDescent="0.3">
      <c r="A193">
        <f t="shared" si="20"/>
        <v>28</v>
      </c>
      <c r="B193" s="1" t="str">
        <f t="shared" si="14"/>
        <v>Nov</v>
      </c>
      <c r="C193" s="1" t="str">
        <f t="shared" si="16"/>
        <v>2014</v>
      </c>
      <c r="D193" s="1">
        <f t="shared" si="18"/>
        <v>41958</v>
      </c>
      <c r="E193" s="2"/>
      <c r="F193" s="2"/>
      <c r="G193" s="14" t="str">
        <f t="shared" si="15"/>
        <v/>
      </c>
      <c r="H193" s="2"/>
      <c r="I193" s="2"/>
      <c r="J193" s="15" t="str">
        <f t="shared" si="17"/>
        <v/>
      </c>
    </row>
    <row r="194" spans="1:10" x14ac:dyDescent="0.3">
      <c r="A194">
        <f t="shared" si="20"/>
        <v>28</v>
      </c>
      <c r="B194" s="1" t="str">
        <f t="shared" si="14"/>
        <v>Nov</v>
      </c>
      <c r="C194" s="1" t="str">
        <f t="shared" si="16"/>
        <v>2014</v>
      </c>
      <c r="D194" s="1">
        <f t="shared" si="18"/>
        <v>41959</v>
      </c>
      <c r="E194" s="2"/>
      <c r="F194" s="2"/>
      <c r="G194" s="14" t="str">
        <f t="shared" si="15"/>
        <v/>
      </c>
      <c r="H194" s="2"/>
      <c r="I194" s="2"/>
      <c r="J194" s="15" t="str">
        <f t="shared" si="17"/>
        <v/>
      </c>
    </row>
    <row r="195" spans="1:10" x14ac:dyDescent="0.3">
      <c r="A195">
        <f t="shared" si="20"/>
        <v>28</v>
      </c>
      <c r="B195" s="1" t="str">
        <f t="shared" si="14"/>
        <v>Nov</v>
      </c>
      <c r="C195" s="1" t="str">
        <f t="shared" si="16"/>
        <v>2014</v>
      </c>
      <c r="D195" s="1">
        <f t="shared" si="18"/>
        <v>41960</v>
      </c>
      <c r="E195" s="2"/>
      <c r="F195" s="2"/>
      <c r="G195" s="14" t="str">
        <f t="shared" si="15"/>
        <v/>
      </c>
      <c r="H195" s="2"/>
      <c r="I195" s="2"/>
      <c r="J195" s="15" t="str">
        <f t="shared" si="17"/>
        <v/>
      </c>
    </row>
    <row r="196" spans="1:10" x14ac:dyDescent="0.3">
      <c r="A196">
        <f t="shared" si="20"/>
        <v>28</v>
      </c>
      <c r="B196" s="1" t="str">
        <f t="shared" ref="B196:B259" si="21">TEXT(D196,"mmm")</f>
        <v>Nov</v>
      </c>
      <c r="C196" s="1" t="str">
        <f t="shared" si="16"/>
        <v>2014</v>
      </c>
      <c r="D196" s="1">
        <f t="shared" si="18"/>
        <v>41961</v>
      </c>
      <c r="E196" s="2"/>
      <c r="F196" s="2"/>
      <c r="G196" s="14" t="str">
        <f t="shared" ref="G196:G259" si="22">IF(E196="","",(E196+F196)/2)</f>
        <v/>
      </c>
      <c r="H196" s="2"/>
      <c r="I196" s="2"/>
      <c r="J196" s="15" t="str">
        <f t="shared" si="17"/>
        <v/>
      </c>
    </row>
    <row r="197" spans="1:10" x14ac:dyDescent="0.3">
      <c r="A197">
        <f t="shared" si="20"/>
        <v>28</v>
      </c>
      <c r="B197" s="1" t="str">
        <f t="shared" si="21"/>
        <v>Nov</v>
      </c>
      <c r="C197" s="1" t="str">
        <f t="shared" ref="C197:C260" si="23">TEXT(D197,"yyy")</f>
        <v>2014</v>
      </c>
      <c r="D197" s="1">
        <f t="shared" si="18"/>
        <v>41962</v>
      </c>
      <c r="E197" s="2"/>
      <c r="F197" s="2"/>
      <c r="G197" s="14" t="str">
        <f t="shared" si="22"/>
        <v/>
      </c>
      <c r="H197" s="2"/>
      <c r="I197" s="2"/>
      <c r="J197" s="15" t="str">
        <f t="shared" ref="J197:J260" si="24">IF(H197="","",(H197+I197))</f>
        <v/>
      </c>
    </row>
    <row r="198" spans="1:10" x14ac:dyDescent="0.3">
      <c r="A198">
        <f t="shared" si="20"/>
        <v>28</v>
      </c>
      <c r="B198" s="1" t="str">
        <f t="shared" si="21"/>
        <v>Nov</v>
      </c>
      <c r="C198" s="1" t="str">
        <f t="shared" si="23"/>
        <v>2014</v>
      </c>
      <c r="D198" s="1">
        <f t="shared" ref="D198:D261" si="25">D197+1</f>
        <v>41963</v>
      </c>
      <c r="E198" s="2"/>
      <c r="F198" s="2"/>
      <c r="G198" s="14" t="str">
        <f t="shared" si="22"/>
        <v/>
      </c>
      <c r="H198" s="2"/>
      <c r="I198" s="2"/>
      <c r="J198" s="15" t="str">
        <f t="shared" si="24"/>
        <v/>
      </c>
    </row>
    <row r="199" spans="1:10" x14ac:dyDescent="0.3">
      <c r="A199">
        <f t="shared" si="20"/>
        <v>28</v>
      </c>
      <c r="B199" s="1" t="str">
        <f t="shared" si="21"/>
        <v>Nov</v>
      </c>
      <c r="C199" s="1" t="str">
        <f t="shared" si="23"/>
        <v>2014</v>
      </c>
      <c r="D199" s="1">
        <f t="shared" si="25"/>
        <v>41964</v>
      </c>
      <c r="E199" s="2"/>
      <c r="F199" s="2"/>
      <c r="G199" s="14" t="str">
        <f t="shared" si="22"/>
        <v/>
      </c>
      <c r="H199" s="2"/>
      <c r="I199" s="2"/>
      <c r="J199" s="15" t="str">
        <f t="shared" si="24"/>
        <v/>
      </c>
    </row>
    <row r="200" spans="1:10" x14ac:dyDescent="0.3">
      <c r="A200">
        <f t="shared" si="20"/>
        <v>29</v>
      </c>
      <c r="B200" s="1" t="str">
        <f t="shared" si="21"/>
        <v>Nov</v>
      </c>
      <c r="C200" s="1" t="str">
        <f t="shared" si="23"/>
        <v>2014</v>
      </c>
      <c r="D200" s="1">
        <f t="shared" si="25"/>
        <v>41965</v>
      </c>
      <c r="E200" s="2"/>
      <c r="F200" s="2"/>
      <c r="G200" s="14" t="str">
        <f t="shared" si="22"/>
        <v/>
      </c>
      <c r="H200" s="2"/>
      <c r="I200" s="2"/>
      <c r="J200" s="15" t="str">
        <f t="shared" si="24"/>
        <v/>
      </c>
    </row>
    <row r="201" spans="1:10" x14ac:dyDescent="0.3">
      <c r="A201">
        <f t="shared" si="20"/>
        <v>29</v>
      </c>
      <c r="B201" s="1" t="str">
        <f t="shared" si="21"/>
        <v>Nov</v>
      </c>
      <c r="C201" s="1" t="str">
        <f t="shared" si="23"/>
        <v>2014</v>
      </c>
      <c r="D201" s="1">
        <f t="shared" si="25"/>
        <v>41966</v>
      </c>
      <c r="E201" s="2"/>
      <c r="F201" s="2"/>
      <c r="G201" s="14" t="str">
        <f t="shared" si="22"/>
        <v/>
      </c>
      <c r="H201" s="2"/>
      <c r="I201" s="2"/>
      <c r="J201" s="15" t="str">
        <f t="shared" si="24"/>
        <v/>
      </c>
    </row>
    <row r="202" spans="1:10" x14ac:dyDescent="0.3">
      <c r="A202">
        <f t="shared" si="20"/>
        <v>29</v>
      </c>
      <c r="B202" s="1" t="str">
        <f t="shared" si="21"/>
        <v>Nov</v>
      </c>
      <c r="C202" s="1" t="str">
        <f t="shared" si="23"/>
        <v>2014</v>
      </c>
      <c r="D202" s="1">
        <f t="shared" si="25"/>
        <v>41967</v>
      </c>
      <c r="E202" s="2"/>
      <c r="F202" s="2"/>
      <c r="G202" s="14" t="str">
        <f t="shared" si="22"/>
        <v/>
      </c>
      <c r="H202" s="2"/>
      <c r="I202" s="2"/>
      <c r="J202" s="15" t="str">
        <f t="shared" si="24"/>
        <v/>
      </c>
    </row>
    <row r="203" spans="1:10" x14ac:dyDescent="0.3">
      <c r="A203">
        <f t="shared" si="20"/>
        <v>29</v>
      </c>
      <c r="B203" s="1" t="str">
        <f t="shared" si="21"/>
        <v>Nov</v>
      </c>
      <c r="C203" s="1" t="str">
        <f t="shared" si="23"/>
        <v>2014</v>
      </c>
      <c r="D203" s="1">
        <f t="shared" si="25"/>
        <v>41968</v>
      </c>
      <c r="E203" s="2"/>
      <c r="F203" s="2"/>
      <c r="G203" s="14" t="str">
        <f t="shared" si="22"/>
        <v/>
      </c>
      <c r="H203" s="2"/>
      <c r="I203" s="2"/>
      <c r="J203" s="15" t="str">
        <f t="shared" si="24"/>
        <v/>
      </c>
    </row>
    <row r="204" spans="1:10" x14ac:dyDescent="0.3">
      <c r="A204">
        <f t="shared" si="20"/>
        <v>29</v>
      </c>
      <c r="B204" s="1" t="str">
        <f t="shared" si="21"/>
        <v>Nov</v>
      </c>
      <c r="C204" s="1" t="str">
        <f t="shared" si="23"/>
        <v>2014</v>
      </c>
      <c r="D204" s="1">
        <f t="shared" si="25"/>
        <v>41969</v>
      </c>
      <c r="E204" s="2"/>
      <c r="F204" s="2"/>
      <c r="G204" s="14" t="str">
        <f t="shared" si="22"/>
        <v/>
      </c>
      <c r="H204" s="2"/>
      <c r="I204" s="2"/>
      <c r="J204" s="15" t="str">
        <f t="shared" si="24"/>
        <v/>
      </c>
    </row>
    <row r="205" spans="1:10" x14ac:dyDescent="0.3">
      <c r="A205">
        <f t="shared" si="20"/>
        <v>29</v>
      </c>
      <c r="B205" s="1" t="str">
        <f t="shared" si="21"/>
        <v>Nov</v>
      </c>
      <c r="C205" s="1" t="str">
        <f t="shared" si="23"/>
        <v>2014</v>
      </c>
      <c r="D205" s="1">
        <f t="shared" si="25"/>
        <v>41970</v>
      </c>
      <c r="E205" s="2"/>
      <c r="F205" s="2"/>
      <c r="G205" s="14" t="str">
        <f t="shared" si="22"/>
        <v/>
      </c>
      <c r="H205" s="2"/>
      <c r="I205" s="2"/>
      <c r="J205" s="15" t="str">
        <f t="shared" si="24"/>
        <v/>
      </c>
    </row>
    <row r="206" spans="1:10" x14ac:dyDescent="0.3">
      <c r="A206">
        <f t="shared" si="20"/>
        <v>29</v>
      </c>
      <c r="B206" s="1" t="str">
        <f t="shared" si="21"/>
        <v>Nov</v>
      </c>
      <c r="C206" s="1" t="str">
        <f t="shared" si="23"/>
        <v>2014</v>
      </c>
      <c r="D206" s="1">
        <f t="shared" si="25"/>
        <v>41971</v>
      </c>
      <c r="E206" s="2"/>
      <c r="F206" s="2"/>
      <c r="G206" s="14" t="str">
        <f t="shared" si="22"/>
        <v/>
      </c>
      <c r="H206" s="2"/>
      <c r="I206" s="2"/>
      <c r="J206" s="15" t="str">
        <f t="shared" si="24"/>
        <v/>
      </c>
    </row>
    <row r="207" spans="1:10" x14ac:dyDescent="0.3">
      <c r="A207">
        <f t="shared" si="20"/>
        <v>30</v>
      </c>
      <c r="B207" s="1" t="str">
        <f t="shared" si="21"/>
        <v>Nov</v>
      </c>
      <c r="C207" s="1" t="str">
        <f t="shared" si="23"/>
        <v>2014</v>
      </c>
      <c r="D207" s="1">
        <f t="shared" si="25"/>
        <v>41972</v>
      </c>
      <c r="E207" s="2"/>
      <c r="F207" s="2"/>
      <c r="G207" s="14" t="str">
        <f t="shared" si="22"/>
        <v/>
      </c>
      <c r="H207" s="2"/>
      <c r="I207" s="2"/>
      <c r="J207" s="15" t="str">
        <f t="shared" si="24"/>
        <v/>
      </c>
    </row>
    <row r="208" spans="1:10" x14ac:dyDescent="0.3">
      <c r="A208">
        <f t="shared" si="20"/>
        <v>30</v>
      </c>
      <c r="B208" s="1" t="str">
        <f t="shared" si="21"/>
        <v>Nov</v>
      </c>
      <c r="C208" s="1" t="str">
        <f t="shared" si="23"/>
        <v>2014</v>
      </c>
      <c r="D208" s="1">
        <f t="shared" si="25"/>
        <v>41973</v>
      </c>
      <c r="E208" s="2"/>
      <c r="F208" s="2"/>
      <c r="G208" s="14" t="str">
        <f t="shared" si="22"/>
        <v/>
      </c>
      <c r="H208" s="2"/>
      <c r="I208" s="2"/>
      <c r="J208" s="15" t="str">
        <f t="shared" si="24"/>
        <v/>
      </c>
    </row>
    <row r="209" spans="1:10" x14ac:dyDescent="0.3">
      <c r="A209">
        <f t="shared" si="20"/>
        <v>30</v>
      </c>
      <c r="B209" s="1" t="str">
        <f t="shared" si="21"/>
        <v>Dec</v>
      </c>
      <c r="C209" s="1" t="str">
        <f t="shared" si="23"/>
        <v>2014</v>
      </c>
      <c r="D209" s="1">
        <f t="shared" si="25"/>
        <v>41974</v>
      </c>
      <c r="E209" s="2"/>
      <c r="F209" s="2"/>
      <c r="G209" s="14" t="str">
        <f t="shared" si="22"/>
        <v/>
      </c>
      <c r="H209" s="2"/>
      <c r="I209" s="2"/>
      <c r="J209" s="15" t="str">
        <f t="shared" si="24"/>
        <v/>
      </c>
    </row>
    <row r="210" spans="1:10" x14ac:dyDescent="0.3">
      <c r="A210">
        <f t="shared" si="20"/>
        <v>30</v>
      </c>
      <c r="B210" s="1" t="str">
        <f t="shared" si="21"/>
        <v>Dec</v>
      </c>
      <c r="C210" s="1" t="str">
        <f t="shared" si="23"/>
        <v>2014</v>
      </c>
      <c r="D210" s="1">
        <f t="shared" si="25"/>
        <v>41975</v>
      </c>
      <c r="E210" s="2"/>
      <c r="F210" s="2"/>
      <c r="G210" s="14" t="str">
        <f t="shared" si="22"/>
        <v/>
      </c>
      <c r="H210" s="2"/>
      <c r="I210" s="2"/>
      <c r="J210" s="15" t="str">
        <f t="shared" si="24"/>
        <v/>
      </c>
    </row>
    <row r="211" spans="1:10" x14ac:dyDescent="0.3">
      <c r="A211">
        <f t="shared" ref="A211:A274" si="26">A204+A$4</f>
        <v>30</v>
      </c>
      <c r="B211" s="1" t="str">
        <f t="shared" si="21"/>
        <v>Dec</v>
      </c>
      <c r="C211" s="1" t="str">
        <f t="shared" si="23"/>
        <v>2014</v>
      </c>
      <c r="D211" s="1">
        <f t="shared" si="25"/>
        <v>41976</v>
      </c>
      <c r="E211" s="2"/>
      <c r="F211" s="2"/>
      <c r="G211" s="14" t="str">
        <f t="shared" si="22"/>
        <v/>
      </c>
      <c r="H211" s="2"/>
      <c r="I211" s="2"/>
      <c r="J211" s="15" t="str">
        <f t="shared" si="24"/>
        <v/>
      </c>
    </row>
    <row r="212" spans="1:10" x14ac:dyDescent="0.3">
      <c r="A212">
        <f t="shared" si="26"/>
        <v>30</v>
      </c>
      <c r="B212" s="1" t="str">
        <f t="shared" si="21"/>
        <v>Dec</v>
      </c>
      <c r="C212" s="1" t="str">
        <f t="shared" si="23"/>
        <v>2014</v>
      </c>
      <c r="D212" s="1">
        <f t="shared" si="25"/>
        <v>41977</v>
      </c>
      <c r="E212" s="2"/>
      <c r="F212" s="2"/>
      <c r="G212" s="14" t="str">
        <f t="shared" si="22"/>
        <v/>
      </c>
      <c r="H212" s="2"/>
      <c r="I212" s="2"/>
      <c r="J212" s="15" t="str">
        <f t="shared" si="24"/>
        <v/>
      </c>
    </row>
    <row r="213" spans="1:10" x14ac:dyDescent="0.3">
      <c r="A213">
        <f t="shared" si="26"/>
        <v>30</v>
      </c>
      <c r="B213" s="1" t="str">
        <f t="shared" si="21"/>
        <v>Dec</v>
      </c>
      <c r="C213" s="1" t="str">
        <f t="shared" si="23"/>
        <v>2014</v>
      </c>
      <c r="D213" s="1">
        <f t="shared" si="25"/>
        <v>41978</v>
      </c>
      <c r="E213" s="2"/>
      <c r="F213" s="2"/>
      <c r="G213" s="14" t="str">
        <f t="shared" si="22"/>
        <v/>
      </c>
      <c r="H213" s="2"/>
      <c r="I213" s="2"/>
      <c r="J213" s="15" t="str">
        <f t="shared" si="24"/>
        <v/>
      </c>
    </row>
    <row r="214" spans="1:10" x14ac:dyDescent="0.3">
      <c r="A214">
        <f t="shared" si="26"/>
        <v>31</v>
      </c>
      <c r="B214" s="1" t="str">
        <f t="shared" si="21"/>
        <v>Dec</v>
      </c>
      <c r="C214" s="1" t="str">
        <f t="shared" si="23"/>
        <v>2014</v>
      </c>
      <c r="D214" s="1">
        <f t="shared" si="25"/>
        <v>41979</v>
      </c>
      <c r="E214" s="2"/>
      <c r="F214" s="2"/>
      <c r="G214" s="14" t="str">
        <f t="shared" si="22"/>
        <v/>
      </c>
      <c r="H214" s="2"/>
      <c r="I214" s="2"/>
      <c r="J214" s="15" t="str">
        <f t="shared" si="24"/>
        <v/>
      </c>
    </row>
    <row r="215" spans="1:10" x14ac:dyDescent="0.3">
      <c r="A215">
        <f t="shared" si="26"/>
        <v>31</v>
      </c>
      <c r="B215" s="1" t="str">
        <f t="shared" si="21"/>
        <v>Dec</v>
      </c>
      <c r="C215" s="1" t="str">
        <f t="shared" si="23"/>
        <v>2014</v>
      </c>
      <c r="D215" s="1">
        <f t="shared" si="25"/>
        <v>41980</v>
      </c>
      <c r="E215" s="2"/>
      <c r="F215" s="2"/>
      <c r="G215" s="14" t="str">
        <f t="shared" si="22"/>
        <v/>
      </c>
      <c r="H215" s="2"/>
      <c r="I215" s="2"/>
      <c r="J215" s="15" t="str">
        <f t="shared" si="24"/>
        <v/>
      </c>
    </row>
    <row r="216" spans="1:10" x14ac:dyDescent="0.3">
      <c r="A216">
        <f t="shared" si="26"/>
        <v>31</v>
      </c>
      <c r="B216" s="1" t="str">
        <f t="shared" si="21"/>
        <v>Dec</v>
      </c>
      <c r="C216" s="1" t="str">
        <f t="shared" si="23"/>
        <v>2014</v>
      </c>
      <c r="D216" s="1">
        <f t="shared" si="25"/>
        <v>41981</v>
      </c>
      <c r="E216" s="2"/>
      <c r="F216" s="2"/>
      <c r="G216" s="14" t="str">
        <f t="shared" si="22"/>
        <v/>
      </c>
      <c r="H216" s="2"/>
      <c r="I216" s="2"/>
      <c r="J216" s="15" t="str">
        <f t="shared" si="24"/>
        <v/>
      </c>
    </row>
    <row r="217" spans="1:10" x14ac:dyDescent="0.3">
      <c r="A217">
        <f t="shared" si="26"/>
        <v>31</v>
      </c>
      <c r="B217" s="1" t="str">
        <f t="shared" si="21"/>
        <v>Dec</v>
      </c>
      <c r="C217" s="1" t="str">
        <f t="shared" si="23"/>
        <v>2014</v>
      </c>
      <c r="D217" s="1">
        <f t="shared" si="25"/>
        <v>41982</v>
      </c>
      <c r="E217" s="2"/>
      <c r="F217" s="2"/>
      <c r="G217" s="14" t="str">
        <f t="shared" si="22"/>
        <v/>
      </c>
      <c r="H217" s="2"/>
      <c r="I217" s="2"/>
      <c r="J217" s="15" t="str">
        <f t="shared" si="24"/>
        <v/>
      </c>
    </row>
    <row r="218" spans="1:10" x14ac:dyDescent="0.3">
      <c r="A218">
        <f t="shared" si="26"/>
        <v>31</v>
      </c>
      <c r="B218" s="1" t="str">
        <f t="shared" si="21"/>
        <v>Dec</v>
      </c>
      <c r="C218" s="1" t="str">
        <f t="shared" si="23"/>
        <v>2014</v>
      </c>
      <c r="D218" s="1">
        <f t="shared" si="25"/>
        <v>41983</v>
      </c>
      <c r="E218" s="2"/>
      <c r="F218" s="2"/>
      <c r="G218" s="14" t="str">
        <f t="shared" si="22"/>
        <v/>
      </c>
      <c r="H218" s="2"/>
      <c r="I218" s="2"/>
      <c r="J218" s="15" t="str">
        <f t="shared" si="24"/>
        <v/>
      </c>
    </row>
    <row r="219" spans="1:10" x14ac:dyDescent="0.3">
      <c r="A219">
        <f t="shared" si="26"/>
        <v>31</v>
      </c>
      <c r="B219" s="1" t="str">
        <f t="shared" si="21"/>
        <v>Dec</v>
      </c>
      <c r="C219" s="1" t="str">
        <f t="shared" si="23"/>
        <v>2014</v>
      </c>
      <c r="D219" s="1">
        <f t="shared" si="25"/>
        <v>41984</v>
      </c>
      <c r="E219" s="2"/>
      <c r="F219" s="2"/>
      <c r="G219" s="14" t="str">
        <f t="shared" si="22"/>
        <v/>
      </c>
      <c r="H219" s="2"/>
      <c r="I219" s="2"/>
      <c r="J219" s="15" t="str">
        <f t="shared" si="24"/>
        <v/>
      </c>
    </row>
    <row r="220" spans="1:10" x14ac:dyDescent="0.3">
      <c r="A220">
        <f t="shared" si="26"/>
        <v>31</v>
      </c>
      <c r="B220" s="1" t="str">
        <f t="shared" si="21"/>
        <v>Dec</v>
      </c>
      <c r="C220" s="1" t="str">
        <f t="shared" si="23"/>
        <v>2014</v>
      </c>
      <c r="D220" s="1">
        <f t="shared" si="25"/>
        <v>41985</v>
      </c>
      <c r="E220" s="2"/>
      <c r="F220" s="2"/>
      <c r="G220" s="14" t="str">
        <f t="shared" si="22"/>
        <v/>
      </c>
      <c r="H220" s="2"/>
      <c r="I220" s="2"/>
      <c r="J220" s="15" t="str">
        <f t="shared" si="24"/>
        <v/>
      </c>
    </row>
    <row r="221" spans="1:10" x14ac:dyDescent="0.3">
      <c r="A221">
        <f t="shared" si="26"/>
        <v>32</v>
      </c>
      <c r="B221" s="1" t="str">
        <f t="shared" si="21"/>
        <v>Dec</v>
      </c>
      <c r="C221" s="1" t="str">
        <f t="shared" si="23"/>
        <v>2014</v>
      </c>
      <c r="D221" s="1">
        <f t="shared" si="25"/>
        <v>41986</v>
      </c>
      <c r="E221" s="2"/>
      <c r="F221" s="2"/>
      <c r="G221" s="14" t="str">
        <f t="shared" si="22"/>
        <v/>
      </c>
      <c r="H221" s="2"/>
      <c r="I221" s="2"/>
      <c r="J221" s="15" t="str">
        <f t="shared" si="24"/>
        <v/>
      </c>
    </row>
    <row r="222" spans="1:10" x14ac:dyDescent="0.3">
      <c r="A222">
        <f t="shared" si="26"/>
        <v>32</v>
      </c>
      <c r="B222" s="1" t="str">
        <f t="shared" si="21"/>
        <v>Dec</v>
      </c>
      <c r="C222" s="1" t="str">
        <f t="shared" si="23"/>
        <v>2014</v>
      </c>
      <c r="D222" s="1">
        <f t="shared" si="25"/>
        <v>41987</v>
      </c>
      <c r="E222" s="2"/>
      <c r="F222" s="2"/>
      <c r="G222" s="14" t="str">
        <f t="shared" si="22"/>
        <v/>
      </c>
      <c r="H222" s="2"/>
      <c r="I222" s="2"/>
      <c r="J222" s="15" t="str">
        <f t="shared" si="24"/>
        <v/>
      </c>
    </row>
    <row r="223" spans="1:10" x14ac:dyDescent="0.3">
      <c r="A223">
        <f t="shared" si="26"/>
        <v>32</v>
      </c>
      <c r="B223" s="1" t="str">
        <f t="shared" si="21"/>
        <v>Dec</v>
      </c>
      <c r="C223" s="1" t="str">
        <f t="shared" si="23"/>
        <v>2014</v>
      </c>
      <c r="D223" s="1">
        <f t="shared" si="25"/>
        <v>41988</v>
      </c>
      <c r="E223" s="2"/>
      <c r="F223" s="2"/>
      <c r="G223" s="14" t="str">
        <f t="shared" si="22"/>
        <v/>
      </c>
      <c r="H223" s="2"/>
      <c r="I223" s="2"/>
      <c r="J223" s="15" t="str">
        <f t="shared" si="24"/>
        <v/>
      </c>
    </row>
    <row r="224" spans="1:10" x14ac:dyDescent="0.3">
      <c r="A224">
        <f t="shared" si="26"/>
        <v>32</v>
      </c>
      <c r="B224" s="1" t="str">
        <f t="shared" si="21"/>
        <v>Dec</v>
      </c>
      <c r="C224" s="1" t="str">
        <f t="shared" si="23"/>
        <v>2014</v>
      </c>
      <c r="D224" s="1">
        <f t="shared" si="25"/>
        <v>41989</v>
      </c>
      <c r="E224" s="2"/>
      <c r="F224" s="2"/>
      <c r="G224" s="14" t="str">
        <f t="shared" si="22"/>
        <v/>
      </c>
      <c r="H224" s="2"/>
      <c r="I224" s="2"/>
      <c r="J224" s="15" t="str">
        <f t="shared" si="24"/>
        <v/>
      </c>
    </row>
    <row r="225" spans="1:10" x14ac:dyDescent="0.3">
      <c r="A225">
        <f t="shared" si="26"/>
        <v>32</v>
      </c>
      <c r="B225" s="1" t="str">
        <f t="shared" si="21"/>
        <v>Dec</v>
      </c>
      <c r="C225" s="1" t="str">
        <f t="shared" si="23"/>
        <v>2014</v>
      </c>
      <c r="D225" s="1">
        <f t="shared" si="25"/>
        <v>41990</v>
      </c>
      <c r="E225" s="2"/>
      <c r="F225" s="2"/>
      <c r="G225" s="14" t="str">
        <f t="shared" si="22"/>
        <v/>
      </c>
      <c r="H225" s="2"/>
      <c r="I225" s="2"/>
      <c r="J225" s="15" t="str">
        <f t="shared" si="24"/>
        <v/>
      </c>
    </row>
    <row r="226" spans="1:10" x14ac:dyDescent="0.3">
      <c r="A226">
        <f t="shared" si="26"/>
        <v>32</v>
      </c>
      <c r="B226" s="1" t="str">
        <f t="shared" si="21"/>
        <v>Dec</v>
      </c>
      <c r="C226" s="1" t="str">
        <f t="shared" si="23"/>
        <v>2014</v>
      </c>
      <c r="D226" s="1">
        <f t="shared" si="25"/>
        <v>41991</v>
      </c>
      <c r="E226" s="2"/>
      <c r="F226" s="2"/>
      <c r="G226" s="14" t="str">
        <f t="shared" si="22"/>
        <v/>
      </c>
      <c r="H226" s="2"/>
      <c r="I226" s="2"/>
      <c r="J226" s="15" t="str">
        <f t="shared" si="24"/>
        <v/>
      </c>
    </row>
    <row r="227" spans="1:10" x14ac:dyDescent="0.3">
      <c r="A227">
        <f t="shared" si="26"/>
        <v>32</v>
      </c>
      <c r="B227" s="1" t="str">
        <f t="shared" si="21"/>
        <v>Dec</v>
      </c>
      <c r="C227" s="1" t="str">
        <f t="shared" si="23"/>
        <v>2014</v>
      </c>
      <c r="D227" s="1">
        <f t="shared" si="25"/>
        <v>41992</v>
      </c>
      <c r="E227" s="2"/>
      <c r="F227" s="2"/>
      <c r="G227" s="14" t="str">
        <f t="shared" si="22"/>
        <v/>
      </c>
      <c r="H227" s="2"/>
      <c r="I227" s="2"/>
      <c r="J227" s="15" t="str">
        <f t="shared" si="24"/>
        <v/>
      </c>
    </row>
    <row r="228" spans="1:10" x14ac:dyDescent="0.3">
      <c r="A228">
        <f t="shared" si="26"/>
        <v>33</v>
      </c>
      <c r="B228" s="1" t="str">
        <f t="shared" si="21"/>
        <v>Dec</v>
      </c>
      <c r="C228" s="1" t="str">
        <f t="shared" si="23"/>
        <v>2014</v>
      </c>
      <c r="D228" s="1">
        <f t="shared" si="25"/>
        <v>41993</v>
      </c>
      <c r="E228" s="2"/>
      <c r="F228" s="2"/>
      <c r="G228" s="14" t="str">
        <f t="shared" si="22"/>
        <v/>
      </c>
      <c r="H228" s="2"/>
      <c r="I228" s="2"/>
      <c r="J228" s="15" t="str">
        <f t="shared" si="24"/>
        <v/>
      </c>
    </row>
    <row r="229" spans="1:10" x14ac:dyDescent="0.3">
      <c r="A229">
        <f t="shared" si="26"/>
        <v>33</v>
      </c>
      <c r="B229" s="1" t="str">
        <f t="shared" si="21"/>
        <v>Dec</v>
      </c>
      <c r="C229" s="1" t="str">
        <f t="shared" si="23"/>
        <v>2014</v>
      </c>
      <c r="D229" s="1">
        <f t="shared" si="25"/>
        <v>41994</v>
      </c>
      <c r="E229" s="2"/>
      <c r="F229" s="2"/>
      <c r="G229" s="14" t="str">
        <f t="shared" si="22"/>
        <v/>
      </c>
      <c r="H229" s="2"/>
      <c r="I229" s="2"/>
      <c r="J229" s="15" t="str">
        <f t="shared" si="24"/>
        <v/>
      </c>
    </row>
    <row r="230" spans="1:10" x14ac:dyDescent="0.3">
      <c r="A230">
        <f t="shared" si="26"/>
        <v>33</v>
      </c>
      <c r="B230" s="1" t="str">
        <f t="shared" si="21"/>
        <v>Dec</v>
      </c>
      <c r="C230" s="1" t="str">
        <f t="shared" si="23"/>
        <v>2014</v>
      </c>
      <c r="D230" s="1">
        <f t="shared" si="25"/>
        <v>41995</v>
      </c>
      <c r="E230" s="2"/>
      <c r="F230" s="2"/>
      <c r="G230" s="14" t="str">
        <f t="shared" si="22"/>
        <v/>
      </c>
      <c r="H230" s="2"/>
      <c r="I230" s="2"/>
      <c r="J230" s="15" t="str">
        <f t="shared" si="24"/>
        <v/>
      </c>
    </row>
    <row r="231" spans="1:10" x14ac:dyDescent="0.3">
      <c r="A231">
        <f t="shared" si="26"/>
        <v>33</v>
      </c>
      <c r="B231" s="1" t="str">
        <f t="shared" si="21"/>
        <v>Dec</v>
      </c>
      <c r="C231" s="1" t="str">
        <f t="shared" si="23"/>
        <v>2014</v>
      </c>
      <c r="D231" s="1">
        <f t="shared" si="25"/>
        <v>41996</v>
      </c>
      <c r="E231" s="2"/>
      <c r="F231" s="2"/>
      <c r="G231" s="14" t="str">
        <f t="shared" si="22"/>
        <v/>
      </c>
      <c r="H231" s="2"/>
      <c r="I231" s="2"/>
      <c r="J231" s="15" t="str">
        <f t="shared" si="24"/>
        <v/>
      </c>
    </row>
    <row r="232" spans="1:10" x14ac:dyDescent="0.3">
      <c r="A232">
        <f t="shared" si="26"/>
        <v>33</v>
      </c>
      <c r="B232" s="1" t="str">
        <f t="shared" si="21"/>
        <v>Dec</v>
      </c>
      <c r="C232" s="1" t="str">
        <f t="shared" si="23"/>
        <v>2014</v>
      </c>
      <c r="D232" s="1">
        <f t="shared" si="25"/>
        <v>41997</v>
      </c>
      <c r="E232" s="2"/>
      <c r="F232" s="2"/>
      <c r="G232" s="14" t="str">
        <f t="shared" si="22"/>
        <v/>
      </c>
      <c r="H232" s="2"/>
      <c r="I232" s="2"/>
      <c r="J232" s="15" t="str">
        <f t="shared" si="24"/>
        <v/>
      </c>
    </row>
    <row r="233" spans="1:10" x14ac:dyDescent="0.3">
      <c r="A233">
        <f t="shared" si="26"/>
        <v>33</v>
      </c>
      <c r="B233" s="1" t="str">
        <f t="shared" si="21"/>
        <v>Dec</v>
      </c>
      <c r="C233" s="1" t="str">
        <f t="shared" si="23"/>
        <v>2014</v>
      </c>
      <c r="D233" s="1">
        <f t="shared" si="25"/>
        <v>41998</v>
      </c>
      <c r="E233" s="2"/>
      <c r="F233" s="2"/>
      <c r="G233" s="14" t="str">
        <f t="shared" si="22"/>
        <v/>
      </c>
      <c r="H233" s="2"/>
      <c r="I233" s="2"/>
      <c r="J233" s="15" t="str">
        <f t="shared" si="24"/>
        <v/>
      </c>
    </row>
    <row r="234" spans="1:10" x14ac:dyDescent="0.3">
      <c r="A234">
        <f t="shared" si="26"/>
        <v>33</v>
      </c>
      <c r="B234" s="1" t="str">
        <f t="shared" si="21"/>
        <v>Dec</v>
      </c>
      <c r="C234" s="1" t="str">
        <f t="shared" si="23"/>
        <v>2014</v>
      </c>
      <c r="D234" s="1">
        <f t="shared" si="25"/>
        <v>41999</v>
      </c>
      <c r="E234" s="2"/>
      <c r="F234" s="2"/>
      <c r="G234" s="14" t="str">
        <f t="shared" si="22"/>
        <v/>
      </c>
      <c r="H234" s="2"/>
      <c r="I234" s="2"/>
      <c r="J234" s="15" t="str">
        <f t="shared" si="24"/>
        <v/>
      </c>
    </row>
    <row r="235" spans="1:10" x14ac:dyDescent="0.3">
      <c r="A235">
        <f t="shared" si="26"/>
        <v>34</v>
      </c>
      <c r="B235" s="1" t="str">
        <f t="shared" si="21"/>
        <v>Dec</v>
      </c>
      <c r="C235" s="1" t="str">
        <f t="shared" si="23"/>
        <v>2014</v>
      </c>
      <c r="D235" s="1">
        <f t="shared" si="25"/>
        <v>42000</v>
      </c>
      <c r="E235" s="2"/>
      <c r="F235" s="2"/>
      <c r="G235" s="14" t="str">
        <f t="shared" si="22"/>
        <v/>
      </c>
      <c r="H235" s="2"/>
      <c r="I235" s="2"/>
      <c r="J235" s="15" t="str">
        <f t="shared" si="24"/>
        <v/>
      </c>
    </row>
    <row r="236" spans="1:10" x14ac:dyDescent="0.3">
      <c r="A236">
        <f t="shared" si="26"/>
        <v>34</v>
      </c>
      <c r="B236" s="1" t="str">
        <f t="shared" si="21"/>
        <v>Dec</v>
      </c>
      <c r="C236" s="1" t="str">
        <f t="shared" si="23"/>
        <v>2014</v>
      </c>
      <c r="D236" s="1">
        <f t="shared" si="25"/>
        <v>42001</v>
      </c>
      <c r="E236" s="2"/>
      <c r="F236" s="2"/>
      <c r="G236" s="14" t="str">
        <f t="shared" si="22"/>
        <v/>
      </c>
      <c r="H236" s="2"/>
      <c r="I236" s="2"/>
      <c r="J236" s="15" t="str">
        <f t="shared" si="24"/>
        <v/>
      </c>
    </row>
    <row r="237" spans="1:10" x14ac:dyDescent="0.3">
      <c r="A237">
        <f t="shared" si="26"/>
        <v>34</v>
      </c>
      <c r="B237" s="1" t="str">
        <f t="shared" si="21"/>
        <v>Dec</v>
      </c>
      <c r="C237" s="1" t="str">
        <f t="shared" si="23"/>
        <v>2014</v>
      </c>
      <c r="D237" s="1">
        <f t="shared" si="25"/>
        <v>42002</v>
      </c>
      <c r="E237" s="2"/>
      <c r="F237" s="2"/>
      <c r="G237" s="14" t="str">
        <f t="shared" si="22"/>
        <v/>
      </c>
      <c r="H237" s="2"/>
      <c r="I237" s="2"/>
      <c r="J237" s="15" t="str">
        <f t="shared" si="24"/>
        <v/>
      </c>
    </row>
    <row r="238" spans="1:10" x14ac:dyDescent="0.3">
      <c r="A238">
        <f t="shared" si="26"/>
        <v>34</v>
      </c>
      <c r="B238" s="1" t="str">
        <f t="shared" si="21"/>
        <v>Dec</v>
      </c>
      <c r="C238" s="1" t="str">
        <f t="shared" si="23"/>
        <v>2014</v>
      </c>
      <c r="D238" s="1">
        <f t="shared" si="25"/>
        <v>42003</v>
      </c>
      <c r="E238" s="2"/>
      <c r="F238" s="2"/>
      <c r="G238" s="14" t="str">
        <f t="shared" si="22"/>
        <v/>
      </c>
      <c r="H238" s="2"/>
      <c r="I238" s="2"/>
      <c r="J238" s="15" t="str">
        <f t="shared" si="24"/>
        <v/>
      </c>
    </row>
    <row r="239" spans="1:10" x14ac:dyDescent="0.3">
      <c r="A239">
        <f t="shared" si="26"/>
        <v>34</v>
      </c>
      <c r="B239" s="1" t="str">
        <f t="shared" si="21"/>
        <v>Dec</v>
      </c>
      <c r="C239" s="1" t="str">
        <f t="shared" si="23"/>
        <v>2014</v>
      </c>
      <c r="D239" s="1">
        <f t="shared" si="25"/>
        <v>42004</v>
      </c>
      <c r="E239" s="2"/>
      <c r="F239" s="2"/>
      <c r="G239" s="14" t="str">
        <f t="shared" si="22"/>
        <v/>
      </c>
      <c r="H239" s="2"/>
      <c r="I239" s="2"/>
      <c r="J239" s="15" t="str">
        <f t="shared" si="24"/>
        <v/>
      </c>
    </row>
    <row r="240" spans="1:10" x14ac:dyDescent="0.3">
      <c r="A240">
        <f t="shared" si="26"/>
        <v>34</v>
      </c>
      <c r="B240" s="1" t="str">
        <f t="shared" si="21"/>
        <v>Jan</v>
      </c>
      <c r="C240" s="1" t="str">
        <f t="shared" si="23"/>
        <v>2015</v>
      </c>
      <c r="D240" s="1">
        <f t="shared" si="25"/>
        <v>42005</v>
      </c>
      <c r="E240" s="2"/>
      <c r="F240" s="2"/>
      <c r="G240" s="14" t="str">
        <f t="shared" si="22"/>
        <v/>
      </c>
      <c r="H240" s="2"/>
      <c r="I240" s="2"/>
      <c r="J240" s="15" t="str">
        <f t="shared" si="24"/>
        <v/>
      </c>
    </row>
    <row r="241" spans="1:10" x14ac:dyDescent="0.3">
      <c r="A241">
        <f t="shared" si="26"/>
        <v>34</v>
      </c>
      <c r="B241" s="1" t="str">
        <f t="shared" si="21"/>
        <v>Jan</v>
      </c>
      <c r="C241" s="1" t="str">
        <f t="shared" si="23"/>
        <v>2015</v>
      </c>
      <c r="D241" s="1">
        <f t="shared" si="25"/>
        <v>42006</v>
      </c>
      <c r="E241" s="2"/>
      <c r="F241" s="2"/>
      <c r="G241" s="14" t="str">
        <f t="shared" si="22"/>
        <v/>
      </c>
      <c r="H241" s="2"/>
      <c r="I241" s="2"/>
      <c r="J241" s="15" t="str">
        <f t="shared" si="24"/>
        <v/>
      </c>
    </row>
    <row r="242" spans="1:10" x14ac:dyDescent="0.3">
      <c r="A242">
        <f t="shared" si="26"/>
        <v>35</v>
      </c>
      <c r="B242" s="1" t="str">
        <f t="shared" si="21"/>
        <v>Jan</v>
      </c>
      <c r="C242" s="1" t="str">
        <f t="shared" si="23"/>
        <v>2015</v>
      </c>
      <c r="D242" s="1">
        <f t="shared" si="25"/>
        <v>42007</v>
      </c>
      <c r="E242" s="2"/>
      <c r="F242" s="2"/>
      <c r="G242" s="14" t="str">
        <f t="shared" si="22"/>
        <v/>
      </c>
      <c r="H242" s="2"/>
      <c r="I242" s="2"/>
      <c r="J242" s="15" t="str">
        <f t="shared" si="24"/>
        <v/>
      </c>
    </row>
    <row r="243" spans="1:10" x14ac:dyDescent="0.3">
      <c r="A243">
        <f t="shared" si="26"/>
        <v>35</v>
      </c>
      <c r="B243" s="1" t="str">
        <f t="shared" si="21"/>
        <v>Jan</v>
      </c>
      <c r="C243" s="1" t="str">
        <f t="shared" si="23"/>
        <v>2015</v>
      </c>
      <c r="D243" s="1">
        <f t="shared" si="25"/>
        <v>42008</v>
      </c>
      <c r="E243" s="2"/>
      <c r="F243" s="2"/>
      <c r="G243" s="14" t="str">
        <f t="shared" si="22"/>
        <v/>
      </c>
      <c r="H243" s="2"/>
      <c r="I243" s="2"/>
      <c r="J243" s="15" t="str">
        <f t="shared" si="24"/>
        <v/>
      </c>
    </row>
    <row r="244" spans="1:10" x14ac:dyDescent="0.3">
      <c r="A244">
        <f t="shared" si="26"/>
        <v>35</v>
      </c>
      <c r="B244" s="1" t="str">
        <f t="shared" si="21"/>
        <v>Jan</v>
      </c>
      <c r="C244" s="1" t="str">
        <f t="shared" si="23"/>
        <v>2015</v>
      </c>
      <c r="D244" s="1">
        <f t="shared" si="25"/>
        <v>42009</v>
      </c>
      <c r="E244" s="2"/>
      <c r="F244" s="2"/>
      <c r="G244" s="14" t="str">
        <f t="shared" si="22"/>
        <v/>
      </c>
      <c r="H244" s="2"/>
      <c r="I244" s="2"/>
      <c r="J244" s="15" t="str">
        <f t="shared" si="24"/>
        <v/>
      </c>
    </row>
    <row r="245" spans="1:10" x14ac:dyDescent="0.3">
      <c r="A245">
        <f t="shared" si="26"/>
        <v>35</v>
      </c>
      <c r="B245" s="1" t="str">
        <f t="shared" si="21"/>
        <v>Jan</v>
      </c>
      <c r="C245" s="1" t="str">
        <f t="shared" si="23"/>
        <v>2015</v>
      </c>
      <c r="D245" s="1">
        <f t="shared" si="25"/>
        <v>42010</v>
      </c>
      <c r="E245" s="2"/>
      <c r="F245" s="2"/>
      <c r="G245" s="14" t="str">
        <f t="shared" si="22"/>
        <v/>
      </c>
      <c r="H245" s="2"/>
      <c r="I245" s="2"/>
      <c r="J245" s="15" t="str">
        <f t="shared" si="24"/>
        <v/>
      </c>
    </row>
    <row r="246" spans="1:10" x14ac:dyDescent="0.3">
      <c r="A246">
        <f t="shared" si="26"/>
        <v>35</v>
      </c>
      <c r="B246" s="1" t="str">
        <f t="shared" si="21"/>
        <v>Jan</v>
      </c>
      <c r="C246" s="1" t="str">
        <f t="shared" si="23"/>
        <v>2015</v>
      </c>
      <c r="D246" s="1">
        <f t="shared" si="25"/>
        <v>42011</v>
      </c>
      <c r="E246" s="2"/>
      <c r="F246" s="2"/>
      <c r="G246" s="14" t="str">
        <f t="shared" si="22"/>
        <v/>
      </c>
      <c r="H246" s="2"/>
      <c r="I246" s="2"/>
      <c r="J246" s="15" t="str">
        <f t="shared" si="24"/>
        <v/>
      </c>
    </row>
    <row r="247" spans="1:10" x14ac:dyDescent="0.3">
      <c r="A247">
        <f t="shared" si="26"/>
        <v>35</v>
      </c>
      <c r="B247" s="1" t="str">
        <f t="shared" si="21"/>
        <v>Jan</v>
      </c>
      <c r="C247" s="1" t="str">
        <f t="shared" si="23"/>
        <v>2015</v>
      </c>
      <c r="D247" s="1">
        <f t="shared" si="25"/>
        <v>42012</v>
      </c>
      <c r="E247" s="2"/>
      <c r="F247" s="2"/>
      <c r="G247" s="14" t="str">
        <f t="shared" si="22"/>
        <v/>
      </c>
      <c r="H247" s="2"/>
      <c r="I247" s="2"/>
      <c r="J247" s="15" t="str">
        <f t="shared" si="24"/>
        <v/>
      </c>
    </row>
    <row r="248" spans="1:10" x14ac:dyDescent="0.3">
      <c r="A248">
        <f t="shared" si="26"/>
        <v>35</v>
      </c>
      <c r="B248" s="1" t="str">
        <f t="shared" si="21"/>
        <v>Jan</v>
      </c>
      <c r="C248" s="1" t="str">
        <f t="shared" si="23"/>
        <v>2015</v>
      </c>
      <c r="D248" s="1">
        <f t="shared" si="25"/>
        <v>42013</v>
      </c>
      <c r="E248" s="2"/>
      <c r="F248" s="2"/>
      <c r="G248" s="14" t="str">
        <f t="shared" si="22"/>
        <v/>
      </c>
      <c r="H248" s="2"/>
      <c r="I248" s="2"/>
      <c r="J248" s="15" t="str">
        <f t="shared" si="24"/>
        <v/>
      </c>
    </row>
    <row r="249" spans="1:10" x14ac:dyDescent="0.3">
      <c r="A249">
        <f t="shared" si="26"/>
        <v>36</v>
      </c>
      <c r="B249" s="1" t="str">
        <f t="shared" si="21"/>
        <v>Jan</v>
      </c>
      <c r="C249" s="1" t="str">
        <f t="shared" si="23"/>
        <v>2015</v>
      </c>
      <c r="D249" s="1">
        <f t="shared" si="25"/>
        <v>42014</v>
      </c>
      <c r="E249" s="2"/>
      <c r="F249" s="2"/>
      <c r="G249" s="14" t="str">
        <f t="shared" si="22"/>
        <v/>
      </c>
      <c r="H249" s="2"/>
      <c r="I249" s="2"/>
      <c r="J249" s="15" t="str">
        <f t="shared" si="24"/>
        <v/>
      </c>
    </row>
    <row r="250" spans="1:10" x14ac:dyDescent="0.3">
      <c r="A250">
        <f t="shared" si="26"/>
        <v>36</v>
      </c>
      <c r="B250" s="1" t="str">
        <f t="shared" si="21"/>
        <v>Jan</v>
      </c>
      <c r="C250" s="1" t="str">
        <f t="shared" si="23"/>
        <v>2015</v>
      </c>
      <c r="D250" s="1">
        <f t="shared" si="25"/>
        <v>42015</v>
      </c>
      <c r="E250" s="2"/>
      <c r="F250" s="2"/>
      <c r="G250" s="14" t="str">
        <f t="shared" si="22"/>
        <v/>
      </c>
      <c r="H250" s="2"/>
      <c r="I250" s="2"/>
      <c r="J250" s="15" t="str">
        <f t="shared" si="24"/>
        <v/>
      </c>
    </row>
    <row r="251" spans="1:10" x14ac:dyDescent="0.3">
      <c r="A251">
        <f t="shared" si="26"/>
        <v>36</v>
      </c>
      <c r="B251" s="1" t="str">
        <f t="shared" si="21"/>
        <v>Jan</v>
      </c>
      <c r="C251" s="1" t="str">
        <f t="shared" si="23"/>
        <v>2015</v>
      </c>
      <c r="D251" s="1">
        <f t="shared" si="25"/>
        <v>42016</v>
      </c>
      <c r="E251" s="2"/>
      <c r="F251" s="2"/>
      <c r="G251" s="14" t="str">
        <f t="shared" si="22"/>
        <v/>
      </c>
      <c r="H251" s="2"/>
      <c r="I251" s="2"/>
      <c r="J251" s="15" t="str">
        <f t="shared" si="24"/>
        <v/>
      </c>
    </row>
    <row r="252" spans="1:10" x14ac:dyDescent="0.3">
      <c r="A252">
        <f t="shared" si="26"/>
        <v>36</v>
      </c>
      <c r="B252" s="1" t="str">
        <f t="shared" si="21"/>
        <v>Jan</v>
      </c>
      <c r="C252" s="1" t="str">
        <f t="shared" si="23"/>
        <v>2015</v>
      </c>
      <c r="D252" s="1">
        <f t="shared" si="25"/>
        <v>42017</v>
      </c>
      <c r="E252" s="2"/>
      <c r="F252" s="2"/>
      <c r="G252" s="14" t="str">
        <f t="shared" si="22"/>
        <v/>
      </c>
      <c r="H252" s="2"/>
      <c r="I252" s="2"/>
      <c r="J252" s="15" t="str">
        <f t="shared" si="24"/>
        <v/>
      </c>
    </row>
    <row r="253" spans="1:10" x14ac:dyDescent="0.3">
      <c r="A253">
        <f t="shared" si="26"/>
        <v>36</v>
      </c>
      <c r="B253" s="1" t="str">
        <f t="shared" si="21"/>
        <v>Jan</v>
      </c>
      <c r="C253" s="1" t="str">
        <f t="shared" si="23"/>
        <v>2015</v>
      </c>
      <c r="D253" s="1">
        <f t="shared" si="25"/>
        <v>42018</v>
      </c>
      <c r="E253" s="2"/>
      <c r="F253" s="2"/>
      <c r="G253" s="14" t="str">
        <f t="shared" si="22"/>
        <v/>
      </c>
      <c r="H253" s="2"/>
      <c r="I253" s="2"/>
      <c r="J253" s="15" t="str">
        <f t="shared" si="24"/>
        <v/>
      </c>
    </row>
    <row r="254" spans="1:10" x14ac:dyDescent="0.3">
      <c r="A254">
        <f t="shared" si="26"/>
        <v>36</v>
      </c>
      <c r="B254" s="1" t="str">
        <f t="shared" si="21"/>
        <v>Jan</v>
      </c>
      <c r="C254" s="1" t="str">
        <f t="shared" si="23"/>
        <v>2015</v>
      </c>
      <c r="D254" s="1">
        <f t="shared" si="25"/>
        <v>42019</v>
      </c>
      <c r="E254" s="2"/>
      <c r="F254" s="2"/>
      <c r="G254" s="14" t="str">
        <f t="shared" si="22"/>
        <v/>
      </c>
      <c r="H254" s="2"/>
      <c r="I254" s="2"/>
      <c r="J254" s="15" t="str">
        <f t="shared" si="24"/>
        <v/>
      </c>
    </row>
    <row r="255" spans="1:10" x14ac:dyDescent="0.3">
      <c r="A255">
        <f t="shared" si="26"/>
        <v>36</v>
      </c>
      <c r="B255" s="1" t="str">
        <f t="shared" si="21"/>
        <v>Jan</v>
      </c>
      <c r="C255" s="1" t="str">
        <f t="shared" si="23"/>
        <v>2015</v>
      </c>
      <c r="D255" s="1">
        <f t="shared" si="25"/>
        <v>42020</v>
      </c>
      <c r="E255" s="2"/>
      <c r="F255" s="2"/>
      <c r="G255" s="14" t="str">
        <f t="shared" si="22"/>
        <v/>
      </c>
      <c r="H255" s="2"/>
      <c r="I255" s="2"/>
      <c r="J255" s="15" t="str">
        <f t="shared" si="24"/>
        <v/>
      </c>
    </row>
    <row r="256" spans="1:10" x14ac:dyDescent="0.3">
      <c r="A256">
        <f t="shared" si="26"/>
        <v>37</v>
      </c>
      <c r="B256" s="1" t="str">
        <f t="shared" si="21"/>
        <v>Jan</v>
      </c>
      <c r="C256" s="1" t="str">
        <f t="shared" si="23"/>
        <v>2015</v>
      </c>
      <c r="D256" s="1">
        <f t="shared" si="25"/>
        <v>42021</v>
      </c>
      <c r="E256" s="2"/>
      <c r="F256" s="2"/>
      <c r="G256" s="14" t="str">
        <f t="shared" si="22"/>
        <v/>
      </c>
      <c r="H256" s="2"/>
      <c r="I256" s="2"/>
      <c r="J256" s="15" t="str">
        <f t="shared" si="24"/>
        <v/>
      </c>
    </row>
    <row r="257" spans="1:10" x14ac:dyDescent="0.3">
      <c r="A257">
        <f t="shared" si="26"/>
        <v>37</v>
      </c>
      <c r="B257" s="1" t="str">
        <f t="shared" si="21"/>
        <v>Jan</v>
      </c>
      <c r="C257" s="1" t="str">
        <f t="shared" si="23"/>
        <v>2015</v>
      </c>
      <c r="D257" s="1">
        <f t="shared" si="25"/>
        <v>42022</v>
      </c>
      <c r="E257" s="2"/>
      <c r="F257" s="2"/>
      <c r="G257" s="14" t="str">
        <f t="shared" si="22"/>
        <v/>
      </c>
      <c r="H257" s="2"/>
      <c r="I257" s="2"/>
      <c r="J257" s="15" t="str">
        <f t="shared" si="24"/>
        <v/>
      </c>
    </row>
    <row r="258" spans="1:10" x14ac:dyDescent="0.3">
      <c r="A258">
        <f t="shared" si="26"/>
        <v>37</v>
      </c>
      <c r="B258" s="1" t="str">
        <f t="shared" si="21"/>
        <v>Jan</v>
      </c>
      <c r="C258" s="1" t="str">
        <f t="shared" si="23"/>
        <v>2015</v>
      </c>
      <c r="D258" s="1">
        <f t="shared" si="25"/>
        <v>42023</v>
      </c>
      <c r="E258" s="2"/>
      <c r="F258" s="2"/>
      <c r="G258" s="14" t="str">
        <f t="shared" si="22"/>
        <v/>
      </c>
      <c r="H258" s="2"/>
      <c r="I258" s="2"/>
      <c r="J258" s="15" t="str">
        <f t="shared" si="24"/>
        <v/>
      </c>
    </row>
    <row r="259" spans="1:10" x14ac:dyDescent="0.3">
      <c r="A259">
        <f t="shared" si="26"/>
        <v>37</v>
      </c>
      <c r="B259" s="1" t="str">
        <f t="shared" si="21"/>
        <v>Jan</v>
      </c>
      <c r="C259" s="1" t="str">
        <f t="shared" si="23"/>
        <v>2015</v>
      </c>
      <c r="D259" s="1">
        <f t="shared" si="25"/>
        <v>42024</v>
      </c>
      <c r="E259" s="2"/>
      <c r="F259" s="2"/>
      <c r="G259" s="14" t="str">
        <f t="shared" si="22"/>
        <v/>
      </c>
      <c r="H259" s="2"/>
      <c r="I259" s="2"/>
      <c r="J259" s="15" t="str">
        <f t="shared" si="24"/>
        <v/>
      </c>
    </row>
    <row r="260" spans="1:10" x14ac:dyDescent="0.3">
      <c r="A260">
        <f t="shared" si="26"/>
        <v>37</v>
      </c>
      <c r="B260" s="1" t="str">
        <f t="shared" ref="B260:B323" si="27">TEXT(D260,"mmm")</f>
        <v>Jan</v>
      </c>
      <c r="C260" s="1" t="str">
        <f t="shared" si="23"/>
        <v>2015</v>
      </c>
      <c r="D260" s="1">
        <f t="shared" si="25"/>
        <v>42025</v>
      </c>
      <c r="E260" s="2"/>
      <c r="F260" s="2"/>
      <c r="G260" s="14" t="str">
        <f t="shared" ref="G260:G323" si="28">IF(E260="","",(E260+F260)/2)</f>
        <v/>
      </c>
      <c r="H260" s="2"/>
      <c r="I260" s="2"/>
      <c r="J260" s="15" t="str">
        <f t="shared" si="24"/>
        <v/>
      </c>
    </row>
    <row r="261" spans="1:10" x14ac:dyDescent="0.3">
      <c r="A261">
        <f t="shared" si="26"/>
        <v>37</v>
      </c>
      <c r="B261" s="1" t="str">
        <f t="shared" si="27"/>
        <v>Jan</v>
      </c>
      <c r="C261" s="1" t="str">
        <f t="shared" ref="C261:C324" si="29">TEXT(D261,"yyy")</f>
        <v>2015</v>
      </c>
      <c r="D261" s="1">
        <f t="shared" si="25"/>
        <v>42026</v>
      </c>
      <c r="E261" s="2"/>
      <c r="F261" s="2"/>
      <c r="G261" s="14" t="str">
        <f t="shared" si="28"/>
        <v/>
      </c>
      <c r="H261" s="2"/>
      <c r="I261" s="2"/>
      <c r="J261" s="15" t="str">
        <f t="shared" ref="J261:J324" si="30">IF(H261="","",(H261+I261))</f>
        <v/>
      </c>
    </row>
    <row r="262" spans="1:10" x14ac:dyDescent="0.3">
      <c r="A262">
        <f t="shared" si="26"/>
        <v>37</v>
      </c>
      <c r="B262" s="1" t="str">
        <f t="shared" si="27"/>
        <v>Jan</v>
      </c>
      <c r="C262" s="1" t="str">
        <f t="shared" si="29"/>
        <v>2015</v>
      </c>
      <c r="D262" s="1">
        <f t="shared" ref="D262:D325" si="31">D261+1</f>
        <v>42027</v>
      </c>
      <c r="E262" s="2"/>
      <c r="F262" s="2"/>
      <c r="G262" s="14" t="str">
        <f t="shared" si="28"/>
        <v/>
      </c>
      <c r="H262" s="2"/>
      <c r="I262" s="2"/>
      <c r="J262" s="15" t="str">
        <f t="shared" si="30"/>
        <v/>
      </c>
    </row>
    <row r="263" spans="1:10" x14ac:dyDescent="0.3">
      <c r="A263">
        <f t="shared" si="26"/>
        <v>38</v>
      </c>
      <c r="B263" s="1" t="str">
        <f t="shared" si="27"/>
        <v>Jan</v>
      </c>
      <c r="C263" s="1" t="str">
        <f t="shared" si="29"/>
        <v>2015</v>
      </c>
      <c r="D263" s="1">
        <f t="shared" si="31"/>
        <v>42028</v>
      </c>
      <c r="E263" s="2"/>
      <c r="F263" s="2"/>
      <c r="G263" s="14" t="str">
        <f t="shared" si="28"/>
        <v/>
      </c>
      <c r="H263" s="2"/>
      <c r="I263" s="2"/>
      <c r="J263" s="15" t="str">
        <f t="shared" si="30"/>
        <v/>
      </c>
    </row>
    <row r="264" spans="1:10" x14ac:dyDescent="0.3">
      <c r="A264">
        <f t="shared" si="26"/>
        <v>38</v>
      </c>
      <c r="B264" s="1" t="str">
        <f t="shared" si="27"/>
        <v>Jan</v>
      </c>
      <c r="C264" s="1" t="str">
        <f t="shared" si="29"/>
        <v>2015</v>
      </c>
      <c r="D264" s="1">
        <f t="shared" si="31"/>
        <v>42029</v>
      </c>
      <c r="E264" s="2"/>
      <c r="F264" s="2"/>
      <c r="G264" s="14" t="str">
        <f t="shared" si="28"/>
        <v/>
      </c>
      <c r="H264" s="2"/>
      <c r="I264" s="2"/>
      <c r="J264" s="15" t="str">
        <f t="shared" si="30"/>
        <v/>
      </c>
    </row>
    <row r="265" spans="1:10" x14ac:dyDescent="0.3">
      <c r="A265">
        <f t="shared" si="26"/>
        <v>38</v>
      </c>
      <c r="B265" s="1" t="str">
        <f t="shared" si="27"/>
        <v>Jan</v>
      </c>
      <c r="C265" s="1" t="str">
        <f t="shared" si="29"/>
        <v>2015</v>
      </c>
      <c r="D265" s="1">
        <f t="shared" si="31"/>
        <v>42030</v>
      </c>
      <c r="E265" s="2"/>
      <c r="F265" s="2"/>
      <c r="G265" s="14" t="str">
        <f t="shared" si="28"/>
        <v/>
      </c>
      <c r="H265" s="2"/>
      <c r="I265" s="2"/>
      <c r="J265" s="15" t="str">
        <f t="shared" si="30"/>
        <v/>
      </c>
    </row>
    <row r="266" spans="1:10" x14ac:dyDescent="0.3">
      <c r="A266">
        <f t="shared" si="26"/>
        <v>38</v>
      </c>
      <c r="B266" s="1" t="str">
        <f t="shared" si="27"/>
        <v>Jan</v>
      </c>
      <c r="C266" s="1" t="str">
        <f t="shared" si="29"/>
        <v>2015</v>
      </c>
      <c r="D266" s="1">
        <f t="shared" si="31"/>
        <v>42031</v>
      </c>
      <c r="E266" s="2"/>
      <c r="F266" s="2"/>
      <c r="G266" s="14" t="str">
        <f t="shared" si="28"/>
        <v/>
      </c>
      <c r="H266" s="2"/>
      <c r="I266" s="2"/>
      <c r="J266" s="15" t="str">
        <f t="shared" si="30"/>
        <v/>
      </c>
    </row>
    <row r="267" spans="1:10" x14ac:dyDescent="0.3">
      <c r="A267">
        <f t="shared" si="26"/>
        <v>38</v>
      </c>
      <c r="B267" s="1" t="str">
        <f t="shared" si="27"/>
        <v>Jan</v>
      </c>
      <c r="C267" s="1" t="str">
        <f t="shared" si="29"/>
        <v>2015</v>
      </c>
      <c r="D267" s="1">
        <f t="shared" si="31"/>
        <v>42032</v>
      </c>
      <c r="E267" s="2"/>
      <c r="F267" s="2"/>
      <c r="G267" s="14" t="str">
        <f t="shared" si="28"/>
        <v/>
      </c>
      <c r="H267" s="2"/>
      <c r="I267" s="2"/>
      <c r="J267" s="15" t="str">
        <f t="shared" si="30"/>
        <v/>
      </c>
    </row>
    <row r="268" spans="1:10" x14ac:dyDescent="0.3">
      <c r="A268">
        <f t="shared" si="26"/>
        <v>38</v>
      </c>
      <c r="B268" s="1" t="str">
        <f t="shared" si="27"/>
        <v>Jan</v>
      </c>
      <c r="C268" s="1" t="str">
        <f t="shared" si="29"/>
        <v>2015</v>
      </c>
      <c r="D268" s="1">
        <f t="shared" si="31"/>
        <v>42033</v>
      </c>
      <c r="E268" s="2"/>
      <c r="F268" s="2"/>
      <c r="G268" s="14" t="str">
        <f t="shared" si="28"/>
        <v/>
      </c>
      <c r="H268" s="2"/>
      <c r="I268" s="2"/>
      <c r="J268" s="15" t="str">
        <f t="shared" si="30"/>
        <v/>
      </c>
    </row>
    <row r="269" spans="1:10" x14ac:dyDescent="0.3">
      <c r="A269">
        <f t="shared" si="26"/>
        <v>38</v>
      </c>
      <c r="B269" s="1" t="str">
        <f t="shared" si="27"/>
        <v>Jan</v>
      </c>
      <c r="C269" s="1" t="str">
        <f t="shared" si="29"/>
        <v>2015</v>
      </c>
      <c r="D269" s="1">
        <f t="shared" si="31"/>
        <v>42034</v>
      </c>
      <c r="E269" s="2"/>
      <c r="F269" s="2"/>
      <c r="G269" s="14" t="str">
        <f t="shared" si="28"/>
        <v/>
      </c>
      <c r="H269" s="2"/>
      <c r="I269" s="2"/>
      <c r="J269" s="15" t="str">
        <f t="shared" si="30"/>
        <v/>
      </c>
    </row>
    <row r="270" spans="1:10" x14ac:dyDescent="0.3">
      <c r="A270">
        <f t="shared" si="26"/>
        <v>39</v>
      </c>
      <c r="B270" s="1" t="str">
        <f t="shared" si="27"/>
        <v>Jan</v>
      </c>
      <c r="C270" s="1" t="str">
        <f t="shared" si="29"/>
        <v>2015</v>
      </c>
      <c r="D270" s="1">
        <f t="shared" si="31"/>
        <v>42035</v>
      </c>
      <c r="E270" s="2"/>
      <c r="F270" s="2"/>
      <c r="G270" s="14" t="str">
        <f t="shared" si="28"/>
        <v/>
      </c>
      <c r="H270" s="2"/>
      <c r="I270" s="2"/>
      <c r="J270" s="15" t="str">
        <f t="shared" si="30"/>
        <v/>
      </c>
    </row>
    <row r="271" spans="1:10" x14ac:dyDescent="0.3">
      <c r="A271">
        <f t="shared" si="26"/>
        <v>39</v>
      </c>
      <c r="B271" s="1" t="str">
        <f t="shared" si="27"/>
        <v>Feb</v>
      </c>
      <c r="C271" s="1" t="str">
        <f t="shared" si="29"/>
        <v>2015</v>
      </c>
      <c r="D271" s="1">
        <f t="shared" si="31"/>
        <v>42036</v>
      </c>
      <c r="E271" s="2"/>
      <c r="F271" s="2"/>
      <c r="G271" s="14" t="str">
        <f t="shared" si="28"/>
        <v/>
      </c>
      <c r="H271" s="2"/>
      <c r="I271" s="2"/>
      <c r="J271" s="15" t="str">
        <f t="shared" si="30"/>
        <v/>
      </c>
    </row>
    <row r="272" spans="1:10" x14ac:dyDescent="0.3">
      <c r="A272">
        <f t="shared" si="26"/>
        <v>39</v>
      </c>
      <c r="B272" s="1" t="str">
        <f t="shared" si="27"/>
        <v>Feb</v>
      </c>
      <c r="C272" s="1" t="str">
        <f t="shared" si="29"/>
        <v>2015</v>
      </c>
      <c r="D272" s="1">
        <f t="shared" si="31"/>
        <v>42037</v>
      </c>
      <c r="E272" s="2"/>
      <c r="F272" s="2"/>
      <c r="G272" s="14" t="str">
        <f t="shared" si="28"/>
        <v/>
      </c>
      <c r="H272" s="2"/>
      <c r="I272" s="2"/>
      <c r="J272" s="15" t="str">
        <f t="shared" si="30"/>
        <v/>
      </c>
    </row>
    <row r="273" spans="1:10" x14ac:dyDescent="0.3">
      <c r="A273">
        <f t="shared" si="26"/>
        <v>39</v>
      </c>
      <c r="B273" s="1" t="str">
        <f t="shared" si="27"/>
        <v>Feb</v>
      </c>
      <c r="C273" s="1" t="str">
        <f t="shared" si="29"/>
        <v>2015</v>
      </c>
      <c r="D273" s="1">
        <f t="shared" si="31"/>
        <v>42038</v>
      </c>
      <c r="E273" s="2"/>
      <c r="F273" s="2"/>
      <c r="G273" s="14" t="str">
        <f t="shared" si="28"/>
        <v/>
      </c>
      <c r="H273" s="2"/>
      <c r="I273" s="2"/>
      <c r="J273" s="15" t="str">
        <f t="shared" si="30"/>
        <v/>
      </c>
    </row>
    <row r="274" spans="1:10" x14ac:dyDescent="0.3">
      <c r="A274">
        <f t="shared" si="26"/>
        <v>39</v>
      </c>
      <c r="B274" s="1" t="str">
        <f t="shared" si="27"/>
        <v>Feb</v>
      </c>
      <c r="C274" s="1" t="str">
        <f t="shared" si="29"/>
        <v>2015</v>
      </c>
      <c r="D274" s="1">
        <f t="shared" si="31"/>
        <v>42039</v>
      </c>
      <c r="E274" s="2"/>
      <c r="F274" s="2"/>
      <c r="G274" s="14" t="str">
        <f t="shared" si="28"/>
        <v/>
      </c>
      <c r="H274" s="2"/>
      <c r="I274" s="2"/>
      <c r="J274" s="15" t="str">
        <f t="shared" si="30"/>
        <v/>
      </c>
    </row>
    <row r="275" spans="1:10" x14ac:dyDescent="0.3">
      <c r="A275">
        <f t="shared" ref="A275:A338" si="32">A268+A$4</f>
        <v>39</v>
      </c>
      <c r="B275" s="1" t="str">
        <f t="shared" si="27"/>
        <v>Feb</v>
      </c>
      <c r="C275" s="1" t="str">
        <f t="shared" si="29"/>
        <v>2015</v>
      </c>
      <c r="D275" s="1">
        <f t="shared" si="31"/>
        <v>42040</v>
      </c>
      <c r="E275" s="2"/>
      <c r="F275" s="2"/>
      <c r="G275" s="14" t="str">
        <f t="shared" si="28"/>
        <v/>
      </c>
      <c r="H275" s="2"/>
      <c r="I275" s="2"/>
      <c r="J275" s="15" t="str">
        <f t="shared" si="30"/>
        <v/>
      </c>
    </row>
    <row r="276" spans="1:10" x14ac:dyDescent="0.3">
      <c r="A276">
        <f t="shared" si="32"/>
        <v>39</v>
      </c>
      <c r="B276" s="1" t="str">
        <f t="shared" si="27"/>
        <v>Feb</v>
      </c>
      <c r="C276" s="1" t="str">
        <f t="shared" si="29"/>
        <v>2015</v>
      </c>
      <c r="D276" s="1">
        <f t="shared" si="31"/>
        <v>42041</v>
      </c>
      <c r="E276" s="2"/>
      <c r="F276" s="2"/>
      <c r="G276" s="14" t="str">
        <f t="shared" si="28"/>
        <v/>
      </c>
      <c r="H276" s="2"/>
      <c r="I276" s="2"/>
      <c r="J276" s="15" t="str">
        <f t="shared" si="30"/>
        <v/>
      </c>
    </row>
    <row r="277" spans="1:10" x14ac:dyDescent="0.3">
      <c r="A277">
        <f t="shared" si="32"/>
        <v>40</v>
      </c>
      <c r="B277" s="1" t="str">
        <f t="shared" si="27"/>
        <v>Feb</v>
      </c>
      <c r="C277" s="1" t="str">
        <f t="shared" si="29"/>
        <v>2015</v>
      </c>
      <c r="D277" s="1">
        <f t="shared" si="31"/>
        <v>42042</v>
      </c>
      <c r="E277" s="2"/>
      <c r="F277" s="2"/>
      <c r="G277" s="14" t="str">
        <f t="shared" si="28"/>
        <v/>
      </c>
      <c r="H277" s="2"/>
      <c r="I277" s="2"/>
      <c r="J277" s="15" t="str">
        <f t="shared" si="30"/>
        <v/>
      </c>
    </row>
    <row r="278" spans="1:10" x14ac:dyDescent="0.3">
      <c r="A278">
        <f t="shared" si="32"/>
        <v>40</v>
      </c>
      <c r="B278" s="1" t="str">
        <f t="shared" si="27"/>
        <v>Feb</v>
      </c>
      <c r="C278" s="1" t="str">
        <f t="shared" si="29"/>
        <v>2015</v>
      </c>
      <c r="D278" s="1">
        <f t="shared" si="31"/>
        <v>42043</v>
      </c>
      <c r="E278" s="2"/>
      <c r="F278" s="2"/>
      <c r="G278" s="14" t="str">
        <f t="shared" si="28"/>
        <v/>
      </c>
      <c r="H278" s="2"/>
      <c r="I278" s="2"/>
      <c r="J278" s="15" t="str">
        <f t="shared" si="30"/>
        <v/>
      </c>
    </row>
    <row r="279" spans="1:10" x14ac:dyDescent="0.3">
      <c r="A279">
        <f t="shared" si="32"/>
        <v>40</v>
      </c>
      <c r="B279" s="1" t="str">
        <f t="shared" si="27"/>
        <v>Feb</v>
      </c>
      <c r="C279" s="1" t="str">
        <f t="shared" si="29"/>
        <v>2015</v>
      </c>
      <c r="D279" s="1">
        <f t="shared" si="31"/>
        <v>42044</v>
      </c>
      <c r="E279" s="2"/>
      <c r="F279" s="2"/>
      <c r="G279" s="14" t="str">
        <f t="shared" si="28"/>
        <v/>
      </c>
      <c r="H279" s="2"/>
      <c r="I279" s="2"/>
      <c r="J279" s="15" t="str">
        <f t="shared" si="30"/>
        <v/>
      </c>
    </row>
    <row r="280" spans="1:10" x14ac:dyDescent="0.3">
      <c r="A280">
        <f t="shared" si="32"/>
        <v>40</v>
      </c>
      <c r="B280" s="1" t="str">
        <f t="shared" si="27"/>
        <v>Feb</v>
      </c>
      <c r="C280" s="1" t="str">
        <f t="shared" si="29"/>
        <v>2015</v>
      </c>
      <c r="D280" s="1">
        <f t="shared" si="31"/>
        <v>42045</v>
      </c>
      <c r="E280" s="2"/>
      <c r="F280" s="2"/>
      <c r="G280" s="14" t="str">
        <f t="shared" si="28"/>
        <v/>
      </c>
      <c r="H280" s="2"/>
      <c r="I280" s="2"/>
      <c r="J280" s="15" t="str">
        <f t="shared" si="30"/>
        <v/>
      </c>
    </row>
    <row r="281" spans="1:10" x14ac:dyDescent="0.3">
      <c r="A281">
        <f t="shared" si="32"/>
        <v>40</v>
      </c>
      <c r="B281" s="1" t="str">
        <f t="shared" si="27"/>
        <v>Feb</v>
      </c>
      <c r="C281" s="1" t="str">
        <f t="shared" si="29"/>
        <v>2015</v>
      </c>
      <c r="D281" s="1">
        <f t="shared" si="31"/>
        <v>42046</v>
      </c>
      <c r="E281" s="2"/>
      <c r="F281" s="2"/>
      <c r="G281" s="14" t="str">
        <f t="shared" si="28"/>
        <v/>
      </c>
      <c r="H281" s="2"/>
      <c r="I281" s="2"/>
      <c r="J281" s="15" t="str">
        <f t="shared" si="30"/>
        <v/>
      </c>
    </row>
    <row r="282" spans="1:10" x14ac:dyDescent="0.3">
      <c r="A282">
        <f t="shared" si="32"/>
        <v>40</v>
      </c>
      <c r="B282" s="1" t="str">
        <f t="shared" si="27"/>
        <v>Feb</v>
      </c>
      <c r="C282" s="1" t="str">
        <f t="shared" si="29"/>
        <v>2015</v>
      </c>
      <c r="D282" s="1">
        <f t="shared" si="31"/>
        <v>42047</v>
      </c>
      <c r="E282" s="2"/>
      <c r="F282" s="2"/>
      <c r="G282" s="14" t="str">
        <f t="shared" si="28"/>
        <v/>
      </c>
      <c r="H282" s="2"/>
      <c r="I282" s="2"/>
      <c r="J282" s="15" t="str">
        <f t="shared" si="30"/>
        <v/>
      </c>
    </row>
    <row r="283" spans="1:10" x14ac:dyDescent="0.3">
      <c r="A283">
        <f t="shared" si="32"/>
        <v>40</v>
      </c>
      <c r="B283" s="1" t="str">
        <f t="shared" si="27"/>
        <v>Feb</v>
      </c>
      <c r="C283" s="1" t="str">
        <f t="shared" si="29"/>
        <v>2015</v>
      </c>
      <c r="D283" s="1">
        <f t="shared" si="31"/>
        <v>42048</v>
      </c>
      <c r="E283" s="2"/>
      <c r="F283" s="2"/>
      <c r="G283" s="14" t="str">
        <f t="shared" si="28"/>
        <v/>
      </c>
      <c r="H283" s="2"/>
      <c r="I283" s="2"/>
      <c r="J283" s="15" t="str">
        <f t="shared" si="30"/>
        <v/>
      </c>
    </row>
    <row r="284" spans="1:10" x14ac:dyDescent="0.3">
      <c r="A284">
        <f t="shared" si="32"/>
        <v>41</v>
      </c>
      <c r="B284" s="1" t="str">
        <f t="shared" si="27"/>
        <v>Feb</v>
      </c>
      <c r="C284" s="1" t="str">
        <f t="shared" si="29"/>
        <v>2015</v>
      </c>
      <c r="D284" s="1">
        <f t="shared" si="31"/>
        <v>42049</v>
      </c>
      <c r="E284" s="2"/>
      <c r="F284" s="2"/>
      <c r="G284" s="14" t="str">
        <f t="shared" si="28"/>
        <v/>
      </c>
      <c r="H284" s="2"/>
      <c r="I284" s="2"/>
      <c r="J284" s="15" t="str">
        <f t="shared" si="30"/>
        <v/>
      </c>
    </row>
    <row r="285" spans="1:10" x14ac:dyDescent="0.3">
      <c r="A285">
        <f t="shared" si="32"/>
        <v>41</v>
      </c>
      <c r="B285" s="1" t="str">
        <f t="shared" si="27"/>
        <v>Feb</v>
      </c>
      <c r="C285" s="1" t="str">
        <f t="shared" si="29"/>
        <v>2015</v>
      </c>
      <c r="D285" s="1">
        <f t="shared" si="31"/>
        <v>42050</v>
      </c>
      <c r="E285" s="2"/>
      <c r="F285" s="2"/>
      <c r="G285" s="14" t="str">
        <f t="shared" si="28"/>
        <v/>
      </c>
      <c r="H285" s="2"/>
      <c r="I285" s="2"/>
      <c r="J285" s="15" t="str">
        <f t="shared" si="30"/>
        <v/>
      </c>
    </row>
    <row r="286" spans="1:10" x14ac:dyDescent="0.3">
      <c r="A286">
        <f t="shared" si="32"/>
        <v>41</v>
      </c>
      <c r="B286" s="1" t="str">
        <f t="shared" si="27"/>
        <v>Feb</v>
      </c>
      <c r="C286" s="1" t="str">
        <f t="shared" si="29"/>
        <v>2015</v>
      </c>
      <c r="D286" s="1">
        <f t="shared" si="31"/>
        <v>42051</v>
      </c>
      <c r="E286" s="2"/>
      <c r="F286" s="2"/>
      <c r="G286" s="14" t="str">
        <f t="shared" si="28"/>
        <v/>
      </c>
      <c r="H286" s="2"/>
      <c r="I286" s="2"/>
      <c r="J286" s="15" t="str">
        <f t="shared" si="30"/>
        <v/>
      </c>
    </row>
    <row r="287" spans="1:10" x14ac:dyDescent="0.3">
      <c r="A287">
        <f t="shared" si="32"/>
        <v>41</v>
      </c>
      <c r="B287" s="1" t="str">
        <f t="shared" si="27"/>
        <v>Feb</v>
      </c>
      <c r="C287" s="1" t="str">
        <f t="shared" si="29"/>
        <v>2015</v>
      </c>
      <c r="D287" s="1">
        <f t="shared" si="31"/>
        <v>42052</v>
      </c>
      <c r="E287" s="2"/>
      <c r="F287" s="2"/>
      <c r="G287" s="14" t="str">
        <f t="shared" si="28"/>
        <v/>
      </c>
      <c r="H287" s="2"/>
      <c r="I287" s="2"/>
      <c r="J287" s="15" t="str">
        <f t="shared" si="30"/>
        <v/>
      </c>
    </row>
    <row r="288" spans="1:10" x14ac:dyDescent="0.3">
      <c r="A288">
        <f t="shared" si="32"/>
        <v>41</v>
      </c>
      <c r="B288" s="1" t="str">
        <f t="shared" si="27"/>
        <v>Feb</v>
      </c>
      <c r="C288" s="1" t="str">
        <f t="shared" si="29"/>
        <v>2015</v>
      </c>
      <c r="D288" s="1">
        <f t="shared" si="31"/>
        <v>42053</v>
      </c>
      <c r="E288" s="2"/>
      <c r="F288" s="2"/>
      <c r="G288" s="14" t="str">
        <f t="shared" si="28"/>
        <v/>
      </c>
      <c r="H288" s="2"/>
      <c r="I288" s="2"/>
      <c r="J288" s="15" t="str">
        <f t="shared" si="30"/>
        <v/>
      </c>
    </row>
    <row r="289" spans="1:10" x14ac:dyDescent="0.3">
      <c r="A289">
        <f t="shared" si="32"/>
        <v>41</v>
      </c>
      <c r="B289" s="1" t="str">
        <f t="shared" si="27"/>
        <v>Feb</v>
      </c>
      <c r="C289" s="1" t="str">
        <f t="shared" si="29"/>
        <v>2015</v>
      </c>
      <c r="D289" s="1">
        <f t="shared" si="31"/>
        <v>42054</v>
      </c>
      <c r="E289" s="2"/>
      <c r="F289" s="2"/>
      <c r="G289" s="14" t="str">
        <f t="shared" si="28"/>
        <v/>
      </c>
      <c r="H289" s="2"/>
      <c r="I289" s="2"/>
      <c r="J289" s="15" t="str">
        <f t="shared" si="30"/>
        <v/>
      </c>
    </row>
    <row r="290" spans="1:10" x14ac:dyDescent="0.3">
      <c r="A290">
        <f t="shared" si="32"/>
        <v>41</v>
      </c>
      <c r="B290" s="1" t="str">
        <f t="shared" si="27"/>
        <v>Feb</v>
      </c>
      <c r="C290" s="1" t="str">
        <f t="shared" si="29"/>
        <v>2015</v>
      </c>
      <c r="D290" s="1">
        <f t="shared" si="31"/>
        <v>42055</v>
      </c>
      <c r="E290" s="2"/>
      <c r="F290" s="2"/>
      <c r="G290" s="14" t="str">
        <f t="shared" si="28"/>
        <v/>
      </c>
      <c r="H290" s="2"/>
      <c r="I290" s="2"/>
      <c r="J290" s="15" t="str">
        <f t="shared" si="30"/>
        <v/>
      </c>
    </row>
    <row r="291" spans="1:10" x14ac:dyDescent="0.3">
      <c r="A291">
        <f t="shared" si="32"/>
        <v>42</v>
      </c>
      <c r="B291" s="1" t="str">
        <f t="shared" si="27"/>
        <v>Feb</v>
      </c>
      <c r="C291" s="1" t="str">
        <f t="shared" si="29"/>
        <v>2015</v>
      </c>
      <c r="D291" s="1">
        <f t="shared" si="31"/>
        <v>42056</v>
      </c>
      <c r="E291" s="2"/>
      <c r="F291" s="2"/>
      <c r="G291" s="14" t="str">
        <f t="shared" si="28"/>
        <v/>
      </c>
      <c r="H291" s="2"/>
      <c r="I291" s="2"/>
      <c r="J291" s="15" t="str">
        <f t="shared" si="30"/>
        <v/>
      </c>
    </row>
    <row r="292" spans="1:10" x14ac:dyDescent="0.3">
      <c r="A292">
        <f t="shared" si="32"/>
        <v>42</v>
      </c>
      <c r="B292" s="1" t="str">
        <f t="shared" si="27"/>
        <v>Feb</v>
      </c>
      <c r="C292" s="1" t="str">
        <f t="shared" si="29"/>
        <v>2015</v>
      </c>
      <c r="D292" s="1">
        <f t="shared" si="31"/>
        <v>42057</v>
      </c>
      <c r="E292" s="2"/>
      <c r="F292" s="2"/>
      <c r="G292" s="14" t="str">
        <f t="shared" si="28"/>
        <v/>
      </c>
      <c r="H292" s="2"/>
      <c r="I292" s="2"/>
      <c r="J292" s="15" t="str">
        <f t="shared" si="30"/>
        <v/>
      </c>
    </row>
    <row r="293" spans="1:10" x14ac:dyDescent="0.3">
      <c r="A293">
        <f t="shared" si="32"/>
        <v>42</v>
      </c>
      <c r="B293" s="1" t="str">
        <f t="shared" si="27"/>
        <v>Feb</v>
      </c>
      <c r="C293" s="1" t="str">
        <f t="shared" si="29"/>
        <v>2015</v>
      </c>
      <c r="D293" s="1">
        <f t="shared" si="31"/>
        <v>42058</v>
      </c>
      <c r="E293" s="2"/>
      <c r="F293" s="2"/>
      <c r="G293" s="14" t="str">
        <f t="shared" si="28"/>
        <v/>
      </c>
      <c r="H293" s="2"/>
      <c r="I293" s="2"/>
      <c r="J293" s="15" t="str">
        <f t="shared" si="30"/>
        <v/>
      </c>
    </row>
    <row r="294" spans="1:10" x14ac:dyDescent="0.3">
      <c r="A294">
        <f t="shared" si="32"/>
        <v>42</v>
      </c>
      <c r="B294" s="1" t="str">
        <f t="shared" si="27"/>
        <v>Feb</v>
      </c>
      <c r="C294" s="1" t="str">
        <f t="shared" si="29"/>
        <v>2015</v>
      </c>
      <c r="D294" s="1">
        <f t="shared" si="31"/>
        <v>42059</v>
      </c>
      <c r="E294" s="2"/>
      <c r="F294" s="2"/>
      <c r="G294" s="14" t="str">
        <f t="shared" si="28"/>
        <v/>
      </c>
      <c r="H294" s="2"/>
      <c r="I294" s="2"/>
      <c r="J294" s="15" t="str">
        <f t="shared" si="30"/>
        <v/>
      </c>
    </row>
    <row r="295" spans="1:10" x14ac:dyDescent="0.3">
      <c r="A295">
        <f t="shared" si="32"/>
        <v>42</v>
      </c>
      <c r="B295" s="1" t="str">
        <f t="shared" si="27"/>
        <v>Feb</v>
      </c>
      <c r="C295" s="1" t="str">
        <f t="shared" si="29"/>
        <v>2015</v>
      </c>
      <c r="D295" s="1">
        <f t="shared" si="31"/>
        <v>42060</v>
      </c>
      <c r="E295" s="2"/>
      <c r="F295" s="2"/>
      <c r="G295" s="14" t="str">
        <f t="shared" si="28"/>
        <v/>
      </c>
      <c r="H295" s="2"/>
      <c r="I295" s="2"/>
      <c r="J295" s="15" t="str">
        <f t="shared" si="30"/>
        <v/>
      </c>
    </row>
    <row r="296" spans="1:10" x14ac:dyDescent="0.3">
      <c r="A296">
        <f t="shared" si="32"/>
        <v>42</v>
      </c>
      <c r="B296" s="1" t="str">
        <f t="shared" si="27"/>
        <v>Feb</v>
      </c>
      <c r="C296" s="1" t="str">
        <f t="shared" si="29"/>
        <v>2015</v>
      </c>
      <c r="D296" s="1">
        <f t="shared" si="31"/>
        <v>42061</v>
      </c>
      <c r="E296" s="2"/>
      <c r="F296" s="2"/>
      <c r="G296" s="14" t="str">
        <f t="shared" si="28"/>
        <v/>
      </c>
      <c r="H296" s="2"/>
      <c r="I296" s="2"/>
      <c r="J296" s="15" t="str">
        <f t="shared" si="30"/>
        <v/>
      </c>
    </row>
    <row r="297" spans="1:10" x14ac:dyDescent="0.3">
      <c r="A297">
        <f t="shared" si="32"/>
        <v>42</v>
      </c>
      <c r="B297" s="1" t="str">
        <f t="shared" si="27"/>
        <v>Feb</v>
      </c>
      <c r="C297" s="1" t="str">
        <f t="shared" si="29"/>
        <v>2015</v>
      </c>
      <c r="D297" s="1">
        <f t="shared" si="31"/>
        <v>42062</v>
      </c>
      <c r="E297" s="2"/>
      <c r="F297" s="2"/>
      <c r="G297" s="14" t="str">
        <f t="shared" si="28"/>
        <v/>
      </c>
      <c r="H297" s="2"/>
      <c r="I297" s="2"/>
      <c r="J297" s="15" t="str">
        <f t="shared" si="30"/>
        <v/>
      </c>
    </row>
    <row r="298" spans="1:10" x14ac:dyDescent="0.3">
      <c r="A298">
        <f t="shared" si="32"/>
        <v>43</v>
      </c>
      <c r="B298" s="1" t="str">
        <f t="shared" si="27"/>
        <v>Feb</v>
      </c>
      <c r="C298" s="1" t="str">
        <f t="shared" si="29"/>
        <v>2015</v>
      </c>
      <c r="D298" s="1">
        <f t="shared" si="31"/>
        <v>42063</v>
      </c>
      <c r="E298" s="2"/>
      <c r="F298" s="2"/>
      <c r="G298" s="14" t="str">
        <f t="shared" si="28"/>
        <v/>
      </c>
      <c r="H298" s="2"/>
      <c r="I298" s="2"/>
      <c r="J298" s="15" t="str">
        <f t="shared" si="30"/>
        <v/>
      </c>
    </row>
    <row r="299" spans="1:10" x14ac:dyDescent="0.3">
      <c r="A299">
        <f t="shared" si="32"/>
        <v>43</v>
      </c>
      <c r="B299" s="1" t="str">
        <f t="shared" si="27"/>
        <v>Mar</v>
      </c>
      <c r="C299" s="1" t="str">
        <f t="shared" si="29"/>
        <v>2015</v>
      </c>
      <c r="D299" s="1">
        <f t="shared" si="31"/>
        <v>42064</v>
      </c>
      <c r="E299" s="2"/>
      <c r="F299" s="2"/>
      <c r="G299" s="14" t="str">
        <f t="shared" si="28"/>
        <v/>
      </c>
      <c r="H299" s="2"/>
      <c r="I299" s="2"/>
      <c r="J299" s="15" t="str">
        <f t="shared" si="30"/>
        <v/>
      </c>
    </row>
    <row r="300" spans="1:10" x14ac:dyDescent="0.3">
      <c r="A300">
        <f t="shared" si="32"/>
        <v>43</v>
      </c>
      <c r="B300" s="1" t="str">
        <f t="shared" si="27"/>
        <v>Mar</v>
      </c>
      <c r="C300" s="1" t="str">
        <f t="shared" si="29"/>
        <v>2015</v>
      </c>
      <c r="D300" s="1">
        <f t="shared" si="31"/>
        <v>42065</v>
      </c>
      <c r="E300" s="2"/>
      <c r="F300" s="2"/>
      <c r="G300" s="14" t="str">
        <f t="shared" si="28"/>
        <v/>
      </c>
      <c r="H300" s="2"/>
      <c r="I300" s="2"/>
      <c r="J300" s="15" t="str">
        <f t="shared" si="30"/>
        <v/>
      </c>
    </row>
    <row r="301" spans="1:10" x14ac:dyDescent="0.3">
      <c r="A301">
        <f t="shared" si="32"/>
        <v>43</v>
      </c>
      <c r="B301" s="1" t="str">
        <f t="shared" si="27"/>
        <v>Mar</v>
      </c>
      <c r="C301" s="1" t="str">
        <f t="shared" si="29"/>
        <v>2015</v>
      </c>
      <c r="D301" s="1">
        <f t="shared" si="31"/>
        <v>42066</v>
      </c>
      <c r="E301" s="2"/>
      <c r="F301" s="2"/>
      <c r="G301" s="14" t="str">
        <f t="shared" si="28"/>
        <v/>
      </c>
      <c r="H301" s="2"/>
      <c r="I301" s="2"/>
      <c r="J301" s="15" t="str">
        <f t="shared" si="30"/>
        <v/>
      </c>
    </row>
    <row r="302" spans="1:10" x14ac:dyDescent="0.3">
      <c r="A302">
        <f t="shared" si="32"/>
        <v>43</v>
      </c>
      <c r="B302" s="1" t="str">
        <f t="shared" si="27"/>
        <v>Mar</v>
      </c>
      <c r="C302" s="1" t="str">
        <f t="shared" si="29"/>
        <v>2015</v>
      </c>
      <c r="D302" s="1">
        <f t="shared" si="31"/>
        <v>42067</v>
      </c>
      <c r="E302" s="2"/>
      <c r="F302" s="2"/>
      <c r="G302" s="14" t="str">
        <f t="shared" si="28"/>
        <v/>
      </c>
      <c r="H302" s="2"/>
      <c r="I302" s="2"/>
      <c r="J302" s="15" t="str">
        <f t="shared" si="30"/>
        <v/>
      </c>
    </row>
    <row r="303" spans="1:10" x14ac:dyDescent="0.3">
      <c r="A303">
        <f t="shared" si="32"/>
        <v>43</v>
      </c>
      <c r="B303" s="1" t="str">
        <f t="shared" si="27"/>
        <v>Mar</v>
      </c>
      <c r="C303" s="1" t="str">
        <f t="shared" si="29"/>
        <v>2015</v>
      </c>
      <c r="D303" s="1">
        <f t="shared" si="31"/>
        <v>42068</v>
      </c>
      <c r="E303" s="2"/>
      <c r="F303" s="2"/>
      <c r="G303" s="14" t="str">
        <f t="shared" si="28"/>
        <v/>
      </c>
      <c r="H303" s="2"/>
      <c r="I303" s="2"/>
      <c r="J303" s="15" t="str">
        <f t="shared" si="30"/>
        <v/>
      </c>
    </row>
    <row r="304" spans="1:10" x14ac:dyDescent="0.3">
      <c r="A304">
        <f t="shared" si="32"/>
        <v>43</v>
      </c>
      <c r="B304" s="1" t="str">
        <f t="shared" si="27"/>
        <v>Mar</v>
      </c>
      <c r="C304" s="1" t="str">
        <f t="shared" si="29"/>
        <v>2015</v>
      </c>
      <c r="D304" s="1">
        <f t="shared" si="31"/>
        <v>42069</v>
      </c>
      <c r="E304" s="2"/>
      <c r="F304" s="2"/>
      <c r="G304" s="14" t="str">
        <f t="shared" si="28"/>
        <v/>
      </c>
      <c r="H304" s="2"/>
      <c r="I304" s="2"/>
      <c r="J304" s="15" t="str">
        <f t="shared" si="30"/>
        <v/>
      </c>
    </row>
    <row r="305" spans="1:10" x14ac:dyDescent="0.3">
      <c r="A305">
        <f t="shared" si="32"/>
        <v>44</v>
      </c>
      <c r="B305" s="1" t="str">
        <f t="shared" si="27"/>
        <v>Mar</v>
      </c>
      <c r="C305" s="1" t="str">
        <f t="shared" si="29"/>
        <v>2015</v>
      </c>
      <c r="D305" s="1">
        <f t="shared" si="31"/>
        <v>42070</v>
      </c>
      <c r="E305" s="2"/>
      <c r="F305" s="2"/>
      <c r="G305" s="14" t="str">
        <f t="shared" si="28"/>
        <v/>
      </c>
      <c r="H305" s="2"/>
      <c r="I305" s="2"/>
      <c r="J305" s="15" t="str">
        <f t="shared" si="30"/>
        <v/>
      </c>
    </row>
    <row r="306" spans="1:10" x14ac:dyDescent="0.3">
      <c r="A306">
        <f t="shared" si="32"/>
        <v>44</v>
      </c>
      <c r="B306" s="1" t="str">
        <f t="shared" si="27"/>
        <v>Mar</v>
      </c>
      <c r="C306" s="1" t="str">
        <f t="shared" si="29"/>
        <v>2015</v>
      </c>
      <c r="D306" s="1">
        <f t="shared" si="31"/>
        <v>42071</v>
      </c>
      <c r="E306" s="2"/>
      <c r="F306" s="2"/>
      <c r="G306" s="14" t="str">
        <f t="shared" si="28"/>
        <v/>
      </c>
      <c r="H306" s="2"/>
      <c r="I306" s="2"/>
      <c r="J306" s="15" t="str">
        <f t="shared" si="30"/>
        <v/>
      </c>
    </row>
    <row r="307" spans="1:10" x14ac:dyDescent="0.3">
      <c r="A307">
        <f t="shared" si="32"/>
        <v>44</v>
      </c>
      <c r="B307" s="1" t="str">
        <f t="shared" si="27"/>
        <v>Mar</v>
      </c>
      <c r="C307" s="1" t="str">
        <f t="shared" si="29"/>
        <v>2015</v>
      </c>
      <c r="D307" s="1">
        <f t="shared" si="31"/>
        <v>42072</v>
      </c>
      <c r="E307" s="2"/>
      <c r="F307" s="2"/>
      <c r="G307" s="14" t="str">
        <f t="shared" si="28"/>
        <v/>
      </c>
      <c r="H307" s="2"/>
      <c r="I307" s="2"/>
      <c r="J307" s="15" t="str">
        <f t="shared" si="30"/>
        <v/>
      </c>
    </row>
    <row r="308" spans="1:10" x14ac:dyDescent="0.3">
      <c r="A308">
        <f t="shared" si="32"/>
        <v>44</v>
      </c>
      <c r="B308" s="1" t="str">
        <f t="shared" si="27"/>
        <v>Mar</v>
      </c>
      <c r="C308" s="1" t="str">
        <f t="shared" si="29"/>
        <v>2015</v>
      </c>
      <c r="D308" s="1">
        <f t="shared" si="31"/>
        <v>42073</v>
      </c>
      <c r="E308" s="2"/>
      <c r="F308" s="2"/>
      <c r="G308" s="14" t="str">
        <f t="shared" si="28"/>
        <v/>
      </c>
      <c r="H308" s="2"/>
      <c r="I308" s="2"/>
      <c r="J308" s="15" t="str">
        <f t="shared" si="30"/>
        <v/>
      </c>
    </row>
    <row r="309" spans="1:10" x14ac:dyDescent="0.3">
      <c r="A309">
        <f t="shared" si="32"/>
        <v>44</v>
      </c>
      <c r="B309" s="1" t="str">
        <f t="shared" si="27"/>
        <v>Mar</v>
      </c>
      <c r="C309" s="1" t="str">
        <f t="shared" si="29"/>
        <v>2015</v>
      </c>
      <c r="D309" s="1">
        <f t="shared" si="31"/>
        <v>42074</v>
      </c>
      <c r="E309" s="2"/>
      <c r="F309" s="2"/>
      <c r="G309" s="14" t="str">
        <f t="shared" si="28"/>
        <v/>
      </c>
      <c r="H309" s="2"/>
      <c r="I309" s="2"/>
      <c r="J309" s="15" t="str">
        <f t="shared" si="30"/>
        <v/>
      </c>
    </row>
    <row r="310" spans="1:10" x14ac:dyDescent="0.3">
      <c r="A310">
        <f t="shared" si="32"/>
        <v>44</v>
      </c>
      <c r="B310" s="1" t="str">
        <f t="shared" si="27"/>
        <v>Mar</v>
      </c>
      <c r="C310" s="1" t="str">
        <f t="shared" si="29"/>
        <v>2015</v>
      </c>
      <c r="D310" s="1">
        <f t="shared" si="31"/>
        <v>42075</v>
      </c>
      <c r="E310" s="2"/>
      <c r="F310" s="2"/>
      <c r="G310" s="14" t="str">
        <f t="shared" si="28"/>
        <v/>
      </c>
      <c r="H310" s="2"/>
      <c r="I310" s="2"/>
      <c r="J310" s="15" t="str">
        <f t="shared" si="30"/>
        <v/>
      </c>
    </row>
    <row r="311" spans="1:10" x14ac:dyDescent="0.3">
      <c r="A311">
        <f t="shared" si="32"/>
        <v>44</v>
      </c>
      <c r="B311" s="1" t="str">
        <f t="shared" si="27"/>
        <v>Mar</v>
      </c>
      <c r="C311" s="1" t="str">
        <f t="shared" si="29"/>
        <v>2015</v>
      </c>
      <c r="D311" s="1">
        <f t="shared" si="31"/>
        <v>42076</v>
      </c>
      <c r="E311" s="2"/>
      <c r="F311" s="2"/>
      <c r="G311" s="14" t="str">
        <f t="shared" si="28"/>
        <v/>
      </c>
      <c r="H311" s="2"/>
      <c r="I311" s="2"/>
      <c r="J311" s="15" t="str">
        <f t="shared" si="30"/>
        <v/>
      </c>
    </row>
    <row r="312" spans="1:10" x14ac:dyDescent="0.3">
      <c r="A312">
        <f t="shared" si="32"/>
        <v>45</v>
      </c>
      <c r="B312" s="1" t="str">
        <f t="shared" si="27"/>
        <v>Mar</v>
      </c>
      <c r="C312" s="1" t="str">
        <f t="shared" si="29"/>
        <v>2015</v>
      </c>
      <c r="D312" s="1">
        <f t="shared" si="31"/>
        <v>42077</v>
      </c>
      <c r="E312" s="2"/>
      <c r="F312" s="2"/>
      <c r="G312" s="14" t="str">
        <f t="shared" si="28"/>
        <v/>
      </c>
      <c r="H312" s="2"/>
      <c r="I312" s="2"/>
      <c r="J312" s="15" t="str">
        <f t="shared" si="30"/>
        <v/>
      </c>
    </row>
    <row r="313" spans="1:10" x14ac:dyDescent="0.3">
      <c r="A313">
        <f t="shared" si="32"/>
        <v>45</v>
      </c>
      <c r="B313" s="1" t="str">
        <f t="shared" si="27"/>
        <v>Mar</v>
      </c>
      <c r="C313" s="1" t="str">
        <f t="shared" si="29"/>
        <v>2015</v>
      </c>
      <c r="D313" s="1">
        <f t="shared" si="31"/>
        <v>42078</v>
      </c>
      <c r="E313" s="2"/>
      <c r="F313" s="2"/>
      <c r="G313" s="14" t="str">
        <f t="shared" si="28"/>
        <v/>
      </c>
      <c r="H313" s="2"/>
      <c r="I313" s="2"/>
      <c r="J313" s="15" t="str">
        <f t="shared" si="30"/>
        <v/>
      </c>
    </row>
    <row r="314" spans="1:10" x14ac:dyDescent="0.3">
      <c r="A314">
        <f t="shared" si="32"/>
        <v>45</v>
      </c>
      <c r="B314" s="1" t="str">
        <f t="shared" si="27"/>
        <v>Mar</v>
      </c>
      <c r="C314" s="1" t="str">
        <f t="shared" si="29"/>
        <v>2015</v>
      </c>
      <c r="D314" s="1">
        <f t="shared" si="31"/>
        <v>42079</v>
      </c>
      <c r="E314" s="2"/>
      <c r="F314" s="2"/>
      <c r="G314" s="14" t="str">
        <f t="shared" si="28"/>
        <v/>
      </c>
      <c r="H314" s="2"/>
      <c r="I314" s="2"/>
      <c r="J314" s="15" t="str">
        <f t="shared" si="30"/>
        <v/>
      </c>
    </row>
    <row r="315" spans="1:10" x14ac:dyDescent="0.3">
      <c r="A315">
        <f t="shared" si="32"/>
        <v>45</v>
      </c>
      <c r="B315" s="1" t="str">
        <f t="shared" si="27"/>
        <v>Mar</v>
      </c>
      <c r="C315" s="1" t="str">
        <f t="shared" si="29"/>
        <v>2015</v>
      </c>
      <c r="D315" s="1">
        <f t="shared" si="31"/>
        <v>42080</v>
      </c>
      <c r="E315" s="2"/>
      <c r="F315" s="2"/>
      <c r="G315" s="14" t="str">
        <f t="shared" si="28"/>
        <v/>
      </c>
      <c r="H315" s="2"/>
      <c r="I315" s="2"/>
      <c r="J315" s="15" t="str">
        <f t="shared" si="30"/>
        <v/>
      </c>
    </row>
    <row r="316" spans="1:10" x14ac:dyDescent="0.3">
      <c r="A316">
        <f t="shared" si="32"/>
        <v>45</v>
      </c>
      <c r="B316" s="1" t="str">
        <f t="shared" si="27"/>
        <v>Mar</v>
      </c>
      <c r="C316" s="1" t="str">
        <f t="shared" si="29"/>
        <v>2015</v>
      </c>
      <c r="D316" s="1">
        <f t="shared" si="31"/>
        <v>42081</v>
      </c>
      <c r="E316" s="2"/>
      <c r="F316" s="2"/>
      <c r="G316" s="14" t="str">
        <f t="shared" si="28"/>
        <v/>
      </c>
      <c r="H316" s="2"/>
      <c r="I316" s="2"/>
      <c r="J316" s="15" t="str">
        <f t="shared" si="30"/>
        <v/>
      </c>
    </row>
    <row r="317" spans="1:10" x14ac:dyDescent="0.3">
      <c r="A317">
        <f t="shared" si="32"/>
        <v>45</v>
      </c>
      <c r="B317" s="1" t="str">
        <f t="shared" si="27"/>
        <v>Mar</v>
      </c>
      <c r="C317" s="1" t="str">
        <f t="shared" si="29"/>
        <v>2015</v>
      </c>
      <c r="D317" s="1">
        <f t="shared" si="31"/>
        <v>42082</v>
      </c>
      <c r="E317" s="2"/>
      <c r="F317" s="2"/>
      <c r="G317" s="14" t="str">
        <f t="shared" si="28"/>
        <v/>
      </c>
      <c r="H317" s="2"/>
      <c r="I317" s="2"/>
      <c r="J317" s="15" t="str">
        <f t="shared" si="30"/>
        <v/>
      </c>
    </row>
    <row r="318" spans="1:10" x14ac:dyDescent="0.3">
      <c r="A318">
        <f t="shared" si="32"/>
        <v>45</v>
      </c>
      <c r="B318" s="1" t="str">
        <f t="shared" si="27"/>
        <v>Mar</v>
      </c>
      <c r="C318" s="1" t="str">
        <f t="shared" si="29"/>
        <v>2015</v>
      </c>
      <c r="D318" s="1">
        <f t="shared" si="31"/>
        <v>42083</v>
      </c>
      <c r="E318" s="2"/>
      <c r="F318" s="2"/>
      <c r="G318" s="14" t="str">
        <f t="shared" si="28"/>
        <v/>
      </c>
      <c r="H318" s="2"/>
      <c r="I318" s="2"/>
      <c r="J318" s="15" t="str">
        <f t="shared" si="30"/>
        <v/>
      </c>
    </row>
    <row r="319" spans="1:10" x14ac:dyDescent="0.3">
      <c r="A319">
        <f t="shared" si="32"/>
        <v>46</v>
      </c>
      <c r="B319" s="1" t="str">
        <f t="shared" si="27"/>
        <v>Mar</v>
      </c>
      <c r="C319" s="1" t="str">
        <f t="shared" si="29"/>
        <v>2015</v>
      </c>
      <c r="D319" s="1">
        <f t="shared" si="31"/>
        <v>42084</v>
      </c>
      <c r="E319" s="2"/>
      <c r="F319" s="2"/>
      <c r="G319" s="14" t="str">
        <f t="shared" si="28"/>
        <v/>
      </c>
      <c r="H319" s="2"/>
      <c r="I319" s="2"/>
      <c r="J319" s="15" t="str">
        <f t="shared" si="30"/>
        <v/>
      </c>
    </row>
    <row r="320" spans="1:10" x14ac:dyDescent="0.3">
      <c r="A320">
        <f t="shared" si="32"/>
        <v>46</v>
      </c>
      <c r="B320" s="1" t="str">
        <f t="shared" si="27"/>
        <v>Mar</v>
      </c>
      <c r="C320" s="1" t="str">
        <f t="shared" si="29"/>
        <v>2015</v>
      </c>
      <c r="D320" s="1">
        <f t="shared" si="31"/>
        <v>42085</v>
      </c>
      <c r="E320" s="2"/>
      <c r="F320" s="2"/>
      <c r="G320" s="14" t="str">
        <f t="shared" si="28"/>
        <v/>
      </c>
      <c r="H320" s="2"/>
      <c r="I320" s="2"/>
      <c r="J320" s="15" t="str">
        <f t="shared" si="30"/>
        <v/>
      </c>
    </row>
    <row r="321" spans="1:10" x14ac:dyDescent="0.3">
      <c r="A321">
        <f t="shared" si="32"/>
        <v>46</v>
      </c>
      <c r="B321" s="1" t="str">
        <f t="shared" si="27"/>
        <v>Mar</v>
      </c>
      <c r="C321" s="1" t="str">
        <f t="shared" si="29"/>
        <v>2015</v>
      </c>
      <c r="D321" s="1">
        <f t="shared" si="31"/>
        <v>42086</v>
      </c>
      <c r="E321" s="2"/>
      <c r="F321" s="2"/>
      <c r="G321" s="14" t="str">
        <f t="shared" si="28"/>
        <v/>
      </c>
      <c r="H321" s="2"/>
      <c r="I321" s="2"/>
      <c r="J321" s="15" t="str">
        <f t="shared" si="30"/>
        <v/>
      </c>
    </row>
    <row r="322" spans="1:10" x14ac:dyDescent="0.3">
      <c r="A322">
        <f t="shared" si="32"/>
        <v>46</v>
      </c>
      <c r="B322" s="1" t="str">
        <f t="shared" si="27"/>
        <v>Mar</v>
      </c>
      <c r="C322" s="1" t="str">
        <f t="shared" si="29"/>
        <v>2015</v>
      </c>
      <c r="D322" s="1">
        <f t="shared" si="31"/>
        <v>42087</v>
      </c>
      <c r="E322" s="2"/>
      <c r="F322" s="2"/>
      <c r="G322" s="14" t="str">
        <f t="shared" si="28"/>
        <v/>
      </c>
      <c r="H322" s="2"/>
      <c r="I322" s="2"/>
      <c r="J322" s="15" t="str">
        <f t="shared" si="30"/>
        <v/>
      </c>
    </row>
    <row r="323" spans="1:10" x14ac:dyDescent="0.3">
      <c r="A323">
        <f t="shared" si="32"/>
        <v>46</v>
      </c>
      <c r="B323" s="1" t="str">
        <f t="shared" si="27"/>
        <v>Mar</v>
      </c>
      <c r="C323" s="1" t="str">
        <f t="shared" si="29"/>
        <v>2015</v>
      </c>
      <c r="D323" s="1">
        <f t="shared" si="31"/>
        <v>42088</v>
      </c>
      <c r="E323" s="2"/>
      <c r="F323" s="2"/>
      <c r="G323" s="14" t="str">
        <f t="shared" si="28"/>
        <v/>
      </c>
      <c r="H323" s="2"/>
      <c r="I323" s="2"/>
      <c r="J323" s="15" t="str">
        <f t="shared" si="30"/>
        <v/>
      </c>
    </row>
    <row r="324" spans="1:10" x14ac:dyDescent="0.3">
      <c r="A324">
        <f t="shared" si="32"/>
        <v>46</v>
      </c>
      <c r="B324" s="1" t="str">
        <f t="shared" ref="B324:B368" si="33">TEXT(D324,"mmm")</f>
        <v>Mar</v>
      </c>
      <c r="C324" s="1" t="str">
        <f t="shared" si="29"/>
        <v>2015</v>
      </c>
      <c r="D324" s="1">
        <f t="shared" si="31"/>
        <v>42089</v>
      </c>
      <c r="E324" s="2"/>
      <c r="F324" s="2"/>
      <c r="G324" s="14" t="str">
        <f t="shared" ref="G324:G368" si="34">IF(E324="","",(E324+F324)/2)</f>
        <v/>
      </c>
      <c r="H324" s="2"/>
      <c r="I324" s="2"/>
      <c r="J324" s="15" t="str">
        <f t="shared" si="30"/>
        <v/>
      </c>
    </row>
    <row r="325" spans="1:10" x14ac:dyDescent="0.3">
      <c r="A325">
        <f t="shared" si="32"/>
        <v>46</v>
      </c>
      <c r="B325" s="1" t="str">
        <f t="shared" si="33"/>
        <v>Mar</v>
      </c>
      <c r="C325" s="1" t="str">
        <f t="shared" ref="C325:C368" si="35">TEXT(D325,"yyy")</f>
        <v>2015</v>
      </c>
      <c r="D325" s="1">
        <f t="shared" si="31"/>
        <v>42090</v>
      </c>
      <c r="E325" s="2"/>
      <c r="F325" s="2"/>
      <c r="G325" s="14" t="str">
        <f t="shared" si="34"/>
        <v/>
      </c>
      <c r="H325" s="2"/>
      <c r="I325" s="2"/>
      <c r="J325" s="15" t="str">
        <f t="shared" ref="J325:J368" si="36">IF(H325="","",(H325+I325))</f>
        <v/>
      </c>
    </row>
    <row r="326" spans="1:10" x14ac:dyDescent="0.3">
      <c r="A326">
        <f t="shared" si="32"/>
        <v>47</v>
      </c>
      <c r="B326" s="1" t="str">
        <f t="shared" si="33"/>
        <v>Mar</v>
      </c>
      <c r="C326" s="1" t="str">
        <f t="shared" si="35"/>
        <v>2015</v>
      </c>
      <c r="D326" s="1">
        <f t="shared" ref="D326:D368" si="37">D325+1</f>
        <v>42091</v>
      </c>
      <c r="E326" s="2"/>
      <c r="F326" s="2"/>
      <c r="G326" s="14" t="str">
        <f t="shared" si="34"/>
        <v/>
      </c>
      <c r="H326" s="2"/>
      <c r="I326" s="2"/>
      <c r="J326" s="15" t="str">
        <f t="shared" si="36"/>
        <v/>
      </c>
    </row>
    <row r="327" spans="1:10" x14ac:dyDescent="0.3">
      <c r="A327">
        <f t="shared" si="32"/>
        <v>47</v>
      </c>
      <c r="B327" s="1" t="str">
        <f t="shared" si="33"/>
        <v>Mar</v>
      </c>
      <c r="C327" s="1" t="str">
        <f t="shared" si="35"/>
        <v>2015</v>
      </c>
      <c r="D327" s="1">
        <f t="shared" si="37"/>
        <v>42092</v>
      </c>
      <c r="E327" s="2"/>
      <c r="F327" s="2"/>
      <c r="G327" s="14" t="str">
        <f t="shared" si="34"/>
        <v/>
      </c>
      <c r="H327" s="2"/>
      <c r="I327" s="2"/>
      <c r="J327" s="15" t="str">
        <f t="shared" si="36"/>
        <v/>
      </c>
    </row>
    <row r="328" spans="1:10" x14ac:dyDescent="0.3">
      <c r="A328">
        <f t="shared" si="32"/>
        <v>47</v>
      </c>
      <c r="B328" s="1" t="str">
        <f t="shared" si="33"/>
        <v>Mar</v>
      </c>
      <c r="C328" s="1" t="str">
        <f t="shared" si="35"/>
        <v>2015</v>
      </c>
      <c r="D328" s="1">
        <f t="shared" si="37"/>
        <v>42093</v>
      </c>
      <c r="E328" s="2"/>
      <c r="F328" s="2"/>
      <c r="G328" s="14" t="str">
        <f t="shared" si="34"/>
        <v/>
      </c>
      <c r="H328" s="2"/>
      <c r="I328" s="2"/>
      <c r="J328" s="15" t="str">
        <f t="shared" si="36"/>
        <v/>
      </c>
    </row>
    <row r="329" spans="1:10" x14ac:dyDescent="0.3">
      <c r="A329">
        <f t="shared" si="32"/>
        <v>47</v>
      </c>
      <c r="B329" s="1" t="str">
        <f t="shared" si="33"/>
        <v>Mar</v>
      </c>
      <c r="C329" s="1" t="str">
        <f t="shared" si="35"/>
        <v>2015</v>
      </c>
      <c r="D329" s="1">
        <f t="shared" si="37"/>
        <v>42094</v>
      </c>
      <c r="E329" s="2"/>
      <c r="F329" s="2"/>
      <c r="G329" s="14" t="str">
        <f t="shared" si="34"/>
        <v/>
      </c>
      <c r="H329" s="2"/>
      <c r="I329" s="2"/>
      <c r="J329" s="15" t="str">
        <f t="shared" si="36"/>
        <v/>
      </c>
    </row>
    <row r="330" spans="1:10" x14ac:dyDescent="0.3">
      <c r="A330">
        <f t="shared" si="32"/>
        <v>47</v>
      </c>
      <c r="B330" s="1" t="str">
        <f t="shared" si="33"/>
        <v>Apr</v>
      </c>
      <c r="C330" s="1" t="str">
        <f t="shared" si="35"/>
        <v>2015</v>
      </c>
      <c r="D330" s="1">
        <f t="shared" si="37"/>
        <v>42095</v>
      </c>
      <c r="E330" s="2"/>
      <c r="F330" s="2"/>
      <c r="G330" s="14" t="str">
        <f t="shared" si="34"/>
        <v/>
      </c>
      <c r="H330" s="2"/>
      <c r="I330" s="2"/>
      <c r="J330" s="15" t="str">
        <f t="shared" si="36"/>
        <v/>
      </c>
    </row>
    <row r="331" spans="1:10" x14ac:dyDescent="0.3">
      <c r="A331">
        <f t="shared" si="32"/>
        <v>47</v>
      </c>
      <c r="B331" s="1" t="str">
        <f t="shared" si="33"/>
        <v>Apr</v>
      </c>
      <c r="C331" s="1" t="str">
        <f t="shared" si="35"/>
        <v>2015</v>
      </c>
      <c r="D331" s="1">
        <f t="shared" si="37"/>
        <v>42096</v>
      </c>
      <c r="E331" s="2"/>
      <c r="F331" s="2"/>
      <c r="G331" s="14" t="str">
        <f t="shared" si="34"/>
        <v/>
      </c>
      <c r="H331" s="2"/>
      <c r="I331" s="2"/>
      <c r="J331" s="15" t="str">
        <f t="shared" si="36"/>
        <v/>
      </c>
    </row>
    <row r="332" spans="1:10" x14ac:dyDescent="0.3">
      <c r="A332">
        <f t="shared" si="32"/>
        <v>47</v>
      </c>
      <c r="B332" s="1" t="str">
        <f t="shared" si="33"/>
        <v>Apr</v>
      </c>
      <c r="C332" s="1" t="str">
        <f t="shared" si="35"/>
        <v>2015</v>
      </c>
      <c r="D332" s="1">
        <f t="shared" si="37"/>
        <v>42097</v>
      </c>
      <c r="E332" s="2"/>
      <c r="F332" s="2"/>
      <c r="G332" s="14" t="str">
        <f t="shared" si="34"/>
        <v/>
      </c>
      <c r="H332" s="2"/>
      <c r="I332" s="2"/>
      <c r="J332" s="15" t="str">
        <f t="shared" si="36"/>
        <v/>
      </c>
    </row>
    <row r="333" spans="1:10" x14ac:dyDescent="0.3">
      <c r="A333">
        <f t="shared" si="32"/>
        <v>48</v>
      </c>
      <c r="B333" s="1" t="str">
        <f t="shared" si="33"/>
        <v>Apr</v>
      </c>
      <c r="C333" s="1" t="str">
        <f t="shared" si="35"/>
        <v>2015</v>
      </c>
      <c r="D333" s="1">
        <f t="shared" si="37"/>
        <v>42098</v>
      </c>
      <c r="E333" s="2"/>
      <c r="F333" s="2"/>
      <c r="G333" s="14" t="str">
        <f t="shared" si="34"/>
        <v/>
      </c>
      <c r="H333" s="2"/>
      <c r="I333" s="2"/>
      <c r="J333" s="15" t="str">
        <f t="shared" si="36"/>
        <v/>
      </c>
    </row>
    <row r="334" spans="1:10" x14ac:dyDescent="0.3">
      <c r="A334">
        <f t="shared" si="32"/>
        <v>48</v>
      </c>
      <c r="B334" s="1" t="str">
        <f t="shared" si="33"/>
        <v>Apr</v>
      </c>
      <c r="C334" s="1" t="str">
        <f t="shared" si="35"/>
        <v>2015</v>
      </c>
      <c r="D334" s="1">
        <f t="shared" si="37"/>
        <v>42099</v>
      </c>
      <c r="E334" s="2"/>
      <c r="F334" s="2"/>
      <c r="G334" s="14" t="str">
        <f t="shared" si="34"/>
        <v/>
      </c>
      <c r="H334" s="2"/>
      <c r="I334" s="2"/>
      <c r="J334" s="15" t="str">
        <f t="shared" si="36"/>
        <v/>
      </c>
    </row>
    <row r="335" spans="1:10" x14ac:dyDescent="0.3">
      <c r="A335">
        <f t="shared" si="32"/>
        <v>48</v>
      </c>
      <c r="B335" s="1" t="str">
        <f t="shared" si="33"/>
        <v>Apr</v>
      </c>
      <c r="C335" s="1" t="str">
        <f t="shared" si="35"/>
        <v>2015</v>
      </c>
      <c r="D335" s="1">
        <f t="shared" si="37"/>
        <v>42100</v>
      </c>
      <c r="E335" s="2"/>
      <c r="F335" s="2"/>
      <c r="G335" s="14" t="str">
        <f t="shared" si="34"/>
        <v/>
      </c>
      <c r="H335" s="2"/>
      <c r="I335" s="2"/>
      <c r="J335" s="15" t="str">
        <f t="shared" si="36"/>
        <v/>
      </c>
    </row>
    <row r="336" spans="1:10" x14ac:dyDescent="0.3">
      <c r="A336">
        <f t="shared" si="32"/>
        <v>48</v>
      </c>
      <c r="B336" s="1" t="str">
        <f t="shared" si="33"/>
        <v>Apr</v>
      </c>
      <c r="C336" s="1" t="str">
        <f t="shared" si="35"/>
        <v>2015</v>
      </c>
      <c r="D336" s="1">
        <f t="shared" si="37"/>
        <v>42101</v>
      </c>
      <c r="E336" s="2"/>
      <c r="F336" s="2"/>
      <c r="G336" s="14" t="str">
        <f t="shared" si="34"/>
        <v/>
      </c>
      <c r="H336" s="2"/>
      <c r="I336" s="2"/>
      <c r="J336" s="15" t="str">
        <f t="shared" si="36"/>
        <v/>
      </c>
    </row>
    <row r="337" spans="1:10" x14ac:dyDescent="0.3">
      <c r="A337">
        <f t="shared" si="32"/>
        <v>48</v>
      </c>
      <c r="B337" s="1" t="str">
        <f t="shared" si="33"/>
        <v>Apr</v>
      </c>
      <c r="C337" s="1" t="str">
        <f t="shared" si="35"/>
        <v>2015</v>
      </c>
      <c r="D337" s="1">
        <f t="shared" si="37"/>
        <v>42102</v>
      </c>
      <c r="E337" s="2"/>
      <c r="F337" s="2"/>
      <c r="G337" s="14" t="str">
        <f t="shared" si="34"/>
        <v/>
      </c>
      <c r="H337" s="2"/>
      <c r="I337" s="2"/>
      <c r="J337" s="15" t="str">
        <f t="shared" si="36"/>
        <v/>
      </c>
    </row>
    <row r="338" spans="1:10" x14ac:dyDescent="0.3">
      <c r="A338">
        <f t="shared" si="32"/>
        <v>48</v>
      </c>
      <c r="B338" s="1" t="str">
        <f t="shared" si="33"/>
        <v>Apr</v>
      </c>
      <c r="C338" s="1" t="str">
        <f t="shared" si="35"/>
        <v>2015</v>
      </c>
      <c r="D338" s="1">
        <f t="shared" si="37"/>
        <v>42103</v>
      </c>
      <c r="E338" s="2"/>
      <c r="F338" s="2"/>
      <c r="G338" s="14" t="str">
        <f t="shared" si="34"/>
        <v/>
      </c>
      <c r="H338" s="2"/>
      <c r="I338" s="2"/>
      <c r="J338" s="15" t="str">
        <f t="shared" si="36"/>
        <v/>
      </c>
    </row>
    <row r="339" spans="1:10" x14ac:dyDescent="0.3">
      <c r="A339">
        <f t="shared" ref="A339:A368" si="38">A332+A$4</f>
        <v>48</v>
      </c>
      <c r="B339" s="1" t="str">
        <f t="shared" si="33"/>
        <v>Apr</v>
      </c>
      <c r="C339" s="1" t="str">
        <f t="shared" si="35"/>
        <v>2015</v>
      </c>
      <c r="D339" s="1">
        <f t="shared" si="37"/>
        <v>42104</v>
      </c>
      <c r="E339" s="2"/>
      <c r="F339" s="2"/>
      <c r="G339" s="14" t="str">
        <f t="shared" si="34"/>
        <v/>
      </c>
      <c r="H339" s="2"/>
      <c r="I339" s="2"/>
      <c r="J339" s="15" t="str">
        <f t="shared" si="36"/>
        <v/>
      </c>
    </row>
    <row r="340" spans="1:10" x14ac:dyDescent="0.3">
      <c r="A340">
        <f t="shared" si="38"/>
        <v>49</v>
      </c>
      <c r="B340" s="1" t="str">
        <f t="shared" si="33"/>
        <v>Apr</v>
      </c>
      <c r="C340" s="1" t="str">
        <f t="shared" si="35"/>
        <v>2015</v>
      </c>
      <c r="D340" s="1">
        <f t="shared" si="37"/>
        <v>42105</v>
      </c>
      <c r="E340" s="2"/>
      <c r="F340" s="2"/>
      <c r="G340" s="14" t="str">
        <f t="shared" si="34"/>
        <v/>
      </c>
      <c r="H340" s="2"/>
      <c r="I340" s="2"/>
      <c r="J340" s="15" t="str">
        <f t="shared" si="36"/>
        <v/>
      </c>
    </row>
    <row r="341" spans="1:10" x14ac:dyDescent="0.3">
      <c r="A341">
        <f t="shared" si="38"/>
        <v>49</v>
      </c>
      <c r="B341" s="1" t="str">
        <f t="shared" si="33"/>
        <v>Apr</v>
      </c>
      <c r="C341" s="1" t="str">
        <f t="shared" si="35"/>
        <v>2015</v>
      </c>
      <c r="D341" s="1">
        <f t="shared" si="37"/>
        <v>42106</v>
      </c>
      <c r="E341" s="2"/>
      <c r="F341" s="2"/>
      <c r="G341" s="14" t="str">
        <f t="shared" si="34"/>
        <v/>
      </c>
      <c r="H341" s="2"/>
      <c r="I341" s="2"/>
      <c r="J341" s="15" t="str">
        <f t="shared" si="36"/>
        <v/>
      </c>
    </row>
    <row r="342" spans="1:10" x14ac:dyDescent="0.3">
      <c r="A342">
        <f t="shared" si="38"/>
        <v>49</v>
      </c>
      <c r="B342" s="1" t="str">
        <f t="shared" si="33"/>
        <v>Apr</v>
      </c>
      <c r="C342" s="1" t="str">
        <f t="shared" si="35"/>
        <v>2015</v>
      </c>
      <c r="D342" s="1">
        <f t="shared" si="37"/>
        <v>42107</v>
      </c>
      <c r="E342" s="2"/>
      <c r="F342" s="2"/>
      <c r="G342" s="14" t="str">
        <f t="shared" si="34"/>
        <v/>
      </c>
      <c r="H342" s="2"/>
      <c r="I342" s="2"/>
      <c r="J342" s="15" t="str">
        <f t="shared" si="36"/>
        <v/>
      </c>
    </row>
    <row r="343" spans="1:10" x14ac:dyDescent="0.3">
      <c r="A343">
        <f t="shared" si="38"/>
        <v>49</v>
      </c>
      <c r="B343" s="1" t="str">
        <f t="shared" si="33"/>
        <v>Apr</v>
      </c>
      <c r="C343" s="1" t="str">
        <f t="shared" si="35"/>
        <v>2015</v>
      </c>
      <c r="D343" s="1">
        <f t="shared" si="37"/>
        <v>42108</v>
      </c>
      <c r="E343" s="2"/>
      <c r="F343" s="2"/>
      <c r="G343" s="14" t="str">
        <f t="shared" si="34"/>
        <v/>
      </c>
      <c r="H343" s="2"/>
      <c r="I343" s="2"/>
      <c r="J343" s="15" t="str">
        <f t="shared" si="36"/>
        <v/>
      </c>
    </row>
    <row r="344" spans="1:10" x14ac:dyDescent="0.3">
      <c r="A344">
        <f t="shared" si="38"/>
        <v>49</v>
      </c>
      <c r="B344" s="1" t="str">
        <f t="shared" si="33"/>
        <v>Apr</v>
      </c>
      <c r="C344" s="1" t="str">
        <f t="shared" si="35"/>
        <v>2015</v>
      </c>
      <c r="D344" s="1">
        <f t="shared" si="37"/>
        <v>42109</v>
      </c>
      <c r="E344" s="2"/>
      <c r="F344" s="2"/>
      <c r="G344" s="14" t="str">
        <f t="shared" si="34"/>
        <v/>
      </c>
      <c r="H344" s="2"/>
      <c r="I344" s="2"/>
      <c r="J344" s="15" t="str">
        <f t="shared" si="36"/>
        <v/>
      </c>
    </row>
    <row r="345" spans="1:10" x14ac:dyDescent="0.3">
      <c r="A345">
        <f t="shared" si="38"/>
        <v>49</v>
      </c>
      <c r="B345" s="1" t="str">
        <f t="shared" si="33"/>
        <v>Apr</v>
      </c>
      <c r="C345" s="1" t="str">
        <f t="shared" si="35"/>
        <v>2015</v>
      </c>
      <c r="D345" s="1">
        <f t="shared" si="37"/>
        <v>42110</v>
      </c>
      <c r="E345" s="2"/>
      <c r="F345" s="2"/>
      <c r="G345" s="14" t="str">
        <f t="shared" si="34"/>
        <v/>
      </c>
      <c r="H345" s="2"/>
      <c r="I345" s="2"/>
      <c r="J345" s="15" t="str">
        <f t="shared" si="36"/>
        <v/>
      </c>
    </row>
    <row r="346" spans="1:10" x14ac:dyDescent="0.3">
      <c r="A346">
        <f t="shared" si="38"/>
        <v>49</v>
      </c>
      <c r="B346" s="1" t="str">
        <f t="shared" si="33"/>
        <v>Apr</v>
      </c>
      <c r="C346" s="1" t="str">
        <f t="shared" si="35"/>
        <v>2015</v>
      </c>
      <c r="D346" s="1">
        <f t="shared" si="37"/>
        <v>42111</v>
      </c>
      <c r="E346" s="2"/>
      <c r="F346" s="2"/>
      <c r="G346" s="14" t="str">
        <f t="shared" si="34"/>
        <v/>
      </c>
      <c r="H346" s="2"/>
      <c r="I346" s="2"/>
      <c r="J346" s="15" t="str">
        <f t="shared" si="36"/>
        <v/>
      </c>
    </row>
    <row r="347" spans="1:10" x14ac:dyDescent="0.3">
      <c r="A347">
        <f t="shared" si="38"/>
        <v>50</v>
      </c>
      <c r="B347" s="1" t="str">
        <f t="shared" si="33"/>
        <v>Apr</v>
      </c>
      <c r="C347" s="1" t="str">
        <f t="shared" si="35"/>
        <v>2015</v>
      </c>
      <c r="D347" s="1">
        <f t="shared" si="37"/>
        <v>42112</v>
      </c>
      <c r="E347" s="2"/>
      <c r="F347" s="2"/>
      <c r="G347" s="14" t="str">
        <f t="shared" si="34"/>
        <v/>
      </c>
      <c r="H347" s="2"/>
      <c r="I347" s="2"/>
      <c r="J347" s="15" t="str">
        <f t="shared" si="36"/>
        <v/>
      </c>
    </row>
    <row r="348" spans="1:10" x14ac:dyDescent="0.3">
      <c r="A348">
        <f t="shared" si="38"/>
        <v>50</v>
      </c>
      <c r="B348" s="1" t="str">
        <f t="shared" si="33"/>
        <v>Apr</v>
      </c>
      <c r="C348" s="1" t="str">
        <f t="shared" si="35"/>
        <v>2015</v>
      </c>
      <c r="D348" s="1">
        <f t="shared" si="37"/>
        <v>42113</v>
      </c>
      <c r="E348" s="2"/>
      <c r="F348" s="2"/>
      <c r="G348" s="14" t="str">
        <f t="shared" si="34"/>
        <v/>
      </c>
      <c r="H348" s="2"/>
      <c r="I348" s="2"/>
      <c r="J348" s="15" t="str">
        <f t="shared" si="36"/>
        <v/>
      </c>
    </row>
    <row r="349" spans="1:10" x14ac:dyDescent="0.3">
      <c r="A349">
        <f t="shared" si="38"/>
        <v>50</v>
      </c>
      <c r="B349" s="1" t="str">
        <f t="shared" si="33"/>
        <v>Apr</v>
      </c>
      <c r="C349" s="1" t="str">
        <f t="shared" si="35"/>
        <v>2015</v>
      </c>
      <c r="D349" s="1">
        <f t="shared" si="37"/>
        <v>42114</v>
      </c>
      <c r="E349" s="2"/>
      <c r="F349" s="2"/>
      <c r="G349" s="14" t="str">
        <f t="shared" si="34"/>
        <v/>
      </c>
      <c r="H349" s="2"/>
      <c r="I349" s="2"/>
      <c r="J349" s="15" t="str">
        <f t="shared" si="36"/>
        <v/>
      </c>
    </row>
    <row r="350" spans="1:10" x14ac:dyDescent="0.3">
      <c r="A350">
        <f t="shared" si="38"/>
        <v>50</v>
      </c>
      <c r="B350" s="1" t="str">
        <f t="shared" si="33"/>
        <v>Apr</v>
      </c>
      <c r="C350" s="1" t="str">
        <f t="shared" si="35"/>
        <v>2015</v>
      </c>
      <c r="D350" s="1">
        <f t="shared" si="37"/>
        <v>42115</v>
      </c>
      <c r="E350" s="2"/>
      <c r="F350" s="2"/>
      <c r="G350" s="14" t="str">
        <f t="shared" si="34"/>
        <v/>
      </c>
      <c r="H350" s="2"/>
      <c r="I350" s="2"/>
      <c r="J350" s="15" t="str">
        <f t="shared" si="36"/>
        <v/>
      </c>
    </row>
    <row r="351" spans="1:10" x14ac:dyDescent="0.3">
      <c r="A351">
        <f t="shared" si="38"/>
        <v>50</v>
      </c>
      <c r="B351" s="1" t="str">
        <f t="shared" si="33"/>
        <v>Apr</v>
      </c>
      <c r="C351" s="1" t="str">
        <f t="shared" si="35"/>
        <v>2015</v>
      </c>
      <c r="D351" s="1">
        <f t="shared" si="37"/>
        <v>42116</v>
      </c>
      <c r="E351" s="2"/>
      <c r="F351" s="2"/>
      <c r="G351" s="14" t="str">
        <f t="shared" si="34"/>
        <v/>
      </c>
      <c r="H351" s="2"/>
      <c r="I351" s="2"/>
      <c r="J351" s="15" t="str">
        <f t="shared" si="36"/>
        <v/>
      </c>
    </row>
    <row r="352" spans="1:10" x14ac:dyDescent="0.3">
      <c r="A352">
        <f t="shared" si="38"/>
        <v>50</v>
      </c>
      <c r="B352" s="1" t="str">
        <f t="shared" si="33"/>
        <v>Apr</v>
      </c>
      <c r="C352" s="1" t="str">
        <f t="shared" si="35"/>
        <v>2015</v>
      </c>
      <c r="D352" s="1">
        <f t="shared" si="37"/>
        <v>42117</v>
      </c>
      <c r="E352" s="2"/>
      <c r="F352" s="2"/>
      <c r="G352" s="14" t="str">
        <f t="shared" si="34"/>
        <v/>
      </c>
      <c r="H352" s="2"/>
      <c r="I352" s="2"/>
      <c r="J352" s="15" t="str">
        <f t="shared" si="36"/>
        <v/>
      </c>
    </row>
    <row r="353" spans="1:10" x14ac:dyDescent="0.3">
      <c r="A353">
        <f t="shared" si="38"/>
        <v>50</v>
      </c>
      <c r="B353" s="1" t="str">
        <f t="shared" si="33"/>
        <v>Apr</v>
      </c>
      <c r="C353" s="1" t="str">
        <f t="shared" si="35"/>
        <v>2015</v>
      </c>
      <c r="D353" s="1">
        <f t="shared" si="37"/>
        <v>42118</v>
      </c>
      <c r="E353" s="2"/>
      <c r="F353" s="2"/>
      <c r="G353" s="14" t="str">
        <f t="shared" si="34"/>
        <v/>
      </c>
      <c r="H353" s="2"/>
      <c r="I353" s="2"/>
      <c r="J353" s="15" t="str">
        <f t="shared" si="36"/>
        <v/>
      </c>
    </row>
    <row r="354" spans="1:10" x14ac:dyDescent="0.3">
      <c r="A354">
        <f t="shared" si="38"/>
        <v>51</v>
      </c>
      <c r="B354" s="1" t="str">
        <f t="shared" si="33"/>
        <v>Apr</v>
      </c>
      <c r="C354" s="1" t="str">
        <f t="shared" si="35"/>
        <v>2015</v>
      </c>
      <c r="D354" s="1">
        <f t="shared" si="37"/>
        <v>42119</v>
      </c>
      <c r="E354" s="2"/>
      <c r="F354" s="2"/>
      <c r="G354" s="14" t="str">
        <f t="shared" si="34"/>
        <v/>
      </c>
      <c r="H354" s="2"/>
      <c r="I354" s="2"/>
      <c r="J354" s="15" t="str">
        <f t="shared" si="36"/>
        <v/>
      </c>
    </row>
    <row r="355" spans="1:10" x14ac:dyDescent="0.3">
      <c r="A355">
        <f t="shared" si="38"/>
        <v>51</v>
      </c>
      <c r="B355" s="1" t="str">
        <f t="shared" si="33"/>
        <v>Apr</v>
      </c>
      <c r="C355" s="1" t="str">
        <f t="shared" si="35"/>
        <v>2015</v>
      </c>
      <c r="D355" s="1">
        <f t="shared" si="37"/>
        <v>42120</v>
      </c>
      <c r="E355" s="2"/>
      <c r="F355" s="2"/>
      <c r="G355" s="14" t="str">
        <f t="shared" si="34"/>
        <v/>
      </c>
      <c r="H355" s="2"/>
      <c r="I355" s="2"/>
      <c r="J355" s="15" t="str">
        <f t="shared" si="36"/>
        <v/>
      </c>
    </row>
    <row r="356" spans="1:10" x14ac:dyDescent="0.3">
      <c r="A356">
        <f t="shared" si="38"/>
        <v>51</v>
      </c>
      <c r="B356" s="1" t="str">
        <f t="shared" si="33"/>
        <v>Apr</v>
      </c>
      <c r="C356" s="1" t="str">
        <f t="shared" si="35"/>
        <v>2015</v>
      </c>
      <c r="D356" s="1">
        <f t="shared" si="37"/>
        <v>42121</v>
      </c>
      <c r="E356" s="2"/>
      <c r="F356" s="2"/>
      <c r="G356" s="14" t="str">
        <f t="shared" si="34"/>
        <v/>
      </c>
      <c r="H356" s="2"/>
      <c r="I356" s="2"/>
      <c r="J356" s="15" t="str">
        <f t="shared" si="36"/>
        <v/>
      </c>
    </row>
    <row r="357" spans="1:10" x14ac:dyDescent="0.3">
      <c r="A357">
        <f t="shared" si="38"/>
        <v>51</v>
      </c>
      <c r="B357" s="1" t="str">
        <f t="shared" si="33"/>
        <v>Apr</v>
      </c>
      <c r="C357" s="1" t="str">
        <f t="shared" si="35"/>
        <v>2015</v>
      </c>
      <c r="D357" s="1">
        <f t="shared" si="37"/>
        <v>42122</v>
      </c>
      <c r="E357" s="2"/>
      <c r="F357" s="2"/>
      <c r="G357" s="14" t="str">
        <f t="shared" si="34"/>
        <v/>
      </c>
      <c r="H357" s="2"/>
      <c r="I357" s="2"/>
      <c r="J357" s="15" t="str">
        <f t="shared" si="36"/>
        <v/>
      </c>
    </row>
    <row r="358" spans="1:10" x14ac:dyDescent="0.3">
      <c r="A358">
        <f t="shared" si="38"/>
        <v>51</v>
      </c>
      <c r="B358" s="1" t="str">
        <f t="shared" si="33"/>
        <v>Apr</v>
      </c>
      <c r="C358" s="1" t="str">
        <f t="shared" si="35"/>
        <v>2015</v>
      </c>
      <c r="D358" s="1">
        <f t="shared" si="37"/>
        <v>42123</v>
      </c>
      <c r="E358" s="2"/>
      <c r="F358" s="2"/>
      <c r="G358" s="14" t="str">
        <f t="shared" si="34"/>
        <v/>
      </c>
      <c r="H358" s="2"/>
      <c r="I358" s="2"/>
      <c r="J358" s="15" t="str">
        <f t="shared" si="36"/>
        <v/>
      </c>
    </row>
    <row r="359" spans="1:10" x14ac:dyDescent="0.3">
      <c r="A359">
        <f t="shared" si="38"/>
        <v>51</v>
      </c>
      <c r="B359" s="1" t="str">
        <f t="shared" si="33"/>
        <v>Apr</v>
      </c>
      <c r="C359" s="1" t="str">
        <f t="shared" si="35"/>
        <v>2015</v>
      </c>
      <c r="D359" s="1">
        <f t="shared" si="37"/>
        <v>42124</v>
      </c>
      <c r="E359" s="2"/>
      <c r="F359" s="2"/>
      <c r="G359" s="14" t="str">
        <f t="shared" si="34"/>
        <v/>
      </c>
      <c r="H359" s="2"/>
      <c r="I359" s="2"/>
      <c r="J359" s="15" t="str">
        <f t="shared" si="36"/>
        <v/>
      </c>
    </row>
    <row r="360" spans="1:10" x14ac:dyDescent="0.3">
      <c r="A360">
        <f t="shared" si="38"/>
        <v>51</v>
      </c>
      <c r="B360" s="1" t="str">
        <f t="shared" si="33"/>
        <v>May</v>
      </c>
      <c r="C360" s="1" t="str">
        <f t="shared" si="35"/>
        <v>2015</v>
      </c>
      <c r="D360" s="1">
        <f t="shared" si="37"/>
        <v>42125</v>
      </c>
      <c r="E360" s="2"/>
      <c r="F360" s="2"/>
      <c r="G360" s="14" t="str">
        <f t="shared" si="34"/>
        <v/>
      </c>
      <c r="H360" s="2"/>
      <c r="I360" s="2"/>
      <c r="J360" s="15" t="str">
        <f t="shared" si="36"/>
        <v/>
      </c>
    </row>
    <row r="361" spans="1:10" x14ac:dyDescent="0.3">
      <c r="A361">
        <f t="shared" si="38"/>
        <v>52</v>
      </c>
      <c r="B361" s="1" t="str">
        <f t="shared" si="33"/>
        <v>May</v>
      </c>
      <c r="C361" s="1" t="str">
        <f t="shared" si="35"/>
        <v>2015</v>
      </c>
      <c r="D361" s="1">
        <f t="shared" si="37"/>
        <v>42126</v>
      </c>
      <c r="E361" s="2"/>
      <c r="F361" s="2"/>
      <c r="G361" s="14" t="str">
        <f t="shared" si="34"/>
        <v/>
      </c>
      <c r="H361" s="2"/>
      <c r="I361" s="2"/>
      <c r="J361" s="15" t="str">
        <f t="shared" si="36"/>
        <v/>
      </c>
    </row>
    <row r="362" spans="1:10" x14ac:dyDescent="0.3">
      <c r="A362">
        <f t="shared" si="38"/>
        <v>52</v>
      </c>
      <c r="B362" s="1" t="str">
        <f t="shared" si="33"/>
        <v>May</v>
      </c>
      <c r="C362" s="1" t="str">
        <f t="shared" si="35"/>
        <v>2015</v>
      </c>
      <c r="D362" s="1">
        <f t="shared" si="37"/>
        <v>42127</v>
      </c>
      <c r="E362" s="2"/>
      <c r="F362" s="2"/>
      <c r="G362" s="14" t="str">
        <f t="shared" si="34"/>
        <v/>
      </c>
      <c r="H362" s="2"/>
      <c r="I362" s="2"/>
      <c r="J362" s="15" t="str">
        <f t="shared" si="36"/>
        <v/>
      </c>
    </row>
    <row r="363" spans="1:10" x14ac:dyDescent="0.3">
      <c r="A363">
        <f t="shared" si="38"/>
        <v>52</v>
      </c>
      <c r="B363" s="1" t="str">
        <f t="shared" si="33"/>
        <v>May</v>
      </c>
      <c r="C363" s="1" t="str">
        <f t="shared" si="35"/>
        <v>2015</v>
      </c>
      <c r="D363" s="1">
        <f t="shared" si="37"/>
        <v>42128</v>
      </c>
      <c r="E363" s="2"/>
      <c r="F363" s="2"/>
      <c r="G363" s="14" t="str">
        <f t="shared" si="34"/>
        <v/>
      </c>
      <c r="H363" s="2"/>
      <c r="I363" s="2"/>
      <c r="J363" s="15" t="str">
        <f t="shared" si="36"/>
        <v/>
      </c>
    </row>
    <row r="364" spans="1:10" x14ac:dyDescent="0.3">
      <c r="A364">
        <f t="shared" si="38"/>
        <v>52</v>
      </c>
      <c r="B364" s="1" t="str">
        <f t="shared" si="33"/>
        <v>May</v>
      </c>
      <c r="C364" s="1" t="str">
        <f t="shared" si="35"/>
        <v>2015</v>
      </c>
      <c r="D364" s="1">
        <f t="shared" si="37"/>
        <v>42129</v>
      </c>
      <c r="E364" s="2"/>
      <c r="F364" s="2"/>
      <c r="G364" s="14" t="str">
        <f t="shared" si="34"/>
        <v/>
      </c>
      <c r="H364" s="2"/>
      <c r="I364" s="2"/>
      <c r="J364" s="15" t="str">
        <f t="shared" si="36"/>
        <v/>
      </c>
    </row>
    <row r="365" spans="1:10" x14ac:dyDescent="0.3">
      <c r="A365">
        <f t="shared" si="38"/>
        <v>52</v>
      </c>
      <c r="B365" s="1" t="str">
        <f t="shared" si="33"/>
        <v>May</v>
      </c>
      <c r="C365" s="1" t="str">
        <f t="shared" si="35"/>
        <v>2015</v>
      </c>
      <c r="D365" s="1">
        <f t="shared" si="37"/>
        <v>42130</v>
      </c>
      <c r="E365" s="2"/>
      <c r="F365" s="2"/>
      <c r="G365" s="14" t="str">
        <f t="shared" si="34"/>
        <v/>
      </c>
      <c r="H365" s="2"/>
      <c r="I365" s="2"/>
      <c r="J365" s="15" t="str">
        <f t="shared" si="36"/>
        <v/>
      </c>
    </row>
    <row r="366" spans="1:10" x14ac:dyDescent="0.3">
      <c r="A366">
        <f t="shared" si="38"/>
        <v>52</v>
      </c>
      <c r="B366" s="1" t="str">
        <f t="shared" si="33"/>
        <v>May</v>
      </c>
      <c r="C366" s="1" t="str">
        <f t="shared" si="35"/>
        <v>2015</v>
      </c>
      <c r="D366" s="1">
        <f t="shared" si="37"/>
        <v>42131</v>
      </c>
      <c r="E366" s="2"/>
      <c r="F366" s="2"/>
      <c r="G366" s="14" t="str">
        <f t="shared" si="34"/>
        <v/>
      </c>
      <c r="H366" s="2"/>
      <c r="I366" s="2"/>
      <c r="J366" s="15" t="str">
        <f t="shared" si="36"/>
        <v/>
      </c>
    </row>
    <row r="367" spans="1:10" x14ac:dyDescent="0.3">
      <c r="A367">
        <f t="shared" si="38"/>
        <v>52</v>
      </c>
      <c r="B367" s="1" t="str">
        <f t="shared" si="33"/>
        <v>May</v>
      </c>
      <c r="C367" s="1" t="str">
        <f t="shared" si="35"/>
        <v>2015</v>
      </c>
      <c r="D367" s="1">
        <f t="shared" si="37"/>
        <v>42132</v>
      </c>
      <c r="E367" s="2"/>
      <c r="F367" s="2"/>
      <c r="G367" s="14" t="str">
        <f t="shared" si="34"/>
        <v/>
      </c>
      <c r="H367" s="2"/>
      <c r="I367" s="2"/>
      <c r="J367" s="15" t="str">
        <f t="shared" si="36"/>
        <v/>
      </c>
    </row>
    <row r="368" spans="1:10" x14ac:dyDescent="0.3">
      <c r="A368">
        <f t="shared" si="38"/>
        <v>53</v>
      </c>
      <c r="B368" s="1" t="str">
        <f t="shared" si="33"/>
        <v>May</v>
      </c>
      <c r="C368" s="1" t="str">
        <f t="shared" si="35"/>
        <v>2015</v>
      </c>
      <c r="D368" s="1">
        <f t="shared" si="37"/>
        <v>42133</v>
      </c>
      <c r="E368" s="2"/>
      <c r="F368" s="2"/>
      <c r="G368" s="14" t="str">
        <f t="shared" si="34"/>
        <v/>
      </c>
      <c r="H368" s="2"/>
      <c r="I368" s="2"/>
      <c r="J368" s="15" t="str">
        <f t="shared" si="36"/>
        <v/>
      </c>
    </row>
    <row r="369" spans="2:8" x14ac:dyDescent="0.3">
      <c r="B369" s="4"/>
      <c r="C369" s="4"/>
      <c r="D369" s="4"/>
      <c r="E369" s="3"/>
      <c r="F369" s="3"/>
      <c r="H369" s="3"/>
    </row>
    <row r="370" spans="2:8" x14ac:dyDescent="0.3">
      <c r="B370" s="4"/>
      <c r="C370" s="4"/>
      <c r="D370" s="4"/>
      <c r="E370" s="3"/>
      <c r="F370" s="3"/>
      <c r="H370" s="3"/>
    </row>
    <row r="371" spans="2:8" x14ac:dyDescent="0.3">
      <c r="B371" s="4"/>
      <c r="C371" s="4"/>
      <c r="D371" s="4"/>
      <c r="E371" s="3"/>
      <c r="F371" s="3"/>
      <c r="H371" s="3"/>
    </row>
    <row r="372" spans="2:8" x14ac:dyDescent="0.3">
      <c r="B372" s="4"/>
      <c r="C372" s="4"/>
      <c r="D372" s="4"/>
      <c r="E372" s="3"/>
      <c r="F372" s="3"/>
      <c r="H372" s="3"/>
    </row>
    <row r="373" spans="2:8" x14ac:dyDescent="0.3">
      <c r="B373" s="4"/>
      <c r="C373" s="4"/>
      <c r="D373" s="4"/>
      <c r="E373" s="3"/>
      <c r="F373" s="3"/>
      <c r="H373" s="3"/>
    </row>
    <row r="374" spans="2:8" x14ac:dyDescent="0.3">
      <c r="B374" s="4"/>
      <c r="C374" s="4"/>
      <c r="D374" s="4"/>
      <c r="E374" s="3"/>
      <c r="F374" s="3"/>
      <c r="H374" s="3"/>
    </row>
    <row r="375" spans="2:8" x14ac:dyDescent="0.3">
      <c r="B375" s="4"/>
      <c r="C375" s="4"/>
      <c r="D375" s="4"/>
      <c r="E375" s="3"/>
      <c r="F375" s="3"/>
      <c r="H375" s="3"/>
    </row>
    <row r="376" spans="2:8" x14ac:dyDescent="0.3">
      <c r="B376" s="4"/>
      <c r="C376" s="4"/>
      <c r="D376" s="4"/>
      <c r="E376" s="3"/>
      <c r="F376" s="3"/>
      <c r="H376" s="3"/>
    </row>
    <row r="377" spans="2:8" x14ac:dyDescent="0.3">
      <c r="B377" s="4"/>
      <c r="C377" s="4"/>
      <c r="D377" s="4"/>
      <c r="E377" s="3"/>
      <c r="F377" s="3"/>
      <c r="H377" s="3"/>
    </row>
    <row r="378" spans="2:8" x14ac:dyDescent="0.3">
      <c r="B378" s="4"/>
      <c r="C378" s="4"/>
      <c r="D378" s="4"/>
      <c r="E378" s="3"/>
      <c r="F378" s="3"/>
      <c r="H378" s="3"/>
    </row>
    <row r="379" spans="2:8" x14ac:dyDescent="0.3">
      <c r="B379" s="4"/>
      <c r="C379" s="4"/>
      <c r="D379" s="4"/>
      <c r="E379" s="3"/>
      <c r="F379" s="3"/>
      <c r="H379" s="3"/>
    </row>
    <row r="380" spans="2:8" x14ac:dyDescent="0.3">
      <c r="B380" s="4"/>
      <c r="C380" s="4"/>
      <c r="D380" s="4"/>
      <c r="E380" s="3"/>
      <c r="F380" s="3"/>
      <c r="H380" s="3"/>
    </row>
    <row r="381" spans="2:8" x14ac:dyDescent="0.3">
      <c r="B381" s="4"/>
      <c r="C381" s="4"/>
      <c r="D381" s="4"/>
      <c r="E381" s="3"/>
      <c r="F381" s="3"/>
      <c r="H381" s="3"/>
    </row>
    <row r="382" spans="2:8" x14ac:dyDescent="0.3">
      <c r="B382" s="4"/>
      <c r="C382" s="4"/>
      <c r="D382" s="4"/>
      <c r="E382" s="3"/>
      <c r="F382" s="3"/>
      <c r="H382" s="3"/>
    </row>
    <row r="383" spans="2:8" x14ac:dyDescent="0.3">
      <c r="B383" s="4"/>
      <c r="C383" s="4"/>
      <c r="D383" s="4"/>
      <c r="E383" s="3"/>
      <c r="F383" s="3"/>
      <c r="H383" s="3"/>
    </row>
    <row r="384" spans="2:8" x14ac:dyDescent="0.3">
      <c r="B384" s="4"/>
      <c r="C384" s="4"/>
      <c r="D384" s="4"/>
      <c r="E384" s="3"/>
      <c r="F384" s="3"/>
      <c r="H384" s="3"/>
    </row>
    <row r="385" spans="2:8" x14ac:dyDescent="0.3">
      <c r="B385" s="4"/>
      <c r="C385" s="4"/>
      <c r="D385" s="4"/>
      <c r="E385" s="3"/>
      <c r="F385" s="3"/>
      <c r="H385" s="3"/>
    </row>
    <row r="386" spans="2:8" x14ac:dyDescent="0.3">
      <c r="B386" s="4"/>
      <c r="C386" s="4"/>
      <c r="D386" s="4"/>
      <c r="E386" s="3"/>
      <c r="F386" s="3"/>
      <c r="H386" s="3"/>
    </row>
    <row r="387" spans="2:8" x14ac:dyDescent="0.3">
      <c r="B387" s="4"/>
      <c r="C387" s="4"/>
      <c r="D387" s="4"/>
      <c r="E387" s="3"/>
      <c r="F387" s="3"/>
      <c r="H387" s="3"/>
    </row>
    <row r="388" spans="2:8" x14ac:dyDescent="0.3">
      <c r="B388" s="4"/>
      <c r="C388" s="4"/>
      <c r="D388" s="4"/>
      <c r="E388" s="3"/>
      <c r="F388" s="3"/>
      <c r="H388" s="3"/>
    </row>
    <row r="389" spans="2:8" x14ac:dyDescent="0.3">
      <c r="B389" s="4"/>
      <c r="C389" s="4"/>
      <c r="D389" s="4"/>
      <c r="E389" s="3"/>
      <c r="F389" s="3"/>
      <c r="H389" s="3"/>
    </row>
    <row r="390" spans="2:8" x14ac:dyDescent="0.3">
      <c r="B390" s="4"/>
      <c r="C390" s="4"/>
      <c r="D390" s="4"/>
      <c r="E390" s="3"/>
      <c r="F390" s="3"/>
      <c r="H390" s="3"/>
    </row>
    <row r="391" spans="2:8" x14ac:dyDescent="0.3">
      <c r="B391" s="4"/>
      <c r="C391" s="4"/>
      <c r="D391" s="4"/>
      <c r="E391" s="3"/>
      <c r="F391" s="3"/>
      <c r="H391" s="3"/>
    </row>
    <row r="392" spans="2:8" x14ac:dyDescent="0.3">
      <c r="B392" s="4"/>
      <c r="C392" s="4"/>
      <c r="D392" s="4"/>
      <c r="E392" s="3"/>
      <c r="F392" s="3"/>
      <c r="H392" s="3"/>
    </row>
    <row r="393" spans="2:8" x14ac:dyDescent="0.3">
      <c r="B393" s="4"/>
      <c r="C393" s="4"/>
      <c r="D393" s="4"/>
      <c r="E393" s="3"/>
      <c r="F393" s="3"/>
      <c r="H393" s="3"/>
    </row>
    <row r="394" spans="2:8" x14ac:dyDescent="0.3">
      <c r="B394" s="4"/>
      <c r="C394" s="4"/>
      <c r="D394" s="4"/>
      <c r="E394" s="3"/>
      <c r="F394" s="3"/>
      <c r="H394" s="3"/>
    </row>
    <row r="395" spans="2:8" x14ac:dyDescent="0.3">
      <c r="B395" s="4"/>
      <c r="C395" s="4"/>
      <c r="D395" s="4"/>
      <c r="E395" s="3"/>
      <c r="F395" s="3"/>
      <c r="H395" s="3"/>
    </row>
    <row r="396" spans="2:8" x14ac:dyDescent="0.3">
      <c r="B396" s="4"/>
      <c r="C396" s="4"/>
      <c r="D396" s="4"/>
      <c r="E396" s="3"/>
      <c r="F396" s="3"/>
      <c r="H396" s="3"/>
    </row>
    <row r="397" spans="2:8" x14ac:dyDescent="0.3">
      <c r="B397" s="4"/>
      <c r="C397" s="4"/>
      <c r="D397" s="4"/>
      <c r="E397" s="3"/>
      <c r="F397" s="3"/>
      <c r="H397" s="3"/>
    </row>
    <row r="398" spans="2:8" x14ac:dyDescent="0.3">
      <c r="B398" s="4"/>
      <c r="C398" s="4"/>
      <c r="D398" s="4"/>
      <c r="E398" s="3"/>
      <c r="F398" s="3"/>
      <c r="H398" s="3"/>
    </row>
    <row r="399" spans="2:8" x14ac:dyDescent="0.3">
      <c r="B399" s="4"/>
      <c r="C399" s="4"/>
      <c r="D399" s="4"/>
      <c r="E399" s="3"/>
      <c r="F399" s="3"/>
      <c r="H399" s="3"/>
    </row>
    <row r="400" spans="2:8" x14ac:dyDescent="0.3">
      <c r="B400" s="4"/>
      <c r="C400" s="4"/>
      <c r="D400" s="4"/>
      <c r="E400" s="3"/>
      <c r="F400" s="3"/>
      <c r="H400" s="3"/>
    </row>
    <row r="401" spans="2:8" x14ac:dyDescent="0.3">
      <c r="B401" s="4"/>
      <c r="C401" s="4"/>
      <c r="D401" s="4"/>
      <c r="E401" s="3"/>
      <c r="F401" s="3"/>
      <c r="H401" s="3"/>
    </row>
    <row r="402" spans="2:8" x14ac:dyDescent="0.3">
      <c r="B402" s="4"/>
      <c r="C402" s="4"/>
      <c r="D402" s="4"/>
      <c r="E402" s="3"/>
      <c r="F402" s="3"/>
      <c r="H402" s="3"/>
    </row>
    <row r="403" spans="2:8" x14ac:dyDescent="0.3">
      <c r="B403" s="4"/>
      <c r="C403" s="4"/>
      <c r="D403" s="4"/>
      <c r="E403" s="3"/>
      <c r="F403" s="3"/>
      <c r="H403" s="3"/>
    </row>
    <row r="404" spans="2:8" x14ac:dyDescent="0.3">
      <c r="B404" s="4"/>
      <c r="C404" s="4"/>
      <c r="D404" s="4"/>
      <c r="E404" s="3"/>
      <c r="F404" s="3"/>
      <c r="H404" s="3"/>
    </row>
    <row r="405" spans="2:8" x14ac:dyDescent="0.3">
      <c r="B405" s="4"/>
      <c r="C405" s="4"/>
      <c r="D405" s="4"/>
      <c r="E405" s="3"/>
      <c r="F405" s="3"/>
      <c r="H405" s="3"/>
    </row>
    <row r="406" spans="2:8" x14ac:dyDescent="0.3">
      <c r="B406" s="4"/>
      <c r="C406" s="4"/>
      <c r="D406" s="4"/>
      <c r="E406" s="3"/>
      <c r="F406" s="3"/>
      <c r="H406" s="3"/>
    </row>
    <row r="407" spans="2:8" x14ac:dyDescent="0.3">
      <c r="B407" s="4"/>
      <c r="C407" s="4"/>
      <c r="D407" s="4"/>
      <c r="E407" s="3"/>
      <c r="F407" s="3"/>
      <c r="H407" s="3"/>
    </row>
    <row r="408" spans="2:8" x14ac:dyDescent="0.3">
      <c r="B408" s="4"/>
      <c r="C408" s="4"/>
      <c r="D408" s="4"/>
      <c r="E408" s="3"/>
      <c r="F408" s="3"/>
      <c r="H408" s="3"/>
    </row>
    <row r="409" spans="2:8" x14ac:dyDescent="0.3">
      <c r="B409" s="4"/>
      <c r="C409" s="4"/>
      <c r="D409" s="4"/>
      <c r="E409" s="3"/>
      <c r="F409" s="3"/>
      <c r="H409" s="3"/>
    </row>
    <row r="410" spans="2:8" x14ac:dyDescent="0.3">
      <c r="B410" s="4"/>
      <c r="C410" s="4"/>
      <c r="D410" s="4"/>
      <c r="E410" s="3"/>
      <c r="F410" s="3"/>
      <c r="H410" s="3"/>
    </row>
    <row r="411" spans="2:8" x14ac:dyDescent="0.3">
      <c r="B411" s="4"/>
      <c r="C411" s="4"/>
      <c r="D411" s="4"/>
      <c r="E411" s="3"/>
      <c r="F411" s="3"/>
      <c r="H411" s="3"/>
    </row>
    <row r="412" spans="2:8" x14ac:dyDescent="0.3">
      <c r="B412" s="4"/>
      <c r="C412" s="4"/>
      <c r="D412" s="4"/>
      <c r="E412" s="3"/>
      <c r="F412" s="3"/>
      <c r="H412" s="3"/>
    </row>
    <row r="413" spans="2:8" x14ac:dyDescent="0.3">
      <c r="B413" s="4"/>
      <c r="C413" s="4"/>
      <c r="D413" s="4"/>
      <c r="E413" s="3"/>
      <c r="F413" s="3"/>
      <c r="H413" s="3"/>
    </row>
    <row r="414" spans="2:8" x14ac:dyDescent="0.3">
      <c r="B414" s="4"/>
      <c r="C414" s="4"/>
      <c r="D414" s="4"/>
      <c r="E414" s="3"/>
      <c r="F414" s="3"/>
      <c r="H414" s="3"/>
    </row>
    <row r="415" spans="2:8" x14ac:dyDescent="0.3">
      <c r="B415" s="4"/>
      <c r="C415" s="4"/>
      <c r="D415" s="4"/>
      <c r="E415" s="3"/>
      <c r="F415" s="3"/>
      <c r="H415" s="3"/>
    </row>
    <row r="416" spans="2:8" x14ac:dyDescent="0.3">
      <c r="B416" s="4"/>
      <c r="C416" s="4"/>
      <c r="D416" s="4"/>
      <c r="E416" s="3"/>
      <c r="F416" s="3"/>
      <c r="H416" s="3"/>
    </row>
    <row r="417" spans="2:8" x14ac:dyDescent="0.3">
      <c r="B417" s="4"/>
      <c r="C417" s="4"/>
      <c r="D417" s="4"/>
      <c r="E417" s="3"/>
      <c r="F417" s="3"/>
      <c r="H417" s="3"/>
    </row>
    <row r="418" spans="2:8" x14ac:dyDescent="0.3">
      <c r="B418" s="4"/>
      <c r="C418" s="4"/>
      <c r="D418" s="4"/>
      <c r="E418" s="3"/>
      <c r="F418" s="3"/>
      <c r="H418" s="3"/>
    </row>
    <row r="419" spans="2:8" x14ac:dyDescent="0.3">
      <c r="B419" s="4"/>
      <c r="C419" s="4"/>
      <c r="D419" s="4"/>
      <c r="E419" s="3"/>
      <c r="F419" s="3"/>
      <c r="H419" s="3"/>
    </row>
    <row r="420" spans="2:8" x14ac:dyDescent="0.3">
      <c r="B420" s="4"/>
      <c r="C420" s="4"/>
      <c r="D420" s="4"/>
      <c r="E420" s="3"/>
      <c r="F420" s="3"/>
      <c r="H420" s="3"/>
    </row>
    <row r="421" spans="2:8" x14ac:dyDescent="0.3">
      <c r="B421" s="4"/>
      <c r="C421" s="4"/>
      <c r="D421" s="4"/>
      <c r="E421" s="3"/>
      <c r="F421" s="3"/>
      <c r="H421" s="3"/>
    </row>
    <row r="422" spans="2:8" x14ac:dyDescent="0.3">
      <c r="B422" s="4"/>
      <c r="C422" s="4"/>
      <c r="D422" s="4"/>
      <c r="E422" s="3"/>
      <c r="F422" s="3"/>
      <c r="H422" s="3"/>
    </row>
    <row r="423" spans="2:8" x14ac:dyDescent="0.3">
      <c r="B423" s="4"/>
      <c r="C423" s="4"/>
      <c r="D423" s="4"/>
      <c r="E423" s="3"/>
      <c r="F423" s="3"/>
      <c r="H423" s="3"/>
    </row>
    <row r="424" spans="2:8" x14ac:dyDescent="0.3">
      <c r="B424" s="4"/>
      <c r="C424" s="4"/>
      <c r="D424" s="4"/>
      <c r="E424" s="3"/>
      <c r="F424" s="3"/>
      <c r="H424" s="3"/>
    </row>
    <row r="425" spans="2:8" x14ac:dyDescent="0.3">
      <c r="B425" s="4"/>
      <c r="C425" s="4"/>
      <c r="D425" s="4"/>
      <c r="E425" s="3"/>
      <c r="F425" s="3"/>
      <c r="H425" s="3"/>
    </row>
    <row r="426" spans="2:8" x14ac:dyDescent="0.3">
      <c r="B426" s="4"/>
      <c r="C426" s="4"/>
      <c r="D426" s="4"/>
      <c r="E426" s="3"/>
      <c r="F426" s="3"/>
      <c r="H426" s="3"/>
    </row>
    <row r="427" spans="2:8" x14ac:dyDescent="0.3">
      <c r="B427" s="4"/>
      <c r="C427" s="4"/>
      <c r="D427" s="4"/>
      <c r="E427" s="3"/>
      <c r="F427" s="3"/>
      <c r="H427" s="3"/>
    </row>
    <row r="428" spans="2:8" x14ac:dyDescent="0.3">
      <c r="B428" s="4"/>
      <c r="C428" s="4"/>
      <c r="D428" s="4"/>
      <c r="E428" s="3"/>
      <c r="F428" s="3"/>
      <c r="H428" s="3"/>
    </row>
    <row r="429" spans="2:8" x14ac:dyDescent="0.3">
      <c r="B429" s="4"/>
      <c r="C429" s="4"/>
      <c r="D429" s="4"/>
      <c r="E429" s="3"/>
      <c r="F429" s="3"/>
      <c r="H429" s="3"/>
    </row>
    <row r="430" spans="2:8" x14ac:dyDescent="0.3">
      <c r="B430" s="4"/>
      <c r="C430" s="4"/>
      <c r="D430" s="4"/>
      <c r="E430" s="3"/>
      <c r="F430" s="3"/>
      <c r="H430" s="3"/>
    </row>
    <row r="431" spans="2:8" x14ac:dyDescent="0.3">
      <c r="B431" s="4"/>
      <c r="C431" s="4"/>
      <c r="D431" s="4"/>
      <c r="E431" s="3"/>
      <c r="F431" s="3"/>
      <c r="H431" s="3"/>
    </row>
    <row r="432" spans="2:8" x14ac:dyDescent="0.3">
      <c r="B432" s="4"/>
      <c r="C432" s="4"/>
      <c r="D432" s="4"/>
      <c r="E432" s="3"/>
      <c r="F432" s="3"/>
      <c r="H432" s="3"/>
    </row>
    <row r="433" spans="2:8" x14ac:dyDescent="0.3">
      <c r="B433" s="4"/>
      <c r="C433" s="4"/>
      <c r="D433" s="4"/>
      <c r="E433" s="3"/>
      <c r="F433" s="3"/>
      <c r="H433" s="3"/>
    </row>
    <row r="434" spans="2:8" x14ac:dyDescent="0.3">
      <c r="B434" s="4"/>
      <c r="C434" s="4"/>
      <c r="D434" s="4"/>
      <c r="E434" s="3"/>
      <c r="F434" s="3"/>
      <c r="H434" s="3"/>
    </row>
    <row r="435" spans="2:8" x14ac:dyDescent="0.3">
      <c r="B435" s="4"/>
      <c r="C435" s="4"/>
      <c r="D435" s="4"/>
      <c r="E435" s="3"/>
      <c r="F435" s="3"/>
      <c r="H435" s="3"/>
    </row>
    <row r="436" spans="2:8" x14ac:dyDescent="0.3">
      <c r="B436" s="4"/>
      <c r="C436" s="4"/>
      <c r="D436" s="4"/>
      <c r="E436" s="3"/>
      <c r="F436" s="3"/>
      <c r="H436" s="3"/>
    </row>
    <row r="437" spans="2:8" x14ac:dyDescent="0.3">
      <c r="B437" s="4"/>
      <c r="C437" s="4"/>
      <c r="D437" s="4"/>
      <c r="E437" s="3"/>
      <c r="F437" s="3"/>
      <c r="H437" s="3"/>
    </row>
    <row r="438" spans="2:8" x14ac:dyDescent="0.3">
      <c r="B438" s="4"/>
      <c r="C438" s="4"/>
      <c r="D438" s="4"/>
      <c r="E438" s="3"/>
      <c r="F438" s="3"/>
      <c r="H438" s="3"/>
    </row>
    <row r="439" spans="2:8" x14ac:dyDescent="0.3">
      <c r="B439" s="4"/>
      <c r="C439" s="4"/>
      <c r="D439" s="4"/>
      <c r="E439" s="3"/>
      <c r="F439" s="3"/>
      <c r="H439" s="3"/>
    </row>
    <row r="440" spans="2:8" x14ac:dyDescent="0.3">
      <c r="B440" s="4"/>
      <c r="C440" s="4"/>
      <c r="D440" s="4"/>
      <c r="E440" s="3"/>
      <c r="F440" s="3"/>
      <c r="H440" s="3"/>
    </row>
    <row r="441" spans="2:8" x14ac:dyDescent="0.3">
      <c r="B441" s="4"/>
      <c r="C441" s="4"/>
      <c r="D441" s="4"/>
      <c r="E441" s="3"/>
      <c r="F441" s="3"/>
      <c r="H441" s="3"/>
    </row>
    <row r="442" spans="2:8" x14ac:dyDescent="0.3">
      <c r="B442" s="4"/>
      <c r="C442" s="4"/>
      <c r="D442" s="4"/>
      <c r="E442" s="3"/>
      <c r="F442" s="3"/>
      <c r="H442" s="3"/>
    </row>
    <row r="443" spans="2:8" x14ac:dyDescent="0.3">
      <c r="B443" s="4"/>
      <c r="C443" s="4"/>
      <c r="D443" s="4"/>
      <c r="E443" s="3"/>
      <c r="F443" s="3"/>
      <c r="H443" s="3"/>
    </row>
    <row r="444" spans="2:8" x14ac:dyDescent="0.3">
      <c r="B444" s="4"/>
      <c r="C444" s="4"/>
      <c r="D444" s="4"/>
      <c r="E444" s="3"/>
      <c r="F444" s="3"/>
      <c r="H444" s="3"/>
    </row>
    <row r="445" spans="2:8" x14ac:dyDescent="0.3">
      <c r="B445" s="4"/>
      <c r="C445" s="4"/>
      <c r="D445" s="4"/>
      <c r="E445" s="3"/>
      <c r="F445" s="3"/>
      <c r="H445" s="3"/>
    </row>
    <row r="446" spans="2:8" x14ac:dyDescent="0.3">
      <c r="B446" s="4"/>
      <c r="C446" s="4"/>
      <c r="D446" s="4"/>
      <c r="E446" s="3"/>
      <c r="F446" s="3"/>
      <c r="H446" s="3"/>
    </row>
    <row r="447" spans="2:8" x14ac:dyDescent="0.3">
      <c r="B447" s="4"/>
      <c r="C447" s="4"/>
      <c r="D447" s="4"/>
      <c r="E447" s="3"/>
      <c r="F447" s="3"/>
      <c r="H447" s="3"/>
    </row>
    <row r="448" spans="2:8" x14ac:dyDescent="0.3">
      <c r="B448" s="4"/>
      <c r="C448" s="4"/>
      <c r="D448" s="4"/>
      <c r="E448" s="3"/>
      <c r="F448" s="3"/>
      <c r="H448" s="3"/>
    </row>
    <row r="449" spans="2:8" x14ac:dyDescent="0.3">
      <c r="B449" s="4"/>
      <c r="C449" s="4"/>
      <c r="D449" s="4"/>
      <c r="E449" s="3"/>
      <c r="F449" s="3"/>
      <c r="H449" s="3"/>
    </row>
    <row r="450" spans="2:8" x14ac:dyDescent="0.3">
      <c r="B450" s="4"/>
      <c r="C450" s="4"/>
      <c r="D450" s="4"/>
      <c r="E450" s="3"/>
      <c r="F450" s="3"/>
      <c r="H450" s="3"/>
    </row>
    <row r="451" spans="2:8" x14ac:dyDescent="0.3">
      <c r="B451" s="4"/>
      <c r="C451" s="4"/>
      <c r="D451" s="4"/>
      <c r="E451" s="3"/>
      <c r="F451" s="3"/>
      <c r="H451" s="3"/>
    </row>
    <row r="452" spans="2:8" x14ac:dyDescent="0.3">
      <c r="B452" s="4"/>
      <c r="C452" s="4"/>
      <c r="D452" s="4"/>
      <c r="E452" s="3"/>
      <c r="F452" s="3"/>
      <c r="H452" s="3"/>
    </row>
    <row r="453" spans="2:8" x14ac:dyDescent="0.3">
      <c r="B453" s="4"/>
      <c r="C453" s="4"/>
      <c r="D453" s="4"/>
      <c r="E453" s="3"/>
      <c r="F453" s="3"/>
      <c r="H453" s="3"/>
    </row>
    <row r="454" spans="2:8" x14ac:dyDescent="0.3">
      <c r="B454" s="4"/>
      <c r="C454" s="4"/>
      <c r="D454" s="4"/>
      <c r="E454" s="3"/>
      <c r="F454" s="3"/>
      <c r="H454" s="3"/>
    </row>
    <row r="455" spans="2:8" x14ac:dyDescent="0.3">
      <c r="B455" s="4"/>
      <c r="C455" s="4"/>
      <c r="D455" s="4"/>
      <c r="E455" s="3"/>
      <c r="F455" s="3"/>
      <c r="H455" s="3"/>
    </row>
    <row r="456" spans="2:8" x14ac:dyDescent="0.3">
      <c r="B456" s="4"/>
      <c r="C456" s="4"/>
      <c r="D456" s="4"/>
      <c r="E456" s="3"/>
      <c r="F456" s="3"/>
      <c r="H456" s="3"/>
    </row>
    <row r="457" spans="2:8" x14ac:dyDescent="0.3">
      <c r="B457" s="4"/>
      <c r="C457" s="4"/>
      <c r="D457" s="4"/>
      <c r="E457" s="3"/>
      <c r="F457" s="3"/>
      <c r="H457" s="3"/>
    </row>
    <row r="458" spans="2:8" x14ac:dyDescent="0.3">
      <c r="B458" s="4"/>
      <c r="C458" s="4"/>
      <c r="D458" s="4"/>
      <c r="E458" s="3"/>
      <c r="F458" s="3"/>
      <c r="H458" s="3"/>
    </row>
    <row r="459" spans="2:8" x14ac:dyDescent="0.3">
      <c r="B459" s="4"/>
      <c r="C459" s="4"/>
      <c r="D459" s="4"/>
      <c r="E459" s="3"/>
      <c r="F459" s="3"/>
      <c r="H459" s="3"/>
    </row>
    <row r="460" spans="2:8" x14ac:dyDescent="0.3">
      <c r="B460" s="4"/>
      <c r="C460" s="4"/>
      <c r="D460" s="4"/>
      <c r="E460" s="3"/>
      <c r="F460" s="3"/>
      <c r="H460" s="3"/>
    </row>
    <row r="461" spans="2:8" x14ac:dyDescent="0.3">
      <c r="B461" s="4"/>
      <c r="C461" s="4"/>
      <c r="D461" s="4"/>
      <c r="E461" s="3"/>
      <c r="F461" s="3"/>
      <c r="H461" s="3"/>
    </row>
    <row r="462" spans="2:8" x14ac:dyDescent="0.3">
      <c r="B462" s="4"/>
      <c r="C462" s="4"/>
      <c r="D462" s="4"/>
      <c r="E462" s="3"/>
      <c r="F462" s="3"/>
      <c r="H462" s="3"/>
    </row>
    <row r="463" spans="2:8" x14ac:dyDescent="0.3">
      <c r="B463" s="4"/>
      <c r="C463" s="4"/>
      <c r="D463" s="4"/>
      <c r="E463" s="3"/>
      <c r="F463" s="3"/>
      <c r="H463" s="3"/>
    </row>
    <row r="464" spans="2:8" x14ac:dyDescent="0.3">
      <c r="B464" s="4"/>
      <c r="C464" s="4"/>
      <c r="D464" s="4"/>
      <c r="E464" s="3"/>
      <c r="F464" s="3"/>
      <c r="H464" s="3"/>
    </row>
    <row r="465" spans="2:8" x14ac:dyDescent="0.3">
      <c r="B465" s="4"/>
      <c r="C465" s="4"/>
      <c r="D465" s="4"/>
      <c r="E465" s="3"/>
      <c r="F465" s="3"/>
      <c r="H465" s="3"/>
    </row>
    <row r="466" spans="2:8" x14ac:dyDescent="0.3">
      <c r="B466" s="4"/>
      <c r="C466" s="4"/>
      <c r="D466" s="4"/>
      <c r="E466" s="3"/>
      <c r="F466" s="3"/>
      <c r="H466" s="3"/>
    </row>
    <row r="467" spans="2:8" x14ac:dyDescent="0.3">
      <c r="B467" s="4"/>
      <c r="C467" s="4"/>
      <c r="D467" s="4"/>
      <c r="E467" s="3"/>
      <c r="F467" s="3"/>
      <c r="H467" s="3"/>
    </row>
    <row r="468" spans="2:8" x14ac:dyDescent="0.3">
      <c r="B468" s="4"/>
      <c r="C468" s="4"/>
      <c r="D468" s="4"/>
      <c r="E468" s="3"/>
      <c r="F468" s="3"/>
      <c r="H468" s="3"/>
    </row>
    <row r="469" spans="2:8" x14ac:dyDescent="0.3">
      <c r="B469" s="4"/>
      <c r="C469" s="4"/>
      <c r="D469" s="4"/>
      <c r="E469" s="3"/>
      <c r="F469" s="3"/>
      <c r="H469" s="3"/>
    </row>
    <row r="470" spans="2:8" x14ac:dyDescent="0.3">
      <c r="B470" s="4"/>
      <c r="C470" s="4"/>
      <c r="D470" s="4"/>
      <c r="E470" s="3"/>
      <c r="F470" s="3"/>
      <c r="H470" s="3"/>
    </row>
    <row r="471" spans="2:8" x14ac:dyDescent="0.3">
      <c r="B471" s="4"/>
      <c r="C471" s="4"/>
      <c r="D471" s="4"/>
      <c r="E471" s="3"/>
      <c r="F471" s="3"/>
      <c r="H471" s="3"/>
    </row>
    <row r="472" spans="2:8" x14ac:dyDescent="0.3">
      <c r="B472" s="4"/>
      <c r="C472" s="4"/>
      <c r="D472" s="4"/>
      <c r="E472" s="3"/>
      <c r="F472" s="3"/>
      <c r="H472" s="3"/>
    </row>
    <row r="473" spans="2:8" x14ac:dyDescent="0.3">
      <c r="B473" s="4"/>
      <c r="C473" s="4"/>
      <c r="D473" s="4"/>
      <c r="E473" s="3"/>
      <c r="F473" s="3"/>
      <c r="H473" s="3"/>
    </row>
    <row r="474" spans="2:8" x14ac:dyDescent="0.3">
      <c r="B474" s="4"/>
      <c r="C474" s="4"/>
      <c r="D474" s="4"/>
      <c r="E474" s="3"/>
      <c r="F474" s="3"/>
      <c r="H474" s="3"/>
    </row>
    <row r="475" spans="2:8" x14ac:dyDescent="0.3">
      <c r="B475" s="4"/>
      <c r="C475" s="4"/>
      <c r="D475" s="4"/>
      <c r="E475" s="3"/>
      <c r="F475" s="3"/>
      <c r="H475" s="3"/>
    </row>
    <row r="476" spans="2:8" x14ac:dyDescent="0.3">
      <c r="B476" s="4"/>
      <c r="C476" s="4"/>
      <c r="D476" s="4"/>
      <c r="E476" s="3"/>
      <c r="F476" s="3"/>
      <c r="H476" s="3"/>
    </row>
    <row r="477" spans="2:8" x14ac:dyDescent="0.3">
      <c r="B477" s="4"/>
      <c r="C477" s="4"/>
      <c r="D477" s="4"/>
      <c r="E477" s="3"/>
      <c r="F477" s="3"/>
      <c r="H477" s="3"/>
    </row>
    <row r="478" spans="2:8" x14ac:dyDescent="0.3">
      <c r="B478" s="4"/>
      <c r="C478" s="4"/>
      <c r="D478" s="4"/>
      <c r="E478" s="3"/>
      <c r="F478" s="3"/>
      <c r="H478" s="3"/>
    </row>
    <row r="479" spans="2:8" x14ac:dyDescent="0.3">
      <c r="B479" s="4"/>
      <c r="C479" s="4"/>
      <c r="D479" s="4"/>
      <c r="E479" s="3"/>
      <c r="F479" s="3"/>
      <c r="H479" s="3"/>
    </row>
    <row r="480" spans="2:8" x14ac:dyDescent="0.3">
      <c r="B480" s="4"/>
      <c r="C480" s="4"/>
      <c r="D480" s="4"/>
      <c r="E480" s="3"/>
      <c r="F480" s="3"/>
      <c r="H480" s="3"/>
    </row>
    <row r="481" spans="2:8" x14ac:dyDescent="0.3">
      <c r="B481" s="4"/>
      <c r="C481" s="4"/>
      <c r="D481" s="4"/>
      <c r="E481" s="3"/>
      <c r="F481" s="3"/>
      <c r="H481" s="3"/>
    </row>
    <row r="482" spans="2:8" x14ac:dyDescent="0.3">
      <c r="B482" s="4"/>
      <c r="C482" s="4"/>
      <c r="D482" s="4"/>
      <c r="E482" s="3"/>
      <c r="F482" s="3"/>
      <c r="H482" s="3"/>
    </row>
    <row r="483" spans="2:8" x14ac:dyDescent="0.3">
      <c r="B483" s="4"/>
      <c r="C483" s="4"/>
      <c r="D483" s="4"/>
      <c r="E483" s="3"/>
      <c r="F483" s="3"/>
      <c r="H483" s="3"/>
    </row>
    <row r="484" spans="2:8" x14ac:dyDescent="0.3">
      <c r="B484" s="4"/>
      <c r="C484" s="4"/>
      <c r="D484" s="4"/>
      <c r="E484" s="3"/>
      <c r="F484" s="3"/>
      <c r="H484" s="3"/>
    </row>
    <row r="485" spans="2:8" x14ac:dyDescent="0.3">
      <c r="B485" s="4"/>
      <c r="C485" s="4"/>
      <c r="D485" s="4"/>
      <c r="E485" s="3"/>
      <c r="F485" s="3"/>
      <c r="H485" s="3"/>
    </row>
    <row r="486" spans="2:8" x14ac:dyDescent="0.3">
      <c r="B486" s="4"/>
      <c r="C486" s="4"/>
      <c r="D486" s="4"/>
      <c r="E486" s="3"/>
      <c r="F486" s="3"/>
      <c r="H486" s="3"/>
    </row>
    <row r="487" spans="2:8" x14ac:dyDescent="0.3">
      <c r="B487" s="4"/>
      <c r="C487" s="4"/>
      <c r="D487" s="4"/>
      <c r="E487" s="3"/>
      <c r="F487" s="3"/>
      <c r="H487" s="3"/>
    </row>
    <row r="488" spans="2:8" x14ac:dyDescent="0.3">
      <c r="B488" s="4"/>
      <c r="C488" s="4"/>
      <c r="D488" s="4"/>
      <c r="E488" s="3"/>
      <c r="F488" s="3"/>
      <c r="H488" s="3"/>
    </row>
    <row r="489" spans="2:8" x14ac:dyDescent="0.3">
      <c r="B489" s="4"/>
      <c r="C489" s="4"/>
      <c r="D489" s="4"/>
      <c r="E489" s="3"/>
      <c r="F489" s="3"/>
      <c r="H489" s="3"/>
    </row>
    <row r="490" spans="2:8" x14ac:dyDescent="0.3">
      <c r="B490" s="4"/>
      <c r="C490" s="4"/>
      <c r="D490" s="4"/>
      <c r="E490" s="3"/>
      <c r="F490" s="3"/>
      <c r="H490" s="3"/>
    </row>
    <row r="491" spans="2:8" x14ac:dyDescent="0.3">
      <c r="B491" s="4"/>
      <c r="C491" s="4"/>
      <c r="D491" s="4"/>
      <c r="E491" s="3"/>
      <c r="F491" s="3"/>
      <c r="H491" s="3"/>
    </row>
    <row r="492" spans="2:8" x14ac:dyDescent="0.3">
      <c r="B492" s="4"/>
      <c r="C492" s="4"/>
      <c r="D492" s="4"/>
      <c r="E492" s="3"/>
      <c r="F492" s="3"/>
      <c r="H492" s="3"/>
    </row>
    <row r="493" spans="2:8" x14ac:dyDescent="0.3">
      <c r="B493" s="4"/>
      <c r="C493" s="4"/>
      <c r="D493" s="4"/>
      <c r="E493" s="3"/>
      <c r="F493" s="3"/>
      <c r="H493" s="3"/>
    </row>
    <row r="494" spans="2:8" x14ac:dyDescent="0.3">
      <c r="B494" s="4"/>
      <c r="C494" s="4"/>
      <c r="D494" s="4"/>
      <c r="E494" s="3"/>
      <c r="F494" s="3"/>
      <c r="H494" s="3"/>
    </row>
    <row r="495" spans="2:8" x14ac:dyDescent="0.3">
      <c r="B495" s="4"/>
      <c r="C495" s="4"/>
      <c r="D495" s="4"/>
      <c r="E495" s="3"/>
      <c r="F495" s="3"/>
      <c r="H495" s="3"/>
    </row>
    <row r="496" spans="2:8" x14ac:dyDescent="0.3">
      <c r="B496" s="4"/>
      <c r="C496" s="4"/>
      <c r="D496" s="4"/>
      <c r="E496" s="3"/>
      <c r="F496" s="3"/>
      <c r="H496" s="3"/>
    </row>
    <row r="497" spans="2:8" x14ac:dyDescent="0.3">
      <c r="B497" s="4"/>
      <c r="C497" s="4"/>
      <c r="D497" s="4"/>
      <c r="E497" s="3"/>
      <c r="F497" s="3"/>
      <c r="H497" s="3"/>
    </row>
    <row r="498" spans="2:8" x14ac:dyDescent="0.3">
      <c r="B498" s="4"/>
      <c r="C498" s="4"/>
      <c r="D498" s="4"/>
      <c r="E498" s="3"/>
      <c r="F498" s="3"/>
      <c r="H498" s="3"/>
    </row>
    <row r="499" spans="2:8" x14ac:dyDescent="0.3">
      <c r="B499" s="4"/>
      <c r="C499" s="4"/>
      <c r="D499" s="4"/>
      <c r="E499" s="3"/>
      <c r="F499" s="3"/>
      <c r="H499" s="3"/>
    </row>
    <row r="500" spans="2:8" x14ac:dyDescent="0.3">
      <c r="B500" s="4"/>
      <c r="C500" s="4"/>
      <c r="D500" s="4"/>
      <c r="E500" s="3"/>
      <c r="F500" s="3"/>
      <c r="H500" s="3"/>
    </row>
    <row r="501" spans="2:8" x14ac:dyDescent="0.3">
      <c r="B501" s="4"/>
      <c r="C501" s="4"/>
      <c r="D501" s="4"/>
      <c r="E501" s="3"/>
      <c r="F501" s="3"/>
      <c r="H501" s="3"/>
    </row>
    <row r="502" spans="2:8" x14ac:dyDescent="0.3">
      <c r="B502" s="4"/>
      <c r="C502" s="4"/>
      <c r="D502" s="4"/>
      <c r="E502" s="3"/>
      <c r="F502" s="3"/>
      <c r="H502" s="3"/>
    </row>
    <row r="503" spans="2:8" x14ac:dyDescent="0.3">
      <c r="B503" s="4"/>
      <c r="C503" s="4"/>
      <c r="D503" s="4"/>
      <c r="E503" s="3"/>
      <c r="F503" s="3"/>
      <c r="H503" s="3"/>
    </row>
    <row r="504" spans="2:8" x14ac:dyDescent="0.3">
      <c r="B504" s="4"/>
      <c r="C504" s="4"/>
      <c r="D504" s="4"/>
      <c r="E504" s="3"/>
      <c r="F504" s="3"/>
      <c r="H504" s="3"/>
    </row>
    <row r="505" spans="2:8" x14ac:dyDescent="0.3">
      <c r="B505" s="4"/>
      <c r="C505" s="4"/>
      <c r="D505" s="4"/>
      <c r="E505" s="3"/>
      <c r="F505" s="3"/>
      <c r="H505" s="3"/>
    </row>
    <row r="506" spans="2:8" x14ac:dyDescent="0.3">
      <c r="B506" s="4"/>
      <c r="C506" s="4"/>
      <c r="D506" s="4"/>
      <c r="E506" s="3"/>
      <c r="F506" s="3"/>
      <c r="H506" s="3"/>
    </row>
    <row r="507" spans="2:8" x14ac:dyDescent="0.3">
      <c r="B507" s="4"/>
      <c r="C507" s="4"/>
      <c r="D507" s="4"/>
      <c r="E507" s="3"/>
      <c r="F507" s="3"/>
      <c r="H507" s="3"/>
    </row>
    <row r="508" spans="2:8" x14ac:dyDescent="0.3">
      <c r="B508" s="4"/>
      <c r="C508" s="4"/>
      <c r="D508" s="4"/>
      <c r="E508" s="3"/>
      <c r="F508" s="3"/>
      <c r="H508" s="3"/>
    </row>
    <row r="509" spans="2:8" x14ac:dyDescent="0.3">
      <c r="B509" s="4"/>
      <c r="C509" s="4"/>
      <c r="D509" s="4"/>
      <c r="E509" s="3"/>
      <c r="F509" s="3"/>
      <c r="H509" s="3"/>
    </row>
    <row r="510" spans="2:8" x14ac:dyDescent="0.3">
      <c r="B510" s="4"/>
      <c r="C510" s="4"/>
      <c r="D510" s="4"/>
      <c r="E510" s="3"/>
      <c r="F510" s="3"/>
      <c r="H510" s="3"/>
    </row>
    <row r="511" spans="2:8" x14ac:dyDescent="0.3">
      <c r="B511" s="4"/>
      <c r="C511" s="4"/>
      <c r="D511" s="4"/>
      <c r="E511" s="3"/>
      <c r="F511" s="3"/>
      <c r="H511" s="3"/>
    </row>
    <row r="512" spans="2:8" x14ac:dyDescent="0.3">
      <c r="B512" s="4"/>
      <c r="C512" s="4"/>
      <c r="D512" s="4"/>
      <c r="E512" s="3"/>
      <c r="F512" s="3"/>
      <c r="H512" s="3"/>
    </row>
    <row r="513" spans="2:8" x14ac:dyDescent="0.3">
      <c r="B513" s="4"/>
      <c r="C513" s="4"/>
      <c r="D513" s="4"/>
      <c r="E513" s="3"/>
      <c r="F513" s="3"/>
      <c r="H513" s="3"/>
    </row>
    <row r="514" spans="2:8" x14ac:dyDescent="0.3">
      <c r="B514" s="4"/>
      <c r="C514" s="4"/>
      <c r="D514" s="4"/>
      <c r="E514" s="3"/>
      <c r="F514" s="3"/>
      <c r="H514" s="3"/>
    </row>
    <row r="515" spans="2:8" x14ac:dyDescent="0.3">
      <c r="B515" s="4"/>
      <c r="C515" s="4"/>
      <c r="D515" s="4"/>
      <c r="E515" s="3"/>
      <c r="F515" s="3"/>
      <c r="H515" s="3"/>
    </row>
    <row r="516" spans="2:8" x14ac:dyDescent="0.3">
      <c r="B516" s="4"/>
      <c r="C516" s="4"/>
      <c r="D516" s="4"/>
      <c r="E516" s="3"/>
      <c r="F516" s="3"/>
      <c r="H516" s="3"/>
    </row>
    <row r="517" spans="2:8" x14ac:dyDescent="0.3">
      <c r="B517" s="4"/>
      <c r="C517" s="4"/>
      <c r="D517" s="4"/>
      <c r="E517" s="3"/>
      <c r="F517" s="3"/>
      <c r="H517" s="3"/>
    </row>
    <row r="518" spans="2:8" x14ac:dyDescent="0.3">
      <c r="B518" s="4"/>
      <c r="C518" s="4"/>
      <c r="D518" s="4"/>
      <c r="E518" s="3"/>
      <c r="F518" s="3"/>
      <c r="H518" s="3"/>
    </row>
    <row r="519" spans="2:8" x14ac:dyDescent="0.3">
      <c r="B519" s="4"/>
      <c r="C519" s="4"/>
      <c r="D519" s="4"/>
      <c r="E519" s="3"/>
      <c r="F519" s="3"/>
      <c r="H519" s="3"/>
    </row>
    <row r="520" spans="2:8" x14ac:dyDescent="0.3">
      <c r="B520" s="4"/>
      <c r="C520" s="4"/>
      <c r="D520" s="4"/>
      <c r="E520" s="3"/>
      <c r="F520" s="3"/>
      <c r="H520" s="3"/>
    </row>
    <row r="521" spans="2:8" x14ac:dyDescent="0.3">
      <c r="B521" s="4"/>
      <c r="C521" s="4"/>
      <c r="D521" s="4"/>
      <c r="E521" s="3"/>
      <c r="F521" s="3"/>
      <c r="H521" s="3"/>
    </row>
    <row r="522" spans="2:8" x14ac:dyDescent="0.3">
      <c r="B522" s="4"/>
      <c r="C522" s="4"/>
      <c r="D522" s="4"/>
      <c r="E522" s="3"/>
      <c r="F522" s="3"/>
      <c r="H522" s="3"/>
    </row>
    <row r="523" spans="2:8" x14ac:dyDescent="0.3">
      <c r="B523" s="4"/>
      <c r="C523" s="4"/>
      <c r="D523" s="4"/>
      <c r="E523" s="3"/>
      <c r="F523" s="3"/>
      <c r="H523" s="3"/>
    </row>
    <row r="524" spans="2:8" x14ac:dyDescent="0.3">
      <c r="B524" s="4"/>
      <c r="C524" s="4"/>
      <c r="D524" s="4"/>
      <c r="E524" s="3"/>
      <c r="F524" s="3"/>
      <c r="H524" s="3"/>
    </row>
    <row r="525" spans="2:8" x14ac:dyDescent="0.3">
      <c r="B525" s="4"/>
      <c r="C525" s="4"/>
      <c r="D525" s="4"/>
      <c r="E525" s="3"/>
      <c r="F525" s="3"/>
      <c r="H525" s="3"/>
    </row>
    <row r="526" spans="2:8" x14ac:dyDescent="0.3">
      <c r="B526" s="4"/>
      <c r="C526" s="4"/>
      <c r="D526" s="4"/>
      <c r="E526" s="3"/>
      <c r="F526" s="3"/>
      <c r="H526" s="3"/>
    </row>
    <row r="527" spans="2:8" x14ac:dyDescent="0.3">
      <c r="B527" s="4"/>
      <c r="C527" s="4"/>
      <c r="D527" s="4"/>
      <c r="E527" s="3"/>
      <c r="F527" s="3"/>
      <c r="H527" s="3"/>
    </row>
    <row r="528" spans="2:8" x14ac:dyDescent="0.3">
      <c r="B528" s="4"/>
      <c r="C528" s="4"/>
      <c r="D528" s="4"/>
      <c r="E528" s="3"/>
      <c r="F528" s="3"/>
      <c r="H528" s="3"/>
    </row>
    <row r="529" spans="2:8" x14ac:dyDescent="0.3">
      <c r="B529" s="4"/>
      <c r="C529" s="4"/>
      <c r="D529" s="4"/>
      <c r="E529" s="3"/>
      <c r="F529" s="3"/>
      <c r="H529" s="3"/>
    </row>
    <row r="530" spans="2:8" x14ac:dyDescent="0.3">
      <c r="B530" s="4"/>
      <c r="C530" s="4"/>
      <c r="D530" s="4"/>
      <c r="E530" s="3"/>
      <c r="F530" s="3"/>
      <c r="H530" s="3"/>
    </row>
    <row r="531" spans="2:8" x14ac:dyDescent="0.3">
      <c r="B531" s="4"/>
      <c r="C531" s="4"/>
      <c r="D531" s="4"/>
      <c r="E531" s="3"/>
      <c r="F531" s="3"/>
      <c r="H531" s="3"/>
    </row>
    <row r="532" spans="2:8" x14ac:dyDescent="0.3">
      <c r="B532" s="4"/>
      <c r="C532" s="4"/>
      <c r="D532" s="4"/>
      <c r="E532" s="3"/>
      <c r="F532" s="3"/>
      <c r="H532" s="3"/>
    </row>
    <row r="533" spans="2:8" x14ac:dyDescent="0.3">
      <c r="B533" s="4"/>
      <c r="C533" s="4"/>
      <c r="D533" s="4"/>
      <c r="E533" s="3"/>
      <c r="F533" s="3"/>
      <c r="H533" s="3"/>
    </row>
    <row r="534" spans="2:8" x14ac:dyDescent="0.3">
      <c r="B534" s="4"/>
      <c r="C534" s="4"/>
      <c r="D534" s="4"/>
      <c r="E534" s="3"/>
      <c r="F534" s="3"/>
      <c r="H534" s="3"/>
    </row>
    <row r="535" spans="2:8" x14ac:dyDescent="0.3">
      <c r="B535" s="4"/>
      <c r="C535" s="4"/>
      <c r="D535" s="4"/>
      <c r="E535" s="3"/>
      <c r="F535" s="3"/>
      <c r="H535" s="3"/>
    </row>
    <row r="536" spans="2:8" x14ac:dyDescent="0.3">
      <c r="B536" s="4"/>
      <c r="C536" s="4"/>
      <c r="D536" s="4"/>
      <c r="E536" s="3"/>
      <c r="F536" s="3"/>
      <c r="H536" s="3"/>
    </row>
    <row r="537" spans="2:8" x14ac:dyDescent="0.3">
      <c r="B537" s="4"/>
      <c r="C537" s="4"/>
      <c r="D537" s="4"/>
      <c r="E537" s="3"/>
      <c r="F537" s="3"/>
      <c r="H537" s="3"/>
    </row>
    <row r="538" spans="2:8" x14ac:dyDescent="0.3">
      <c r="B538" s="4"/>
      <c r="C538" s="4"/>
      <c r="D538" s="4"/>
      <c r="E538" s="3"/>
      <c r="F538" s="3"/>
      <c r="H538" s="3"/>
    </row>
    <row r="539" spans="2:8" x14ac:dyDescent="0.3">
      <c r="B539" s="4"/>
      <c r="C539" s="4"/>
      <c r="D539" s="4"/>
      <c r="E539" s="3"/>
      <c r="F539" s="3"/>
      <c r="H539" s="3"/>
    </row>
    <row r="540" spans="2:8" x14ac:dyDescent="0.3">
      <c r="B540" s="4"/>
      <c r="C540" s="4"/>
      <c r="D540" s="4"/>
      <c r="E540" s="3"/>
      <c r="F540" s="3"/>
      <c r="H540" s="3"/>
    </row>
    <row r="541" spans="2:8" x14ac:dyDescent="0.3">
      <c r="B541" s="4"/>
      <c r="C541" s="4"/>
      <c r="D541" s="4"/>
      <c r="E541" s="3"/>
      <c r="F541" s="3"/>
      <c r="H541" s="3"/>
    </row>
    <row r="542" spans="2:8" x14ac:dyDescent="0.3">
      <c r="B542" s="4"/>
      <c r="C542" s="4"/>
      <c r="D542" s="4"/>
      <c r="E542" s="3"/>
      <c r="F542" s="3"/>
      <c r="H542" s="3"/>
    </row>
    <row r="543" spans="2:8" x14ac:dyDescent="0.3">
      <c r="B543" s="4"/>
      <c r="C543" s="4"/>
      <c r="D543" s="4"/>
      <c r="E543" s="3"/>
      <c r="F543" s="3"/>
      <c r="H543" s="3"/>
    </row>
    <row r="544" spans="2:8" x14ac:dyDescent="0.3">
      <c r="B544" s="4"/>
      <c r="C544" s="4"/>
      <c r="D544" s="4"/>
      <c r="E544" s="3"/>
      <c r="F544" s="3"/>
      <c r="H544" s="3"/>
    </row>
    <row r="545" spans="2:8" x14ac:dyDescent="0.3">
      <c r="B545" s="4"/>
      <c r="C545" s="4"/>
      <c r="D545" s="4"/>
      <c r="E545" s="3"/>
      <c r="F545" s="3"/>
      <c r="H545" s="3"/>
    </row>
    <row r="546" spans="2:8" x14ac:dyDescent="0.3">
      <c r="B546" s="4"/>
      <c r="C546" s="4"/>
      <c r="D546" s="4"/>
      <c r="E546" s="3"/>
      <c r="F546" s="3"/>
      <c r="H546" s="3"/>
    </row>
    <row r="547" spans="2:8" x14ac:dyDescent="0.3">
      <c r="B547" s="4"/>
      <c r="C547" s="4"/>
      <c r="D547" s="4"/>
      <c r="E547" s="3"/>
      <c r="F547" s="3"/>
      <c r="H547" s="3"/>
    </row>
    <row r="548" spans="2:8" x14ac:dyDescent="0.3">
      <c r="B548" s="4"/>
      <c r="C548" s="4"/>
      <c r="D548" s="4"/>
      <c r="E548" s="3"/>
      <c r="F548" s="3"/>
      <c r="H548" s="3"/>
    </row>
    <row r="549" spans="2:8" x14ac:dyDescent="0.3">
      <c r="B549" s="4"/>
      <c r="C549" s="4"/>
      <c r="D549" s="4"/>
      <c r="E549" s="3"/>
      <c r="F549" s="3"/>
      <c r="H549" s="3"/>
    </row>
    <row r="550" spans="2:8" x14ac:dyDescent="0.3">
      <c r="B550" s="4"/>
      <c r="C550" s="4"/>
      <c r="D550" s="4"/>
      <c r="E550" s="3"/>
      <c r="F550" s="3"/>
      <c r="H550" s="3"/>
    </row>
    <row r="551" spans="2:8" x14ac:dyDescent="0.3">
      <c r="B551" s="4"/>
      <c r="C551" s="4"/>
      <c r="D551" s="4"/>
      <c r="E551" s="3"/>
      <c r="F551" s="3"/>
      <c r="H551" s="3"/>
    </row>
    <row r="552" spans="2:8" x14ac:dyDescent="0.3">
      <c r="B552" s="4"/>
      <c r="C552" s="4"/>
      <c r="D552" s="4"/>
      <c r="E552" s="3"/>
      <c r="F552" s="3"/>
      <c r="H552" s="3"/>
    </row>
    <row r="553" spans="2:8" x14ac:dyDescent="0.3">
      <c r="B553" s="4"/>
      <c r="C553" s="4"/>
      <c r="D553" s="4"/>
      <c r="E553" s="3"/>
      <c r="F553" s="3"/>
      <c r="H553" s="3"/>
    </row>
    <row r="554" spans="2:8" x14ac:dyDescent="0.3">
      <c r="B554" s="4"/>
      <c r="C554" s="4"/>
      <c r="D554" s="4"/>
      <c r="E554" s="3"/>
      <c r="F554" s="3"/>
      <c r="H554" s="3"/>
    </row>
    <row r="555" spans="2:8" x14ac:dyDescent="0.3">
      <c r="B555" s="4"/>
      <c r="C555" s="4"/>
      <c r="D555" s="4"/>
      <c r="E555" s="3"/>
      <c r="F555" s="3"/>
      <c r="H555" s="3"/>
    </row>
    <row r="556" spans="2:8" x14ac:dyDescent="0.3">
      <c r="B556" s="4"/>
      <c r="C556" s="4"/>
      <c r="D556" s="4"/>
      <c r="E556" s="3"/>
      <c r="F556" s="3"/>
      <c r="H556" s="3"/>
    </row>
    <row r="557" spans="2:8" x14ac:dyDescent="0.3">
      <c r="B557" s="4"/>
      <c r="C557" s="4"/>
      <c r="D557" s="4"/>
      <c r="E557" s="3"/>
      <c r="F557" s="3"/>
      <c r="H557" s="3"/>
    </row>
    <row r="558" spans="2:8" x14ac:dyDescent="0.3">
      <c r="B558" s="4"/>
      <c r="C558" s="4"/>
      <c r="D558" s="4"/>
      <c r="E558" s="3"/>
      <c r="F558" s="3"/>
      <c r="H558" s="3"/>
    </row>
    <row r="559" spans="2:8" x14ac:dyDescent="0.3">
      <c r="B559" s="4"/>
      <c r="C559" s="4"/>
      <c r="D559" s="4"/>
      <c r="E559" s="3"/>
      <c r="F559" s="3"/>
      <c r="H559" s="3"/>
    </row>
    <row r="560" spans="2:8" x14ac:dyDescent="0.3">
      <c r="B560" s="4"/>
      <c r="C560" s="4"/>
      <c r="D560" s="4"/>
      <c r="E560" s="3"/>
      <c r="F560" s="3"/>
      <c r="H560" s="3"/>
    </row>
    <row r="561" spans="2:8" x14ac:dyDescent="0.3">
      <c r="B561" s="4"/>
      <c r="C561" s="4"/>
      <c r="D561" s="4"/>
      <c r="E561" s="3"/>
      <c r="F561" s="3"/>
      <c r="H561" s="3"/>
    </row>
    <row r="562" spans="2:8" x14ac:dyDescent="0.3">
      <c r="B562" s="4"/>
      <c r="C562" s="4"/>
      <c r="D562" s="4"/>
      <c r="E562" s="3"/>
      <c r="F562" s="3"/>
      <c r="H562" s="3"/>
    </row>
    <row r="563" spans="2:8" x14ac:dyDescent="0.3">
      <c r="B563" s="4"/>
      <c r="C563" s="4"/>
      <c r="D563" s="4"/>
      <c r="E563" s="3"/>
      <c r="F563" s="3"/>
      <c r="H563" s="3"/>
    </row>
    <row r="564" spans="2:8" x14ac:dyDescent="0.3">
      <c r="B564" s="4"/>
      <c r="C564" s="4"/>
      <c r="D564" s="4"/>
      <c r="E564" s="3"/>
      <c r="F564" s="3"/>
      <c r="H564" s="3"/>
    </row>
    <row r="565" spans="2:8" x14ac:dyDescent="0.3">
      <c r="B565" s="4"/>
      <c r="C565" s="4"/>
      <c r="D565" s="4"/>
      <c r="E565" s="3"/>
      <c r="F565" s="3"/>
      <c r="H565" s="3"/>
    </row>
    <row r="566" spans="2:8" x14ac:dyDescent="0.3">
      <c r="B566" s="4"/>
      <c r="C566" s="4"/>
      <c r="D566" s="4"/>
      <c r="E566" s="3"/>
      <c r="F566" s="3"/>
      <c r="H566" s="3"/>
    </row>
    <row r="567" spans="2:8" x14ac:dyDescent="0.3">
      <c r="B567" s="4"/>
      <c r="C567" s="4"/>
      <c r="D567" s="4"/>
      <c r="E567" s="3"/>
      <c r="F567" s="3"/>
      <c r="H567" s="3"/>
    </row>
    <row r="568" spans="2:8" x14ac:dyDescent="0.3">
      <c r="B568" s="4"/>
      <c r="C568" s="4"/>
      <c r="D568" s="4"/>
      <c r="E568" s="3"/>
      <c r="F568" s="3"/>
      <c r="H568" s="3"/>
    </row>
    <row r="569" spans="2:8" x14ac:dyDescent="0.3">
      <c r="B569" s="4"/>
      <c r="C569" s="4"/>
      <c r="D569" s="4"/>
      <c r="E569" s="3"/>
      <c r="F569" s="3"/>
      <c r="H569" s="3"/>
    </row>
    <row r="570" spans="2:8" x14ac:dyDescent="0.3">
      <c r="B570" s="4"/>
      <c r="C570" s="4"/>
      <c r="D570" s="4"/>
      <c r="E570" s="3"/>
      <c r="F570" s="3"/>
      <c r="H570" s="3"/>
    </row>
    <row r="571" spans="2:8" x14ac:dyDescent="0.3">
      <c r="B571" s="4"/>
      <c r="C571" s="4"/>
      <c r="D571" s="4"/>
      <c r="E571" s="3"/>
      <c r="F571" s="3"/>
      <c r="H571" s="3"/>
    </row>
    <row r="572" spans="2:8" x14ac:dyDescent="0.3">
      <c r="B572" s="4"/>
      <c r="C572" s="4"/>
      <c r="D572" s="4"/>
      <c r="E572" s="3"/>
      <c r="F572" s="3"/>
      <c r="H572" s="3"/>
    </row>
    <row r="573" spans="2:8" x14ac:dyDescent="0.3">
      <c r="B573" s="4"/>
      <c r="C573" s="4"/>
      <c r="D573" s="4"/>
      <c r="E573" s="3"/>
      <c r="F573" s="3"/>
      <c r="H573" s="3"/>
    </row>
    <row r="574" spans="2:8" x14ac:dyDescent="0.3">
      <c r="B574" s="4"/>
      <c r="C574" s="4"/>
      <c r="D574" s="4"/>
      <c r="E574" s="3"/>
      <c r="F574" s="3"/>
      <c r="H574" s="3"/>
    </row>
    <row r="575" spans="2:8" x14ac:dyDescent="0.3">
      <c r="B575" s="4"/>
      <c r="C575" s="4"/>
      <c r="D575" s="4"/>
      <c r="E575" s="3"/>
      <c r="F575" s="3"/>
      <c r="H575" s="3"/>
    </row>
    <row r="576" spans="2:8" x14ac:dyDescent="0.3">
      <c r="B576" s="4"/>
      <c r="C576" s="4"/>
      <c r="D576" s="4"/>
      <c r="E576" s="3"/>
      <c r="F576" s="3"/>
      <c r="H576" s="3"/>
    </row>
    <row r="577" spans="2:8" x14ac:dyDescent="0.3">
      <c r="B577" s="4"/>
      <c r="C577" s="4"/>
      <c r="D577" s="4"/>
      <c r="E577" s="3"/>
      <c r="F577" s="3"/>
      <c r="H577" s="3"/>
    </row>
    <row r="578" spans="2:8" x14ac:dyDescent="0.3">
      <c r="B578" s="4"/>
      <c r="C578" s="4"/>
      <c r="D578" s="4"/>
      <c r="E578" s="3"/>
      <c r="F578" s="3"/>
      <c r="H578" s="3"/>
    </row>
    <row r="579" spans="2:8" x14ac:dyDescent="0.3">
      <c r="B579" s="4"/>
      <c r="C579" s="4"/>
      <c r="D579" s="4"/>
      <c r="E579" s="3"/>
      <c r="F579" s="3"/>
      <c r="H579" s="3"/>
    </row>
    <row r="580" spans="2:8" x14ac:dyDescent="0.3">
      <c r="B580" s="4"/>
      <c r="C580" s="4"/>
      <c r="D580" s="4"/>
      <c r="E580" s="3"/>
      <c r="F580" s="3"/>
      <c r="H580" s="3"/>
    </row>
    <row r="581" spans="2:8" x14ac:dyDescent="0.3">
      <c r="B581" s="4"/>
      <c r="C581" s="4"/>
      <c r="D581" s="4"/>
      <c r="E581" s="3"/>
      <c r="F581" s="3"/>
      <c r="H581" s="3"/>
    </row>
    <row r="582" spans="2:8" x14ac:dyDescent="0.3">
      <c r="B582" s="4"/>
      <c r="C582" s="4"/>
      <c r="D582" s="4"/>
      <c r="E582" s="3"/>
      <c r="F582" s="3"/>
      <c r="H582" s="3"/>
    </row>
    <row r="583" spans="2:8" x14ac:dyDescent="0.3">
      <c r="B583" s="4"/>
      <c r="C583" s="4"/>
      <c r="D583" s="4"/>
      <c r="E583" s="3"/>
      <c r="F583" s="3"/>
      <c r="H583" s="3"/>
    </row>
    <row r="584" spans="2:8" x14ac:dyDescent="0.3">
      <c r="B584" s="4"/>
      <c r="C584" s="4"/>
      <c r="D584" s="4"/>
      <c r="E584" s="3"/>
      <c r="F584" s="3"/>
      <c r="H584" s="3"/>
    </row>
    <row r="585" spans="2:8" x14ac:dyDescent="0.3">
      <c r="B585" s="4"/>
      <c r="C585" s="4"/>
      <c r="D585" s="4"/>
      <c r="E585" s="3"/>
      <c r="F585" s="3"/>
      <c r="H585" s="3"/>
    </row>
    <row r="586" spans="2:8" x14ac:dyDescent="0.3">
      <c r="B586" s="4"/>
      <c r="C586" s="4"/>
      <c r="D586" s="4"/>
      <c r="E586" s="3"/>
      <c r="F586" s="3"/>
      <c r="H586" s="3"/>
    </row>
    <row r="587" spans="2:8" x14ac:dyDescent="0.3">
      <c r="B587" s="4"/>
      <c r="C587" s="4"/>
      <c r="D587" s="4"/>
      <c r="E587" s="3"/>
      <c r="F587" s="3"/>
      <c r="H587" s="3"/>
    </row>
    <row r="588" spans="2:8" x14ac:dyDescent="0.3">
      <c r="B588" s="4"/>
      <c r="C588" s="4"/>
      <c r="D588" s="4"/>
      <c r="E588" s="3"/>
      <c r="F588" s="3"/>
      <c r="H588" s="3"/>
    </row>
    <row r="589" spans="2:8" x14ac:dyDescent="0.3">
      <c r="B589" s="4"/>
      <c r="C589" s="4"/>
      <c r="D589" s="4"/>
      <c r="E589" s="3"/>
      <c r="F589" s="3"/>
      <c r="H589" s="3"/>
    </row>
    <row r="590" spans="2:8" x14ac:dyDescent="0.3">
      <c r="B590" s="4"/>
      <c r="C590" s="4"/>
      <c r="D590" s="4"/>
      <c r="E590" s="3"/>
      <c r="F590" s="3"/>
      <c r="H590" s="3"/>
    </row>
    <row r="591" spans="2:8" x14ac:dyDescent="0.3">
      <c r="B591" s="4"/>
      <c r="C591" s="4"/>
      <c r="D591" s="4"/>
      <c r="E591" s="3"/>
      <c r="F591" s="3"/>
      <c r="H591" s="3"/>
    </row>
    <row r="592" spans="2:8" x14ac:dyDescent="0.3">
      <c r="B592" s="4"/>
      <c r="C592" s="4"/>
      <c r="D592" s="4"/>
      <c r="E592" s="3"/>
      <c r="F592" s="3"/>
      <c r="H592" s="3"/>
    </row>
    <row r="593" spans="2:8" x14ac:dyDescent="0.3">
      <c r="B593" s="4"/>
      <c r="C593" s="4"/>
      <c r="D593" s="4"/>
      <c r="E593" s="3"/>
      <c r="F593" s="3"/>
      <c r="H593" s="3"/>
    </row>
    <row r="594" spans="2:8" x14ac:dyDescent="0.3">
      <c r="B594" s="4"/>
      <c r="C594" s="4"/>
      <c r="D594" s="4"/>
      <c r="E594" s="3"/>
      <c r="F594" s="3"/>
      <c r="H594" s="3"/>
    </row>
    <row r="595" spans="2:8" x14ac:dyDescent="0.3">
      <c r="B595" s="4"/>
      <c r="C595" s="4"/>
      <c r="D595" s="4"/>
      <c r="E595" s="3"/>
      <c r="F595" s="3"/>
      <c r="H595" s="3"/>
    </row>
    <row r="596" spans="2:8" x14ac:dyDescent="0.3">
      <c r="B596" s="4"/>
      <c r="C596" s="4"/>
      <c r="D596" s="4"/>
      <c r="E596" s="3"/>
      <c r="F596" s="3"/>
      <c r="H596" s="3"/>
    </row>
    <row r="597" spans="2:8" x14ac:dyDescent="0.3">
      <c r="B597" s="4"/>
      <c r="C597" s="4"/>
      <c r="D597" s="4"/>
      <c r="E597" s="3"/>
      <c r="F597" s="3"/>
      <c r="H597" s="3"/>
    </row>
    <row r="598" spans="2:8" x14ac:dyDescent="0.3">
      <c r="B598" s="4"/>
      <c r="C598" s="4"/>
      <c r="D598" s="4"/>
      <c r="E598" s="3"/>
      <c r="F598" s="3"/>
      <c r="H598" s="3"/>
    </row>
    <row r="599" spans="2:8" x14ac:dyDescent="0.3">
      <c r="B599" s="4"/>
      <c r="C599" s="4"/>
      <c r="D599" s="4"/>
      <c r="E599" s="3"/>
      <c r="F599" s="3"/>
      <c r="H599" s="3"/>
    </row>
    <row r="600" spans="2:8" x14ac:dyDescent="0.3">
      <c r="B600" s="4"/>
      <c r="C600" s="4"/>
      <c r="D600" s="4"/>
      <c r="E600" s="3"/>
      <c r="F600" s="3"/>
      <c r="H600" s="3"/>
    </row>
    <row r="601" spans="2:8" x14ac:dyDescent="0.3">
      <c r="B601" s="4"/>
      <c r="C601" s="4"/>
      <c r="D601" s="4"/>
      <c r="E601" s="3"/>
      <c r="F601" s="3"/>
      <c r="H601" s="3"/>
    </row>
    <row r="602" spans="2:8" x14ac:dyDescent="0.3">
      <c r="B602" s="4"/>
      <c r="C602" s="4"/>
      <c r="D602" s="4"/>
      <c r="E602" s="3"/>
      <c r="F602" s="3"/>
      <c r="H602" s="3"/>
    </row>
    <row r="603" spans="2:8" x14ac:dyDescent="0.3">
      <c r="B603" s="4"/>
      <c r="C603" s="4"/>
      <c r="D603" s="4"/>
      <c r="E603" s="3"/>
      <c r="F603" s="3"/>
      <c r="H603" s="3"/>
    </row>
    <row r="604" spans="2:8" x14ac:dyDescent="0.3">
      <c r="B604" s="4"/>
      <c r="C604" s="4"/>
      <c r="D604" s="4"/>
      <c r="E604" s="3"/>
      <c r="F604" s="3"/>
      <c r="H604" s="3"/>
    </row>
    <row r="605" spans="2:8" x14ac:dyDescent="0.3">
      <c r="B605" s="4"/>
      <c r="C605" s="4"/>
      <c r="D605" s="4"/>
      <c r="E605" s="3"/>
      <c r="F605" s="3"/>
      <c r="H605" s="3"/>
    </row>
    <row r="606" spans="2:8" x14ac:dyDescent="0.3">
      <c r="B606" s="4"/>
      <c r="C606" s="4"/>
      <c r="D606" s="4"/>
      <c r="E606" s="3"/>
      <c r="F606" s="3"/>
      <c r="H606" s="3"/>
    </row>
    <row r="607" spans="2:8" x14ac:dyDescent="0.3">
      <c r="B607" s="4"/>
      <c r="C607" s="4"/>
      <c r="D607" s="4"/>
      <c r="E607" s="3"/>
      <c r="F607" s="3"/>
      <c r="H607" s="3"/>
    </row>
    <row r="608" spans="2:8" x14ac:dyDescent="0.3">
      <c r="B608" s="4"/>
      <c r="C608" s="4"/>
      <c r="D608" s="4"/>
      <c r="E608" s="3"/>
      <c r="F608" s="3"/>
      <c r="H608" s="3"/>
    </row>
    <row r="609" spans="2:8" x14ac:dyDescent="0.3">
      <c r="B609" s="4"/>
      <c r="C609" s="4"/>
      <c r="D609" s="4"/>
      <c r="E609" s="3"/>
      <c r="F609" s="3"/>
      <c r="H609" s="3"/>
    </row>
    <row r="610" spans="2:8" x14ac:dyDescent="0.3">
      <c r="B610" s="4"/>
      <c r="C610" s="4"/>
      <c r="D610" s="4"/>
      <c r="E610" s="3"/>
      <c r="F610" s="3"/>
      <c r="H610" s="3"/>
    </row>
    <row r="611" spans="2:8" x14ac:dyDescent="0.3">
      <c r="B611" s="4"/>
      <c r="C611" s="4"/>
      <c r="D611" s="4"/>
      <c r="E611" s="3"/>
      <c r="F611" s="3"/>
      <c r="H611" s="3"/>
    </row>
    <row r="612" spans="2:8" x14ac:dyDescent="0.3">
      <c r="B612" s="4"/>
      <c r="C612" s="4"/>
      <c r="D612" s="4"/>
      <c r="E612" s="3"/>
      <c r="F612" s="3"/>
      <c r="H612" s="3"/>
    </row>
    <row r="613" spans="2:8" x14ac:dyDescent="0.3">
      <c r="B613" s="4"/>
      <c r="C613" s="4"/>
      <c r="D613" s="4"/>
      <c r="E613" s="3"/>
      <c r="F613" s="3"/>
      <c r="H613" s="3"/>
    </row>
    <row r="614" spans="2:8" x14ac:dyDescent="0.3">
      <c r="B614" s="4"/>
      <c r="C614" s="4"/>
      <c r="D614" s="4"/>
      <c r="E614" s="3"/>
      <c r="F614" s="3"/>
      <c r="H614" s="3"/>
    </row>
    <row r="615" spans="2:8" x14ac:dyDescent="0.3">
      <c r="B615" s="4"/>
      <c r="C615" s="4"/>
      <c r="D615" s="4"/>
      <c r="E615" s="3"/>
      <c r="F615" s="3"/>
      <c r="H615" s="3"/>
    </row>
    <row r="616" spans="2:8" x14ac:dyDescent="0.3">
      <c r="B616" s="4"/>
      <c r="C616" s="4"/>
      <c r="D616" s="4"/>
      <c r="E616" s="3"/>
      <c r="F616" s="3"/>
      <c r="H616" s="3"/>
    </row>
    <row r="617" spans="2:8" x14ac:dyDescent="0.3">
      <c r="B617" s="4"/>
      <c r="C617" s="4"/>
      <c r="D617" s="4"/>
      <c r="E617" s="3"/>
      <c r="F617" s="3"/>
      <c r="H617" s="3"/>
    </row>
    <row r="618" spans="2:8" x14ac:dyDescent="0.3">
      <c r="B618" s="4"/>
      <c r="C618" s="4"/>
      <c r="D618" s="4"/>
      <c r="E618" s="3"/>
      <c r="F618" s="3"/>
      <c r="H618" s="3"/>
    </row>
    <row r="619" spans="2:8" x14ac:dyDescent="0.3">
      <c r="B619" s="4"/>
      <c r="C619" s="4"/>
      <c r="D619" s="4"/>
      <c r="E619" s="3"/>
      <c r="F619" s="3"/>
      <c r="H619" s="3"/>
    </row>
    <row r="620" spans="2:8" x14ac:dyDescent="0.3">
      <c r="B620" s="4"/>
      <c r="C620" s="4"/>
      <c r="D620" s="4"/>
      <c r="E620" s="3"/>
      <c r="F620" s="3"/>
      <c r="H620" s="3"/>
    </row>
    <row r="621" spans="2:8" x14ac:dyDescent="0.3">
      <c r="B621" s="4"/>
      <c r="C621" s="4"/>
      <c r="D621" s="4"/>
      <c r="E621" s="3"/>
      <c r="F621" s="3"/>
      <c r="H621" s="3"/>
    </row>
    <row r="622" spans="2:8" x14ac:dyDescent="0.3">
      <c r="B622" s="4"/>
      <c r="C622" s="4"/>
      <c r="D622" s="4"/>
      <c r="E622" s="3"/>
      <c r="F622" s="3"/>
      <c r="H622" s="3"/>
    </row>
    <row r="623" spans="2:8" x14ac:dyDescent="0.3">
      <c r="B623" s="4"/>
      <c r="C623" s="4"/>
      <c r="D623" s="4"/>
      <c r="E623" s="3"/>
      <c r="F623" s="3"/>
      <c r="H623" s="3"/>
    </row>
    <row r="624" spans="2:8" x14ac:dyDescent="0.3">
      <c r="B624" s="4"/>
      <c r="C624" s="4"/>
      <c r="D624" s="4"/>
      <c r="E624" s="3"/>
      <c r="F624" s="3"/>
      <c r="H624" s="3"/>
    </row>
    <row r="625" spans="2:8" x14ac:dyDescent="0.3">
      <c r="B625" s="4"/>
      <c r="C625" s="4"/>
      <c r="D625" s="4"/>
      <c r="E625" s="3"/>
      <c r="F625" s="3"/>
      <c r="H625" s="3"/>
    </row>
    <row r="626" spans="2:8" x14ac:dyDescent="0.3">
      <c r="B626" s="4"/>
      <c r="C626" s="4"/>
      <c r="D626" s="4"/>
      <c r="E626" s="3"/>
      <c r="F626" s="3"/>
      <c r="H626" s="3"/>
    </row>
    <row r="627" spans="2:8" x14ac:dyDescent="0.3">
      <c r="B627" s="4"/>
      <c r="C627" s="4"/>
      <c r="D627" s="4"/>
      <c r="E627" s="3"/>
      <c r="F627" s="3"/>
      <c r="H627" s="3"/>
    </row>
    <row r="628" spans="2:8" x14ac:dyDescent="0.3">
      <c r="B628" s="4"/>
      <c r="C628" s="4"/>
      <c r="D628" s="4"/>
      <c r="E628" s="3"/>
      <c r="F628" s="3"/>
      <c r="H628" s="3"/>
    </row>
    <row r="629" spans="2:8" x14ac:dyDescent="0.3">
      <c r="B629" s="4"/>
      <c r="C629" s="4"/>
      <c r="D629" s="4"/>
      <c r="E629" s="3"/>
      <c r="F629" s="3"/>
      <c r="H629" s="3"/>
    </row>
    <row r="630" spans="2:8" x14ac:dyDescent="0.3">
      <c r="B630" s="4"/>
      <c r="C630" s="4"/>
      <c r="D630" s="4"/>
      <c r="E630" s="3"/>
      <c r="F630" s="3"/>
      <c r="H630" s="3"/>
    </row>
    <row r="631" spans="2:8" x14ac:dyDescent="0.3">
      <c r="B631" s="4"/>
      <c r="C631" s="4"/>
      <c r="D631" s="4"/>
      <c r="E631" s="3"/>
      <c r="F631" s="3"/>
      <c r="H631" s="3"/>
    </row>
    <row r="632" spans="2:8" x14ac:dyDescent="0.3">
      <c r="B632" s="4"/>
      <c r="C632" s="4"/>
      <c r="D632" s="4"/>
      <c r="E632" s="3"/>
      <c r="F632" s="3"/>
      <c r="H632" s="3"/>
    </row>
    <row r="633" spans="2:8" x14ac:dyDescent="0.3">
      <c r="B633" s="4"/>
      <c r="C633" s="4"/>
      <c r="D633" s="4"/>
      <c r="E633" s="3"/>
      <c r="F633" s="3"/>
      <c r="H633" s="3"/>
    </row>
    <row r="634" spans="2:8" x14ac:dyDescent="0.3">
      <c r="B634" s="4"/>
      <c r="C634" s="4"/>
      <c r="D634" s="4"/>
      <c r="E634" s="3"/>
      <c r="F634" s="3"/>
      <c r="H634" s="3"/>
    </row>
    <row r="635" spans="2:8" x14ac:dyDescent="0.3">
      <c r="B635" s="4"/>
      <c r="C635" s="4"/>
      <c r="D635" s="4"/>
      <c r="E635" s="3"/>
      <c r="F635" s="3"/>
      <c r="H635" s="3"/>
    </row>
    <row r="636" spans="2:8" x14ac:dyDescent="0.3">
      <c r="B636" s="4"/>
      <c r="C636" s="4"/>
      <c r="D636" s="4"/>
      <c r="E636" s="3"/>
      <c r="F636" s="3"/>
      <c r="H636" s="3"/>
    </row>
    <row r="637" spans="2:8" x14ac:dyDescent="0.3">
      <c r="B637" s="4"/>
      <c r="C637" s="4"/>
      <c r="D637" s="4"/>
      <c r="E637" s="3"/>
      <c r="F637" s="3"/>
      <c r="H637" s="3"/>
    </row>
    <row r="638" spans="2:8" x14ac:dyDescent="0.3">
      <c r="B638" s="4"/>
      <c r="C638" s="4"/>
      <c r="D638" s="4"/>
      <c r="E638" s="3"/>
      <c r="F638" s="3"/>
      <c r="H638" s="3"/>
    </row>
    <row r="639" spans="2:8" x14ac:dyDescent="0.3">
      <c r="B639" s="4"/>
      <c r="C639" s="4"/>
      <c r="D639" s="4"/>
      <c r="E639" s="3"/>
      <c r="F639" s="3"/>
      <c r="H639" s="3"/>
    </row>
    <row r="640" spans="2:8" x14ac:dyDescent="0.3">
      <c r="B640" s="4"/>
      <c r="C640" s="4"/>
      <c r="D640" s="4"/>
      <c r="E640" s="3"/>
      <c r="F640" s="3"/>
      <c r="H640" s="3"/>
    </row>
    <row r="641" spans="2:8" x14ac:dyDescent="0.3">
      <c r="B641" s="4"/>
      <c r="C641" s="4"/>
      <c r="D641" s="4"/>
      <c r="E641" s="3"/>
      <c r="F641" s="3"/>
      <c r="H641" s="3"/>
    </row>
    <row r="642" spans="2:8" x14ac:dyDescent="0.3">
      <c r="B642" s="4"/>
      <c r="C642" s="4"/>
      <c r="D642" s="4"/>
      <c r="E642" s="3"/>
      <c r="F642" s="3"/>
      <c r="H642" s="3"/>
    </row>
    <row r="643" spans="2:8" x14ac:dyDescent="0.3">
      <c r="B643" s="4"/>
      <c r="C643" s="4"/>
      <c r="D643" s="4"/>
      <c r="E643" s="3"/>
      <c r="F643" s="3"/>
      <c r="H643" s="3"/>
    </row>
    <row r="644" spans="2:8" x14ac:dyDescent="0.3">
      <c r="B644" s="4"/>
      <c r="C644" s="4"/>
      <c r="D644" s="4"/>
      <c r="E644" s="3"/>
      <c r="F644" s="3"/>
      <c r="H644" s="3"/>
    </row>
    <row r="645" spans="2:8" x14ac:dyDescent="0.3">
      <c r="B645" s="4"/>
      <c r="C645" s="4"/>
      <c r="D645" s="4"/>
      <c r="E645" s="3"/>
      <c r="F645" s="3"/>
      <c r="H645" s="3"/>
    </row>
    <row r="646" spans="2:8" x14ac:dyDescent="0.3">
      <c r="B646" s="4"/>
      <c r="C646" s="4"/>
      <c r="D646" s="4"/>
      <c r="E646" s="3"/>
      <c r="F646" s="3"/>
      <c r="H646" s="3"/>
    </row>
    <row r="647" spans="2:8" x14ac:dyDescent="0.3">
      <c r="B647" s="4"/>
      <c r="C647" s="4"/>
      <c r="D647" s="4"/>
      <c r="E647" s="3"/>
      <c r="F647" s="3"/>
      <c r="H647" s="3"/>
    </row>
    <row r="648" spans="2:8" x14ac:dyDescent="0.3">
      <c r="B648" s="4"/>
      <c r="C648" s="4"/>
      <c r="D648" s="4"/>
      <c r="E648" s="3"/>
      <c r="F648" s="3"/>
      <c r="H648" s="3"/>
    </row>
    <row r="649" spans="2:8" x14ac:dyDescent="0.3">
      <c r="B649" s="4"/>
      <c r="C649" s="4"/>
      <c r="D649" s="4"/>
      <c r="E649" s="3"/>
      <c r="F649" s="3"/>
      <c r="H649" s="3"/>
    </row>
    <row r="650" spans="2:8" x14ac:dyDescent="0.3">
      <c r="B650" s="4"/>
      <c r="C650" s="4"/>
      <c r="D650" s="4"/>
      <c r="E650" s="3"/>
      <c r="F650" s="3"/>
      <c r="H650" s="3"/>
    </row>
    <row r="651" spans="2:8" x14ac:dyDescent="0.3">
      <c r="B651" s="4"/>
      <c r="C651" s="4"/>
      <c r="D651" s="4"/>
      <c r="E651" s="3"/>
      <c r="F651" s="3"/>
      <c r="H651" s="3"/>
    </row>
    <row r="652" spans="2:8" x14ac:dyDescent="0.3">
      <c r="B652" s="4"/>
      <c r="C652" s="4"/>
      <c r="D652" s="4"/>
      <c r="E652" s="3"/>
      <c r="F652" s="3"/>
      <c r="H652" s="3"/>
    </row>
    <row r="653" spans="2:8" x14ac:dyDescent="0.3">
      <c r="B653" s="4"/>
      <c r="C653" s="4"/>
      <c r="D653" s="4"/>
      <c r="E653" s="3"/>
      <c r="F653" s="3"/>
      <c r="H653" s="3"/>
    </row>
    <row r="654" spans="2:8" x14ac:dyDescent="0.3">
      <c r="B654" s="4"/>
      <c r="C654" s="4"/>
      <c r="D654" s="4"/>
      <c r="E654" s="3"/>
      <c r="F654" s="3"/>
      <c r="H654" s="3"/>
    </row>
    <row r="655" spans="2:8" x14ac:dyDescent="0.3">
      <c r="B655" s="4"/>
      <c r="C655" s="4"/>
      <c r="D655" s="4"/>
      <c r="E655" s="3"/>
      <c r="F655" s="3"/>
      <c r="H655" s="3"/>
    </row>
    <row r="656" spans="2:8" x14ac:dyDescent="0.3">
      <c r="B656" s="4"/>
      <c r="C656" s="4"/>
      <c r="D656" s="4"/>
      <c r="E656" s="3"/>
      <c r="F656" s="3"/>
      <c r="H656" s="3"/>
    </row>
    <row r="657" spans="2:8" x14ac:dyDescent="0.3">
      <c r="B657" s="4"/>
      <c r="C657" s="4"/>
      <c r="D657" s="4"/>
      <c r="E657" s="3"/>
      <c r="F657" s="3"/>
      <c r="H657" s="3"/>
    </row>
    <row r="658" spans="2:8" x14ac:dyDescent="0.3">
      <c r="B658" s="4"/>
      <c r="C658" s="4"/>
      <c r="D658" s="4"/>
      <c r="E658" s="3"/>
      <c r="F658" s="3"/>
      <c r="H658" s="3"/>
    </row>
    <row r="659" spans="2:8" x14ac:dyDescent="0.3">
      <c r="B659" s="4"/>
      <c r="C659" s="4"/>
      <c r="D659" s="4"/>
      <c r="E659" s="3"/>
      <c r="F659" s="3"/>
      <c r="H659" s="3"/>
    </row>
    <row r="660" spans="2:8" x14ac:dyDescent="0.3">
      <c r="B660" s="4"/>
      <c r="C660" s="4"/>
      <c r="D660" s="4"/>
      <c r="E660" s="3"/>
      <c r="F660" s="3"/>
      <c r="H660" s="3"/>
    </row>
    <row r="661" spans="2:8" x14ac:dyDescent="0.3">
      <c r="B661" s="4"/>
      <c r="C661" s="4"/>
      <c r="D661" s="4"/>
      <c r="E661" s="3"/>
      <c r="F661" s="3"/>
      <c r="H661" s="3"/>
    </row>
    <row r="662" spans="2:8" x14ac:dyDescent="0.3">
      <c r="B662" s="4"/>
      <c r="C662" s="4"/>
      <c r="D662" s="4"/>
      <c r="E662" s="3"/>
      <c r="F662" s="3"/>
      <c r="H662" s="3"/>
    </row>
    <row r="663" spans="2:8" x14ac:dyDescent="0.3">
      <c r="B663" s="4"/>
      <c r="C663" s="4"/>
      <c r="D663" s="4"/>
      <c r="E663" s="3"/>
      <c r="F663" s="3"/>
      <c r="H663" s="3"/>
    </row>
    <row r="664" spans="2:8" x14ac:dyDescent="0.3">
      <c r="B664" s="4"/>
      <c r="C664" s="4"/>
      <c r="D664" s="4"/>
      <c r="E664" s="3"/>
      <c r="F664" s="3"/>
      <c r="H664" s="3"/>
    </row>
    <row r="665" spans="2:8" x14ac:dyDescent="0.3">
      <c r="B665" s="4"/>
      <c r="C665" s="4"/>
      <c r="D665" s="4"/>
      <c r="E665" s="3"/>
      <c r="F665" s="3"/>
      <c r="H665" s="3"/>
    </row>
    <row r="666" spans="2:8" x14ac:dyDescent="0.3">
      <c r="B666" s="4"/>
      <c r="C666" s="4"/>
      <c r="D666" s="4"/>
      <c r="E666" s="3"/>
      <c r="F666" s="3"/>
      <c r="H666" s="3"/>
    </row>
    <row r="667" spans="2:8" x14ac:dyDescent="0.3">
      <c r="B667" s="4"/>
      <c r="C667" s="4"/>
      <c r="D667" s="4"/>
      <c r="E667" s="3"/>
      <c r="F667" s="3"/>
      <c r="H667" s="3"/>
    </row>
    <row r="668" spans="2:8" x14ac:dyDescent="0.3">
      <c r="B668" s="4"/>
      <c r="C668" s="4"/>
      <c r="D668" s="4"/>
      <c r="E668" s="3"/>
      <c r="F668" s="3"/>
      <c r="H668" s="3"/>
    </row>
    <row r="669" spans="2:8" x14ac:dyDescent="0.3">
      <c r="B669" s="4"/>
      <c r="C669" s="4"/>
      <c r="D669" s="4"/>
      <c r="E669" s="3"/>
      <c r="F669" s="3"/>
      <c r="H669" s="3"/>
    </row>
    <row r="670" spans="2:8" x14ac:dyDescent="0.3">
      <c r="B670" s="4"/>
      <c r="C670" s="4"/>
      <c r="D670" s="4"/>
      <c r="E670" s="3"/>
      <c r="F670" s="3"/>
      <c r="H670" s="3"/>
    </row>
    <row r="671" spans="2:8" x14ac:dyDescent="0.3">
      <c r="B671" s="4"/>
      <c r="C671" s="4"/>
      <c r="D671" s="4"/>
      <c r="E671" s="3"/>
      <c r="F671" s="3"/>
      <c r="H671" s="3"/>
    </row>
    <row r="672" spans="2:8" x14ac:dyDescent="0.3">
      <c r="B672" s="4"/>
      <c r="C672" s="4"/>
      <c r="D672" s="4"/>
      <c r="E672" s="3"/>
      <c r="F672" s="3"/>
      <c r="H672" s="3"/>
    </row>
    <row r="673" spans="2:8" x14ac:dyDescent="0.3">
      <c r="B673" s="4"/>
      <c r="C673" s="4"/>
      <c r="D673" s="4"/>
      <c r="E673" s="3"/>
      <c r="F673" s="3"/>
      <c r="H673" s="3"/>
    </row>
    <row r="674" spans="2:8" x14ac:dyDescent="0.3">
      <c r="B674" s="4"/>
      <c r="C674" s="4"/>
      <c r="D674" s="4"/>
      <c r="E674" s="3"/>
      <c r="F674" s="3"/>
      <c r="H674" s="3"/>
    </row>
    <row r="675" spans="2:8" x14ac:dyDescent="0.3">
      <c r="B675" s="4"/>
      <c r="C675" s="4"/>
      <c r="D675" s="4"/>
      <c r="E675" s="3"/>
      <c r="F675" s="3"/>
      <c r="H675" s="3"/>
    </row>
    <row r="676" spans="2:8" x14ac:dyDescent="0.3">
      <c r="B676" s="4"/>
      <c r="C676" s="4"/>
      <c r="D676" s="4"/>
      <c r="E676" s="3"/>
      <c r="F676" s="3"/>
      <c r="H676" s="3"/>
    </row>
    <row r="677" spans="2:8" x14ac:dyDescent="0.3">
      <c r="B677" s="4"/>
      <c r="C677" s="4"/>
      <c r="D677" s="4"/>
      <c r="E677" s="3"/>
      <c r="F677" s="3"/>
      <c r="H677" s="3"/>
    </row>
    <row r="678" spans="2:8" x14ac:dyDescent="0.3">
      <c r="B678" s="4"/>
      <c r="C678" s="4"/>
      <c r="D678" s="4"/>
      <c r="E678" s="3"/>
      <c r="F678" s="3"/>
      <c r="H678" s="3"/>
    </row>
    <row r="679" spans="2:8" x14ac:dyDescent="0.3">
      <c r="B679" s="4"/>
      <c r="C679" s="4"/>
      <c r="D679" s="4"/>
      <c r="E679" s="3"/>
      <c r="F679" s="3"/>
      <c r="H679" s="3"/>
    </row>
    <row r="680" spans="2:8" x14ac:dyDescent="0.3">
      <c r="B680" s="4"/>
      <c r="C680" s="4"/>
      <c r="D680" s="4"/>
      <c r="E680" s="3"/>
      <c r="F680" s="3"/>
      <c r="H680" s="3"/>
    </row>
    <row r="681" spans="2:8" x14ac:dyDescent="0.3">
      <c r="B681" s="4"/>
      <c r="C681" s="4"/>
      <c r="D681" s="4"/>
      <c r="E681" s="3"/>
      <c r="F681" s="3"/>
      <c r="H681" s="3"/>
    </row>
    <row r="682" spans="2:8" x14ac:dyDescent="0.3">
      <c r="B682" s="4"/>
      <c r="C682" s="4"/>
      <c r="D682" s="4"/>
      <c r="E682" s="3"/>
      <c r="F682" s="3"/>
      <c r="H682" s="3"/>
    </row>
    <row r="683" spans="2:8" x14ac:dyDescent="0.3">
      <c r="B683" s="4"/>
      <c r="C683" s="4"/>
      <c r="D683" s="4"/>
      <c r="E683" s="3"/>
      <c r="F683" s="3"/>
      <c r="H683" s="3"/>
    </row>
    <row r="684" spans="2:8" x14ac:dyDescent="0.3">
      <c r="B684" s="4"/>
      <c r="C684" s="4"/>
      <c r="D684" s="4"/>
      <c r="E684" s="3"/>
      <c r="F684" s="3"/>
      <c r="H684" s="3"/>
    </row>
    <row r="685" spans="2:8" x14ac:dyDescent="0.3">
      <c r="B685" s="4"/>
      <c r="C685" s="4"/>
      <c r="D685" s="4"/>
      <c r="E685" s="3"/>
      <c r="F685" s="3"/>
      <c r="H685" s="3"/>
    </row>
    <row r="686" spans="2:8" x14ac:dyDescent="0.3">
      <c r="B686" s="4"/>
      <c r="C686" s="4"/>
      <c r="D686" s="4"/>
      <c r="E686" s="3"/>
      <c r="F686" s="3"/>
      <c r="H686" s="3"/>
    </row>
    <row r="687" spans="2:8" x14ac:dyDescent="0.3">
      <c r="B687" s="4"/>
      <c r="C687" s="4"/>
      <c r="D687" s="4"/>
      <c r="E687" s="3"/>
      <c r="F687" s="3"/>
      <c r="H687" s="3"/>
    </row>
    <row r="688" spans="2:8" x14ac:dyDescent="0.3">
      <c r="B688" s="4"/>
      <c r="C688" s="4"/>
      <c r="D688" s="4"/>
      <c r="E688" s="3"/>
      <c r="F688" s="3"/>
      <c r="H688" s="3"/>
    </row>
    <row r="689" spans="2:8" x14ac:dyDescent="0.3">
      <c r="B689" s="4"/>
      <c r="C689" s="4"/>
      <c r="D689" s="4"/>
      <c r="E689" s="3"/>
      <c r="F689" s="3"/>
      <c r="H689" s="3"/>
    </row>
    <row r="690" spans="2:8" x14ac:dyDescent="0.3">
      <c r="B690" s="4"/>
      <c r="C690" s="4"/>
      <c r="D690" s="4"/>
      <c r="E690" s="3"/>
      <c r="F690" s="3"/>
      <c r="H690" s="3"/>
    </row>
    <row r="691" spans="2:8" x14ac:dyDescent="0.3">
      <c r="B691" s="4"/>
      <c r="C691" s="4"/>
      <c r="D691" s="4"/>
      <c r="E691" s="3"/>
      <c r="F691" s="3"/>
      <c r="H691" s="3"/>
    </row>
    <row r="692" spans="2:8" x14ac:dyDescent="0.3">
      <c r="B692" s="4"/>
      <c r="C692" s="4"/>
      <c r="D692" s="4"/>
      <c r="E692" s="3"/>
      <c r="F692" s="3"/>
      <c r="H692" s="3"/>
    </row>
    <row r="693" spans="2:8" x14ac:dyDescent="0.3">
      <c r="B693" s="4"/>
      <c r="C693" s="4"/>
      <c r="D693" s="4"/>
      <c r="E693" s="3"/>
      <c r="F693" s="3"/>
      <c r="H693" s="3"/>
    </row>
    <row r="694" spans="2:8" x14ac:dyDescent="0.3">
      <c r="B694" s="4"/>
      <c r="C694" s="4"/>
      <c r="D694" s="4"/>
      <c r="E694" s="3"/>
      <c r="F694" s="3"/>
      <c r="H694" s="3"/>
    </row>
    <row r="695" spans="2:8" x14ac:dyDescent="0.3">
      <c r="B695" s="4"/>
      <c r="C695" s="4"/>
      <c r="D695" s="4"/>
      <c r="E695" s="3"/>
      <c r="F695" s="3"/>
      <c r="H695" s="3"/>
    </row>
    <row r="696" spans="2:8" x14ac:dyDescent="0.3">
      <c r="B696" s="4"/>
      <c r="C696" s="4"/>
      <c r="D696" s="4"/>
      <c r="E696" s="3"/>
      <c r="F696" s="3"/>
      <c r="H696" s="3"/>
    </row>
    <row r="697" spans="2:8" x14ac:dyDescent="0.3">
      <c r="B697" s="4"/>
      <c r="C697" s="4"/>
      <c r="D697" s="4"/>
      <c r="E697" s="3"/>
      <c r="F697" s="3"/>
      <c r="H697" s="3"/>
    </row>
    <row r="698" spans="2:8" x14ac:dyDescent="0.3">
      <c r="B698" s="4"/>
      <c r="C698" s="4"/>
      <c r="D698" s="4"/>
      <c r="E698" s="3"/>
      <c r="F698" s="3"/>
      <c r="H698" s="3"/>
    </row>
    <row r="699" spans="2:8" x14ac:dyDescent="0.3">
      <c r="B699" s="4"/>
      <c r="C699" s="4"/>
      <c r="D699" s="4"/>
      <c r="E699" s="3"/>
      <c r="F699" s="3"/>
      <c r="H699" s="3"/>
    </row>
    <row r="700" spans="2:8" x14ac:dyDescent="0.3">
      <c r="B700" s="4"/>
      <c r="C700" s="4"/>
      <c r="D700" s="4"/>
      <c r="E700" s="3"/>
      <c r="F700" s="3"/>
      <c r="H700" s="3"/>
    </row>
    <row r="701" spans="2:8" x14ac:dyDescent="0.3">
      <c r="B701" s="4"/>
      <c r="C701" s="4"/>
      <c r="D701" s="4"/>
      <c r="E701" s="3"/>
      <c r="F701" s="3"/>
      <c r="H701" s="3"/>
    </row>
    <row r="702" spans="2:8" x14ac:dyDescent="0.3">
      <c r="B702" s="4"/>
      <c r="C702" s="4"/>
      <c r="D702" s="4"/>
      <c r="E702" s="3"/>
      <c r="F702" s="3"/>
      <c r="H702" s="3"/>
    </row>
    <row r="703" spans="2:8" x14ac:dyDescent="0.3">
      <c r="B703" s="4"/>
      <c r="C703" s="4"/>
      <c r="D703" s="4"/>
      <c r="E703" s="3"/>
      <c r="F703" s="3"/>
      <c r="H703" s="3"/>
    </row>
    <row r="704" spans="2:8" x14ac:dyDescent="0.3">
      <c r="B704" s="4"/>
      <c r="C704" s="4"/>
      <c r="D704" s="4"/>
      <c r="E704" s="3"/>
      <c r="F704" s="3"/>
      <c r="H704" s="3"/>
    </row>
    <row r="705" spans="2:8" x14ac:dyDescent="0.3">
      <c r="B705" s="4"/>
      <c r="C705" s="4"/>
      <c r="D705" s="4"/>
      <c r="E705" s="3"/>
      <c r="F705" s="3"/>
      <c r="H705" s="3"/>
    </row>
    <row r="706" spans="2:8" x14ac:dyDescent="0.3">
      <c r="B706" s="4"/>
      <c r="C706" s="4"/>
      <c r="D706" s="4"/>
      <c r="E706" s="3"/>
      <c r="F706" s="3"/>
      <c r="H706" s="3"/>
    </row>
    <row r="707" spans="2:8" x14ac:dyDescent="0.3">
      <c r="B707" s="4"/>
      <c r="C707" s="4"/>
      <c r="D707" s="4"/>
      <c r="E707" s="3"/>
      <c r="F707" s="3"/>
      <c r="H707" s="3"/>
    </row>
    <row r="708" spans="2:8" x14ac:dyDescent="0.3">
      <c r="B708" s="4"/>
      <c r="C708" s="4"/>
      <c r="D708" s="4"/>
      <c r="E708" s="3"/>
      <c r="F708" s="3"/>
      <c r="H708" s="3"/>
    </row>
    <row r="709" spans="2:8" x14ac:dyDescent="0.3">
      <c r="B709" s="4"/>
      <c r="C709" s="4"/>
      <c r="D709" s="4"/>
      <c r="E709" s="3"/>
      <c r="F709" s="3"/>
      <c r="H709" s="3"/>
    </row>
    <row r="710" spans="2:8" x14ac:dyDescent="0.3">
      <c r="B710" s="4"/>
      <c r="C710" s="4"/>
      <c r="D710" s="4"/>
      <c r="E710" s="3"/>
      <c r="F710" s="3"/>
      <c r="H710" s="3"/>
    </row>
    <row r="711" spans="2:8" x14ac:dyDescent="0.3">
      <c r="B711" s="4"/>
      <c r="C711" s="4"/>
      <c r="D711" s="4"/>
      <c r="E711" s="3"/>
      <c r="F711" s="3"/>
      <c r="H711" s="3"/>
    </row>
    <row r="712" spans="2:8" x14ac:dyDescent="0.3">
      <c r="B712" s="4"/>
      <c r="C712" s="4"/>
      <c r="D712" s="4"/>
      <c r="E712" s="3"/>
      <c r="F712" s="3"/>
      <c r="H712" s="3"/>
    </row>
    <row r="713" spans="2:8" x14ac:dyDescent="0.3">
      <c r="B713" s="4"/>
      <c r="C713" s="4"/>
      <c r="D713" s="4"/>
      <c r="E713" s="3"/>
      <c r="F713" s="3"/>
      <c r="H713" s="3"/>
    </row>
    <row r="714" spans="2:8" x14ac:dyDescent="0.3">
      <c r="B714" s="4"/>
      <c r="C714" s="4"/>
      <c r="D714" s="4"/>
      <c r="E714" s="3"/>
      <c r="F714" s="3"/>
      <c r="H714" s="3"/>
    </row>
    <row r="715" spans="2:8" x14ac:dyDescent="0.3">
      <c r="B715" s="4"/>
      <c r="C715" s="4"/>
      <c r="D715" s="4"/>
      <c r="E715" s="3"/>
      <c r="F715" s="3"/>
      <c r="H715" s="3"/>
    </row>
    <row r="716" spans="2:8" x14ac:dyDescent="0.3">
      <c r="B716" s="4"/>
      <c r="C716" s="4"/>
      <c r="D716" s="4"/>
      <c r="E716" s="3"/>
      <c r="F716" s="3"/>
      <c r="H716" s="3"/>
    </row>
    <row r="717" spans="2:8" x14ac:dyDescent="0.3">
      <c r="B717" s="4"/>
      <c r="C717" s="4"/>
      <c r="D717" s="4"/>
      <c r="E717" s="3"/>
      <c r="F717" s="3"/>
      <c r="H717" s="3"/>
    </row>
    <row r="718" spans="2:8" x14ac:dyDescent="0.3">
      <c r="B718" s="4"/>
      <c r="C718" s="4"/>
      <c r="D718" s="4"/>
      <c r="E718" s="3"/>
      <c r="F718" s="3"/>
      <c r="H718" s="3"/>
    </row>
    <row r="719" spans="2:8" x14ac:dyDescent="0.3">
      <c r="B719" s="4"/>
      <c r="C719" s="4"/>
      <c r="D719" s="4"/>
      <c r="E719" s="3"/>
      <c r="F719" s="3"/>
      <c r="H719" s="3"/>
    </row>
    <row r="720" spans="2:8" x14ac:dyDescent="0.3">
      <c r="B720" s="4"/>
      <c r="C720" s="4"/>
      <c r="D720" s="4"/>
      <c r="E720" s="3"/>
      <c r="F720" s="3"/>
      <c r="H720" s="3"/>
    </row>
    <row r="721" spans="2:8" x14ac:dyDescent="0.3">
      <c r="B721" s="4"/>
      <c r="C721" s="4"/>
      <c r="D721" s="4"/>
      <c r="E721" s="3"/>
      <c r="F721" s="3"/>
      <c r="H721" s="3"/>
    </row>
    <row r="722" spans="2:8" x14ac:dyDescent="0.3">
      <c r="B722" s="4"/>
      <c r="C722" s="4"/>
      <c r="D722" s="4"/>
      <c r="E722" s="3"/>
      <c r="F722" s="3"/>
      <c r="H722" s="3"/>
    </row>
    <row r="723" spans="2:8" x14ac:dyDescent="0.3">
      <c r="B723" s="4"/>
      <c r="C723" s="4"/>
      <c r="D723" s="4"/>
      <c r="E723" s="3"/>
      <c r="F723" s="3"/>
      <c r="H723" s="3"/>
    </row>
    <row r="724" spans="2:8" x14ac:dyDescent="0.3">
      <c r="B724" s="4"/>
      <c r="C724" s="4"/>
      <c r="D724" s="4"/>
      <c r="E724" s="3"/>
      <c r="F724" s="3"/>
      <c r="H724" s="3"/>
    </row>
    <row r="725" spans="2:8" x14ac:dyDescent="0.3">
      <c r="B725" s="4"/>
      <c r="C725" s="4"/>
      <c r="D725" s="4"/>
      <c r="E725" s="3"/>
      <c r="F725" s="3"/>
      <c r="H725" s="3"/>
    </row>
    <row r="726" spans="2:8" x14ac:dyDescent="0.3">
      <c r="B726" s="4"/>
      <c r="C726" s="4"/>
      <c r="D726" s="4"/>
      <c r="E726" s="3"/>
      <c r="F726" s="3"/>
      <c r="H726" s="3"/>
    </row>
    <row r="727" spans="2:8" x14ac:dyDescent="0.3">
      <c r="B727" s="4"/>
      <c r="C727" s="4"/>
      <c r="D727" s="4"/>
      <c r="E727" s="3"/>
      <c r="F727" s="3"/>
      <c r="H727" s="3"/>
    </row>
    <row r="728" spans="2:8" x14ac:dyDescent="0.3">
      <c r="B728" s="4"/>
      <c r="C728" s="4"/>
      <c r="D728" s="4"/>
      <c r="E728" s="3"/>
      <c r="F728" s="3"/>
      <c r="H728" s="3"/>
    </row>
    <row r="729" spans="2:8" x14ac:dyDescent="0.3">
      <c r="B729" s="4"/>
      <c r="C729" s="4"/>
      <c r="D729" s="4"/>
      <c r="E729" s="3"/>
      <c r="F729" s="3"/>
      <c r="H729" s="3"/>
    </row>
    <row r="730" spans="2:8" x14ac:dyDescent="0.3">
      <c r="B730" s="4"/>
      <c r="C730" s="4"/>
      <c r="D730" s="4"/>
      <c r="E730" s="3"/>
      <c r="F730" s="3"/>
      <c r="H730" s="3"/>
    </row>
    <row r="731" spans="2:8" x14ac:dyDescent="0.3">
      <c r="B731" s="4"/>
      <c r="C731" s="4"/>
      <c r="D731" s="4"/>
      <c r="E731" s="3"/>
      <c r="F731" s="3"/>
      <c r="H731" s="3"/>
    </row>
    <row r="732" spans="2:8" x14ac:dyDescent="0.3">
      <c r="B732" s="4"/>
      <c r="C732" s="4"/>
      <c r="D732" s="4"/>
      <c r="E732" s="3"/>
      <c r="F732" s="3"/>
      <c r="H732" s="3"/>
    </row>
    <row r="733" spans="2:8" x14ac:dyDescent="0.3">
      <c r="B733" s="4"/>
      <c r="C733" s="4"/>
      <c r="D733" s="4"/>
      <c r="E733" s="3"/>
      <c r="F733" s="3"/>
      <c r="H733" s="3"/>
    </row>
    <row r="734" spans="2:8" x14ac:dyDescent="0.3">
      <c r="B734" s="4"/>
      <c r="C734" s="4"/>
      <c r="D734" s="4"/>
      <c r="E734" s="3"/>
      <c r="F734" s="3"/>
      <c r="H734" s="3"/>
    </row>
  </sheetData>
  <conditionalFormatting sqref="E4:E142">
    <cfRule type="containsBlanks" dxfId="64" priority="5">
      <formula>LEN(TRIM(E4))=0</formula>
    </cfRule>
    <cfRule type="containsBlanks" priority="6">
      <formula>LEN(TRIM(E4))=0</formula>
    </cfRule>
  </conditionalFormatting>
  <conditionalFormatting sqref="E4:E142">
    <cfRule type="containsBlanks" dxfId="63" priority="4">
      <formula>LEN(TRIM(E4))=0</formula>
    </cfRule>
  </conditionalFormatting>
  <conditionalFormatting sqref="F4:F142">
    <cfRule type="containsBlanks" dxfId="62" priority="2">
      <formula>LEN(TRIM(F4))=0</formula>
    </cfRule>
    <cfRule type="containsBlanks" priority="3">
      <formula>LEN(TRIM(F4))=0</formula>
    </cfRule>
  </conditionalFormatting>
  <conditionalFormatting sqref="F4:F142">
    <cfRule type="containsBlanks" dxfId="61" priority="1">
      <formula>LEN(TRIM(F4))=0</formula>
    </cfRule>
  </conditionalFormatting>
  <dataValidations count="1">
    <dataValidation type="decimal" allowBlank="1" showInputMessage="1" showErrorMessage="1" sqref="G4:G368 E4:F142" xr:uid="{BC703CA4-8CB2-478D-B0A0-18B841342D61}">
      <formula1>-50</formula1>
      <formula2>70</formula2>
    </dataValidation>
  </dataValidations>
  <pageMargins left="0.7" right="0.7" top="0.75" bottom="0.75" header="0.3" footer="0.3"/>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4055B-3630-4022-ABDA-0425D13EFF53}">
  <dimension ref="A1:AA734"/>
  <sheetViews>
    <sheetView workbookViewId="0"/>
  </sheetViews>
  <sheetFormatPr defaultRowHeight="14.4" x14ac:dyDescent="0.3"/>
  <cols>
    <col min="1" max="1" width="5.44140625" bestFit="1" customWidth="1"/>
    <col min="2" max="2" width="6.6640625" customWidth="1"/>
    <col min="3" max="3" width="11.44140625" bestFit="1" customWidth="1"/>
    <col min="4" max="4" width="12.21875" customWidth="1"/>
    <col min="5" max="6" width="6.109375" customWidth="1"/>
    <col min="7" max="7" width="6.109375" style="3" customWidth="1"/>
    <col min="8" max="8" width="12.21875" customWidth="1"/>
    <col min="10" max="10" width="8.88671875" style="3"/>
    <col min="12" max="12" width="9" customWidth="1"/>
    <col min="13" max="13" width="8.21875" bestFit="1" customWidth="1"/>
    <col min="14" max="15" width="7.88671875" bestFit="1" customWidth="1"/>
    <col min="16" max="17" width="7" bestFit="1" customWidth="1"/>
    <col min="18" max="18" width="8.44140625" customWidth="1"/>
    <col min="19" max="20" width="15.5546875" bestFit="1" customWidth="1"/>
    <col min="21" max="21" width="7.6640625" bestFit="1" customWidth="1"/>
    <col min="22" max="22" width="8.21875" customWidth="1"/>
    <col min="23" max="24" width="7.88671875" bestFit="1" customWidth="1"/>
    <col min="25" max="26" width="7" bestFit="1" customWidth="1"/>
    <col min="27" max="27" width="7.88671875" bestFit="1" customWidth="1"/>
    <col min="28" max="73" width="15.5546875" bestFit="1" customWidth="1"/>
    <col min="74" max="74" width="10.77734375" bestFit="1" customWidth="1"/>
  </cols>
  <sheetData>
    <row r="1" spans="1:27" x14ac:dyDescent="0.3">
      <c r="C1" t="s">
        <v>49</v>
      </c>
      <c r="D1" s="57" t="s">
        <v>56</v>
      </c>
      <c r="E1" s="7"/>
      <c r="F1" s="7"/>
      <c r="G1" s="9"/>
      <c r="H1" s="7"/>
      <c r="I1" s="7"/>
      <c r="J1" s="9"/>
    </row>
    <row r="2" spans="1:27" x14ac:dyDescent="0.3">
      <c r="B2" s="7"/>
      <c r="C2" t="s">
        <v>27</v>
      </c>
      <c r="D2" s="8">
        <v>41769</v>
      </c>
      <c r="E2" s="7"/>
      <c r="F2" s="7"/>
      <c r="G2" s="9"/>
      <c r="H2" s="7"/>
      <c r="I2" s="7"/>
      <c r="J2" s="9"/>
    </row>
    <row r="3" spans="1:27" ht="28.8" x14ac:dyDescent="0.3">
      <c r="A3" s="7" t="s">
        <v>28</v>
      </c>
      <c r="B3" s="7" t="s">
        <v>16</v>
      </c>
      <c r="C3" s="7" t="s">
        <v>17</v>
      </c>
      <c r="D3" s="7" t="s">
        <v>0</v>
      </c>
      <c r="E3" s="11" t="s">
        <v>21</v>
      </c>
      <c r="F3" s="11" t="s">
        <v>22</v>
      </c>
      <c r="G3" s="12" t="s">
        <v>23</v>
      </c>
      <c r="H3" s="11" t="s">
        <v>13</v>
      </c>
      <c r="I3" s="11" t="s">
        <v>14</v>
      </c>
      <c r="J3" s="12" t="s">
        <v>20</v>
      </c>
      <c r="L3" s="5" t="s">
        <v>15</v>
      </c>
      <c r="M3" s="13" t="s">
        <v>18</v>
      </c>
      <c r="N3" s="13" t="s">
        <v>19</v>
      </c>
      <c r="O3" s="13" t="s">
        <v>26</v>
      </c>
      <c r="P3" s="13" t="s">
        <v>24</v>
      </c>
      <c r="Q3" s="13" t="s">
        <v>25</v>
      </c>
      <c r="R3" s="53" t="s">
        <v>29</v>
      </c>
      <c r="U3" s="5" t="s">
        <v>28</v>
      </c>
      <c r="V3" s="13" t="s">
        <v>18</v>
      </c>
      <c r="W3" s="13" t="s">
        <v>19</v>
      </c>
      <c r="X3" s="13" t="s">
        <v>30</v>
      </c>
      <c r="Y3" s="13" t="s">
        <v>24</v>
      </c>
      <c r="Z3" s="13" t="s">
        <v>25</v>
      </c>
      <c r="AA3" s="53" t="s">
        <v>29</v>
      </c>
    </row>
    <row r="4" spans="1:27" x14ac:dyDescent="0.3">
      <c r="A4">
        <v>1</v>
      </c>
      <c r="B4" s="1" t="str">
        <f t="shared" ref="B4:B67" si="0">TEXT(D4,"mmm")</f>
        <v>May</v>
      </c>
      <c r="C4" s="1" t="str">
        <f>TEXT(D4,"yyy")</f>
        <v>2014</v>
      </c>
      <c r="D4" s="1">
        <f>D2</f>
        <v>41769</v>
      </c>
      <c r="E4" s="75">
        <v>16.559999999999999</v>
      </c>
      <c r="F4" s="75">
        <v>10.240000000000002</v>
      </c>
      <c r="G4" s="14">
        <f>IF(E4="","",(E4+F4)/2)</f>
        <v>13.4</v>
      </c>
      <c r="H4" s="16">
        <v>0</v>
      </c>
      <c r="I4" s="16">
        <v>0</v>
      </c>
      <c r="J4" s="15">
        <f>IF(H4="","",(H4+I4))</f>
        <v>0</v>
      </c>
      <c r="L4" s="6" t="s">
        <v>31</v>
      </c>
      <c r="M4" s="10"/>
      <c r="N4" s="10"/>
      <c r="O4" s="10"/>
      <c r="P4" s="18"/>
      <c r="Q4" s="18"/>
      <c r="R4" s="21" t="str">
        <f>IF(P4="","",P4+Q4)</f>
        <v/>
      </c>
      <c r="U4" s="6">
        <v>1</v>
      </c>
      <c r="V4" s="10">
        <v>16.834285714285716</v>
      </c>
      <c r="W4" s="10">
        <v>9.4628571428571444</v>
      </c>
      <c r="X4" s="10">
        <v>13.148571428571428</v>
      </c>
      <c r="Y4" s="18">
        <v>0</v>
      </c>
      <c r="Z4" s="18">
        <v>34.670999999999999</v>
      </c>
      <c r="AA4" s="54">
        <f>IF(Y4="","",Y4+Z4)</f>
        <v>34.670999999999999</v>
      </c>
    </row>
    <row r="5" spans="1:27" x14ac:dyDescent="0.3">
      <c r="A5">
        <v>1</v>
      </c>
      <c r="B5" s="1" t="str">
        <f t="shared" si="0"/>
        <v>May</v>
      </c>
      <c r="C5" s="1" t="str">
        <f t="shared" ref="C5:C68" si="1">TEXT(D5,"yyy")</f>
        <v>2014</v>
      </c>
      <c r="D5" s="1">
        <f>D4+1</f>
        <v>41770</v>
      </c>
      <c r="E5" s="75">
        <v>16.240000000000002</v>
      </c>
      <c r="F5" s="75">
        <v>10.160000000000002</v>
      </c>
      <c r="G5" s="14">
        <f t="shared" ref="G5:G68" si="2">IF(E5="","",(E5+F5)/2)</f>
        <v>13.200000000000003</v>
      </c>
      <c r="H5" s="16">
        <v>0</v>
      </c>
      <c r="I5" s="16">
        <v>34.670999999999999</v>
      </c>
      <c r="J5" s="15">
        <f t="shared" ref="J5:J68" si="3">IF(H5="","",(H5+I5))</f>
        <v>34.670999999999999</v>
      </c>
      <c r="L5" s="20" t="s">
        <v>5</v>
      </c>
      <c r="M5" s="10">
        <v>18.578181818181822</v>
      </c>
      <c r="N5" s="10">
        <v>9.3818181818181809</v>
      </c>
      <c r="O5" s="10">
        <v>13.98</v>
      </c>
      <c r="P5" s="18">
        <v>10.038080000000001</v>
      </c>
      <c r="Q5" s="18">
        <v>69.341999999999999</v>
      </c>
      <c r="R5" s="19">
        <f t="shared" ref="R5:R15" si="4">IF(P5="","",P5+Q5)</f>
        <v>79.380079999999992</v>
      </c>
      <c r="U5" s="6">
        <v>2</v>
      </c>
      <c r="V5" s="10">
        <v>19.588571428571431</v>
      </c>
      <c r="W5" s="10">
        <v>9.668571428571429</v>
      </c>
      <c r="X5" s="10">
        <v>14.628571428571433</v>
      </c>
      <c r="Y5" s="18">
        <v>10.038080000000001</v>
      </c>
      <c r="Z5" s="18">
        <v>0</v>
      </c>
      <c r="AA5" s="54">
        <f t="shared" ref="AA5:AA56" si="5">IF(Y5="","",Y5+Z5)</f>
        <v>10.038080000000001</v>
      </c>
    </row>
    <row r="6" spans="1:27" x14ac:dyDescent="0.3">
      <c r="A6">
        <v>1</v>
      </c>
      <c r="B6" s="1" t="str">
        <f t="shared" si="0"/>
        <v>May</v>
      </c>
      <c r="C6" s="1" t="str">
        <f t="shared" si="1"/>
        <v>2014</v>
      </c>
      <c r="D6" s="1">
        <f t="shared" ref="D6:D69" si="6">D5+1</f>
        <v>41771</v>
      </c>
      <c r="E6" s="75">
        <v>13.520000000000003</v>
      </c>
      <c r="F6" s="75">
        <v>7.7600000000000016</v>
      </c>
      <c r="G6" s="14">
        <f t="shared" si="2"/>
        <v>10.640000000000002</v>
      </c>
      <c r="H6" s="16">
        <v>0</v>
      </c>
      <c r="I6" s="16">
        <v>0</v>
      </c>
      <c r="J6" s="15">
        <f t="shared" si="3"/>
        <v>0</v>
      </c>
      <c r="L6" s="20" t="s">
        <v>6</v>
      </c>
      <c r="M6" s="10">
        <v>23.349333333333337</v>
      </c>
      <c r="N6" s="10">
        <v>12.874666666666666</v>
      </c>
      <c r="O6" s="10">
        <v>18.112000000000005</v>
      </c>
      <c r="P6" s="18">
        <v>36.454080000000005</v>
      </c>
      <c r="Q6" s="18">
        <v>104.01300000000001</v>
      </c>
      <c r="R6" s="19">
        <f t="shared" si="4"/>
        <v>140.46708000000001</v>
      </c>
      <c r="U6" s="6">
        <v>3</v>
      </c>
      <c r="V6" s="10">
        <v>18.617142857142859</v>
      </c>
      <c r="W6" s="10">
        <v>8.6742857142857144</v>
      </c>
      <c r="X6" s="10">
        <v>13.645714285714289</v>
      </c>
      <c r="Y6" s="18">
        <v>0</v>
      </c>
      <c r="Z6" s="18">
        <v>34.670999999999999</v>
      </c>
      <c r="AA6" s="54">
        <f t="shared" si="5"/>
        <v>34.670999999999999</v>
      </c>
    </row>
    <row r="7" spans="1:27" x14ac:dyDescent="0.3">
      <c r="A7">
        <v>1</v>
      </c>
      <c r="B7" s="1" t="str">
        <f t="shared" si="0"/>
        <v>May</v>
      </c>
      <c r="C7" s="1" t="str">
        <f t="shared" si="1"/>
        <v>2014</v>
      </c>
      <c r="D7" s="1">
        <f t="shared" si="6"/>
        <v>41772</v>
      </c>
      <c r="E7" s="75">
        <v>20.16</v>
      </c>
      <c r="F7" s="75">
        <v>6.8000000000000007</v>
      </c>
      <c r="G7" s="14">
        <f t="shared" si="2"/>
        <v>13.48</v>
      </c>
      <c r="H7" s="16">
        <v>0</v>
      </c>
      <c r="I7" s="16">
        <v>0</v>
      </c>
      <c r="J7" s="15">
        <f t="shared" si="3"/>
        <v>0</v>
      </c>
      <c r="L7" s="20" t="s">
        <v>7</v>
      </c>
      <c r="M7" s="10">
        <v>23.543225806451616</v>
      </c>
      <c r="N7" s="10">
        <v>12.340645161290322</v>
      </c>
      <c r="O7" s="10">
        <v>17.941935483870971</v>
      </c>
      <c r="P7" s="18">
        <v>154.00528000000003</v>
      </c>
      <c r="Q7" s="18">
        <v>104.01300000000001</v>
      </c>
      <c r="R7" s="19">
        <f t="shared" si="4"/>
        <v>258.01828</v>
      </c>
      <c r="U7" s="6">
        <v>4</v>
      </c>
      <c r="V7" s="10">
        <v>24.937142857142856</v>
      </c>
      <c r="W7" s="10">
        <v>13.634285714285713</v>
      </c>
      <c r="X7" s="10">
        <v>19.285714285714288</v>
      </c>
      <c r="Y7" s="18">
        <v>0.26416000000000006</v>
      </c>
      <c r="Z7" s="18">
        <v>0</v>
      </c>
      <c r="AA7" s="54">
        <f t="shared" si="5"/>
        <v>0.26416000000000006</v>
      </c>
    </row>
    <row r="8" spans="1:27" x14ac:dyDescent="0.3">
      <c r="A8">
        <v>1</v>
      </c>
      <c r="B8" s="1" t="str">
        <f t="shared" si="0"/>
        <v>May</v>
      </c>
      <c r="C8" s="1" t="str">
        <f t="shared" si="1"/>
        <v>2014</v>
      </c>
      <c r="D8" s="1">
        <f t="shared" si="6"/>
        <v>41773</v>
      </c>
      <c r="E8" s="75">
        <v>20.720000000000002</v>
      </c>
      <c r="F8" s="75">
        <v>10.32</v>
      </c>
      <c r="G8" s="14">
        <f t="shared" si="2"/>
        <v>15.520000000000001</v>
      </c>
      <c r="H8" s="16">
        <v>0</v>
      </c>
      <c r="I8" s="16">
        <v>0</v>
      </c>
      <c r="J8" s="15">
        <f t="shared" si="3"/>
        <v>0</v>
      </c>
      <c r="L8" s="20" t="s">
        <v>8</v>
      </c>
      <c r="M8" s="10">
        <v>20.30193548387097</v>
      </c>
      <c r="N8" s="10">
        <v>9.063225806451614</v>
      </c>
      <c r="O8" s="10">
        <v>14.682580645161293</v>
      </c>
      <c r="P8" s="18">
        <v>46.492160000000005</v>
      </c>
      <c r="Q8" s="18">
        <v>69.341999999999999</v>
      </c>
      <c r="R8" s="19">
        <f t="shared" si="4"/>
        <v>115.83416</v>
      </c>
      <c r="U8" s="6">
        <v>5</v>
      </c>
      <c r="V8" s="10">
        <v>23.474285714285717</v>
      </c>
      <c r="W8" s="10">
        <v>13.84</v>
      </c>
      <c r="X8" s="10">
        <v>18.657142857142862</v>
      </c>
      <c r="Y8" s="18">
        <v>31.435040000000008</v>
      </c>
      <c r="Z8" s="18">
        <v>34.670999999999999</v>
      </c>
      <c r="AA8" s="54">
        <f t="shared" si="5"/>
        <v>66.106040000000007</v>
      </c>
    </row>
    <row r="9" spans="1:27" x14ac:dyDescent="0.3">
      <c r="A9">
        <v>1</v>
      </c>
      <c r="B9" s="1" t="str">
        <f t="shared" si="0"/>
        <v>May</v>
      </c>
      <c r="C9" s="1" t="str">
        <f t="shared" si="1"/>
        <v>2014</v>
      </c>
      <c r="D9" s="1">
        <f t="shared" si="6"/>
        <v>41774</v>
      </c>
      <c r="E9" s="75">
        <v>15.680000000000001</v>
      </c>
      <c r="F9" s="75">
        <v>11.280000000000001</v>
      </c>
      <c r="G9" s="14">
        <f t="shared" si="2"/>
        <v>13.48</v>
      </c>
      <c r="H9" s="16">
        <v>0</v>
      </c>
      <c r="I9" s="16">
        <v>0</v>
      </c>
      <c r="J9" s="15">
        <f t="shared" si="3"/>
        <v>0</v>
      </c>
      <c r="L9" s="20" t="s">
        <v>9</v>
      </c>
      <c r="M9" s="10">
        <v>22.88</v>
      </c>
      <c r="N9" s="10">
        <v>8.3391999999999999</v>
      </c>
      <c r="O9" s="10">
        <v>15.609600000000002</v>
      </c>
      <c r="P9" s="18">
        <v>66.30416000000001</v>
      </c>
      <c r="Q9" s="18">
        <v>0</v>
      </c>
      <c r="R9" s="19">
        <f t="shared" si="4"/>
        <v>66.30416000000001</v>
      </c>
      <c r="U9" s="6">
        <v>6</v>
      </c>
      <c r="V9" s="10">
        <v>20.891428571428573</v>
      </c>
      <c r="W9" s="10">
        <v>11.97714285714286</v>
      </c>
      <c r="X9" s="10">
        <v>16.434285714285714</v>
      </c>
      <c r="Y9" s="18">
        <v>4.75488</v>
      </c>
      <c r="Z9" s="18">
        <v>34.670999999999999</v>
      </c>
      <c r="AA9" s="54">
        <f t="shared" si="5"/>
        <v>39.425879999999999</v>
      </c>
    </row>
    <row r="10" spans="1:27" x14ac:dyDescent="0.3">
      <c r="A10">
        <v>1</v>
      </c>
      <c r="B10" s="1" t="str">
        <f t="shared" si="0"/>
        <v>May</v>
      </c>
      <c r="C10" s="1" t="str">
        <f t="shared" si="1"/>
        <v>2014</v>
      </c>
      <c r="D10" s="1">
        <f t="shared" si="6"/>
        <v>41775</v>
      </c>
      <c r="E10" s="75">
        <v>14.96</v>
      </c>
      <c r="F10" s="75">
        <v>9.6800000000000015</v>
      </c>
      <c r="G10" s="14">
        <f t="shared" si="2"/>
        <v>12.32</v>
      </c>
      <c r="H10" s="16">
        <v>0</v>
      </c>
      <c r="I10" s="16">
        <v>0</v>
      </c>
      <c r="J10" s="15">
        <f t="shared" si="3"/>
        <v>0</v>
      </c>
      <c r="L10" s="20" t="s">
        <v>10</v>
      </c>
      <c r="M10" s="10"/>
      <c r="N10" s="10"/>
      <c r="O10" s="10"/>
      <c r="P10" s="18"/>
      <c r="Q10" s="18"/>
      <c r="R10" s="19" t="str">
        <f>IF(P10="","",P10+Q10)</f>
        <v/>
      </c>
      <c r="U10" s="6">
        <v>7</v>
      </c>
      <c r="V10" s="10">
        <v>24.411428571428576</v>
      </c>
      <c r="W10" s="10">
        <v>12.354285714285718</v>
      </c>
      <c r="X10" s="10">
        <v>18.382857142857144</v>
      </c>
      <c r="Y10" s="18">
        <v>0</v>
      </c>
      <c r="Z10" s="18">
        <v>34.670999999999999</v>
      </c>
      <c r="AA10" s="54">
        <f t="shared" si="5"/>
        <v>34.670999999999999</v>
      </c>
    </row>
    <row r="11" spans="1:27" x14ac:dyDescent="0.3">
      <c r="A11">
        <v>2</v>
      </c>
      <c r="B11" s="1" t="str">
        <f t="shared" si="0"/>
        <v>May</v>
      </c>
      <c r="C11" s="1" t="str">
        <f t="shared" si="1"/>
        <v>2014</v>
      </c>
      <c r="D11" s="1">
        <f t="shared" si="6"/>
        <v>41776</v>
      </c>
      <c r="E11" s="75">
        <v>17.520000000000003</v>
      </c>
      <c r="F11" s="75">
        <v>9.6000000000000014</v>
      </c>
      <c r="G11" s="14">
        <f t="shared" si="2"/>
        <v>13.560000000000002</v>
      </c>
      <c r="H11" s="16">
        <v>0</v>
      </c>
      <c r="I11" s="16">
        <v>0</v>
      </c>
      <c r="J11" s="15">
        <f t="shared" si="3"/>
        <v>0</v>
      </c>
      <c r="L11" s="20" t="s">
        <v>11</v>
      </c>
      <c r="M11" s="10"/>
      <c r="N11" s="10"/>
      <c r="O11" s="10"/>
      <c r="P11" s="18"/>
      <c r="Q11" s="18"/>
      <c r="R11" s="19" t="str">
        <f t="shared" si="4"/>
        <v/>
      </c>
      <c r="U11" s="6">
        <v>8</v>
      </c>
      <c r="V11" s="10">
        <v>23.337142857142862</v>
      </c>
      <c r="W11" s="10">
        <v>13.451428571428574</v>
      </c>
      <c r="X11" s="10">
        <v>18.394285714285711</v>
      </c>
      <c r="Y11" s="18">
        <v>0</v>
      </c>
      <c r="Z11" s="18">
        <v>0</v>
      </c>
      <c r="AA11" s="54">
        <f t="shared" si="5"/>
        <v>0</v>
      </c>
    </row>
    <row r="12" spans="1:27" x14ac:dyDescent="0.3">
      <c r="A12">
        <v>2</v>
      </c>
      <c r="B12" s="1" t="str">
        <f t="shared" si="0"/>
        <v>May</v>
      </c>
      <c r="C12" s="1" t="str">
        <f t="shared" si="1"/>
        <v>2014</v>
      </c>
      <c r="D12" s="1">
        <f t="shared" si="6"/>
        <v>41777</v>
      </c>
      <c r="E12" s="75">
        <v>22.560000000000002</v>
      </c>
      <c r="F12" s="75">
        <v>7.8400000000000007</v>
      </c>
      <c r="G12" s="14">
        <f t="shared" si="2"/>
        <v>15.200000000000001</v>
      </c>
      <c r="H12" s="16">
        <v>3.1699200000000003</v>
      </c>
      <c r="I12" s="16">
        <v>0</v>
      </c>
      <c r="J12" s="15">
        <f t="shared" si="3"/>
        <v>3.1699200000000003</v>
      </c>
      <c r="L12" s="20" t="s">
        <v>12</v>
      </c>
      <c r="M12" s="10"/>
      <c r="N12" s="10"/>
      <c r="O12" s="10"/>
      <c r="P12" s="18"/>
      <c r="Q12" s="18"/>
      <c r="R12" s="19" t="str">
        <f t="shared" si="4"/>
        <v/>
      </c>
      <c r="U12" s="6">
        <v>9</v>
      </c>
      <c r="V12" s="10">
        <v>24.102857142857143</v>
      </c>
      <c r="W12" s="10">
        <v>13.234285714285715</v>
      </c>
      <c r="X12" s="10">
        <v>18.668571428571429</v>
      </c>
      <c r="Y12" s="18">
        <v>0</v>
      </c>
      <c r="Z12" s="18">
        <v>34.670999999999999</v>
      </c>
      <c r="AA12" s="54">
        <f t="shared" si="5"/>
        <v>34.670999999999999</v>
      </c>
    </row>
    <row r="13" spans="1:27" x14ac:dyDescent="0.3">
      <c r="A13">
        <v>2</v>
      </c>
      <c r="B13" s="1" t="str">
        <f t="shared" si="0"/>
        <v>May</v>
      </c>
      <c r="C13" s="1" t="str">
        <f t="shared" si="1"/>
        <v>2014</v>
      </c>
      <c r="D13" s="1">
        <f t="shared" si="6"/>
        <v>41778</v>
      </c>
      <c r="E13" s="75">
        <v>21.200000000000003</v>
      </c>
      <c r="F13" s="75">
        <v>12.880000000000003</v>
      </c>
      <c r="G13" s="14">
        <f t="shared" si="2"/>
        <v>17.040000000000003</v>
      </c>
      <c r="H13" s="16">
        <v>0.52832000000000012</v>
      </c>
      <c r="I13" s="16">
        <v>0</v>
      </c>
      <c r="J13" s="15">
        <f t="shared" si="3"/>
        <v>0.52832000000000012</v>
      </c>
      <c r="L13" s="6" t="s">
        <v>32</v>
      </c>
      <c r="M13" s="10"/>
      <c r="N13" s="10"/>
      <c r="O13" s="10"/>
      <c r="P13" s="18"/>
      <c r="Q13" s="18"/>
      <c r="R13" s="21" t="str">
        <f t="shared" si="4"/>
        <v/>
      </c>
      <c r="U13" s="6">
        <v>10</v>
      </c>
      <c r="V13" s="10">
        <v>22.114285714285717</v>
      </c>
      <c r="W13" s="10">
        <v>12.571428571428573</v>
      </c>
      <c r="X13" s="10">
        <v>17.342857142857145</v>
      </c>
      <c r="Y13" s="18">
        <v>9.2456000000000031</v>
      </c>
      <c r="Z13" s="18">
        <v>34.670999999999999</v>
      </c>
      <c r="AA13" s="54">
        <f t="shared" si="5"/>
        <v>43.916600000000003</v>
      </c>
    </row>
    <row r="14" spans="1:27" x14ac:dyDescent="0.3">
      <c r="A14">
        <v>2</v>
      </c>
      <c r="B14" s="1" t="str">
        <f t="shared" si="0"/>
        <v>May</v>
      </c>
      <c r="C14" s="1" t="str">
        <f t="shared" si="1"/>
        <v>2014</v>
      </c>
      <c r="D14" s="1">
        <f t="shared" si="6"/>
        <v>41779</v>
      </c>
      <c r="E14" s="75">
        <v>20.560000000000002</v>
      </c>
      <c r="F14" s="75">
        <v>11.520000000000001</v>
      </c>
      <c r="G14" s="14">
        <f t="shared" si="2"/>
        <v>16.040000000000003</v>
      </c>
      <c r="H14" s="16">
        <v>0</v>
      </c>
      <c r="I14" s="16">
        <v>0</v>
      </c>
      <c r="J14" s="15">
        <f t="shared" si="3"/>
        <v>0</v>
      </c>
      <c r="L14" s="20" t="s">
        <v>1</v>
      </c>
      <c r="M14" s="10"/>
      <c r="N14" s="10"/>
      <c r="O14" s="10"/>
      <c r="P14" s="18"/>
      <c r="Q14" s="18"/>
      <c r="R14" s="19" t="str">
        <f t="shared" si="4"/>
        <v/>
      </c>
      <c r="U14" s="6">
        <v>11</v>
      </c>
      <c r="V14" s="10">
        <v>25.462857142857143</v>
      </c>
      <c r="W14" s="10">
        <v>11.817142857142859</v>
      </c>
      <c r="X14" s="10">
        <v>18.640000000000004</v>
      </c>
      <c r="Y14" s="18">
        <v>46.228000000000009</v>
      </c>
      <c r="Z14" s="18">
        <v>34.670999999999999</v>
      </c>
      <c r="AA14" s="54">
        <f t="shared" si="5"/>
        <v>80.899000000000001</v>
      </c>
    </row>
    <row r="15" spans="1:27" x14ac:dyDescent="0.3">
      <c r="A15">
        <v>2</v>
      </c>
      <c r="B15" s="1" t="str">
        <f t="shared" si="0"/>
        <v>May</v>
      </c>
      <c r="C15" s="1" t="str">
        <f t="shared" si="1"/>
        <v>2014</v>
      </c>
      <c r="D15" s="1">
        <f t="shared" si="6"/>
        <v>41780</v>
      </c>
      <c r="E15" s="75">
        <v>19.12</v>
      </c>
      <c r="F15" s="75">
        <v>10.240000000000002</v>
      </c>
      <c r="G15" s="14">
        <f t="shared" si="2"/>
        <v>14.680000000000001</v>
      </c>
      <c r="H15" s="16">
        <v>0</v>
      </c>
      <c r="I15" s="16">
        <v>0</v>
      </c>
      <c r="J15" s="15">
        <f t="shared" si="3"/>
        <v>0</v>
      </c>
      <c r="L15" s="20" t="s">
        <v>2</v>
      </c>
      <c r="M15" s="10"/>
      <c r="N15" s="10"/>
      <c r="O15" s="10"/>
      <c r="P15" s="18"/>
      <c r="Q15" s="18"/>
      <c r="R15" s="18" t="str">
        <f t="shared" si="4"/>
        <v/>
      </c>
      <c r="U15" s="6">
        <v>12</v>
      </c>
      <c r="V15" s="10">
        <v>21.794285714285714</v>
      </c>
      <c r="W15" s="10">
        <v>10.62857142857143</v>
      </c>
      <c r="X15" s="10">
        <v>16.211428571428574</v>
      </c>
      <c r="Y15" s="18">
        <v>98.531680000000009</v>
      </c>
      <c r="Z15" s="18">
        <v>0</v>
      </c>
      <c r="AA15" s="54">
        <f t="shared" si="5"/>
        <v>98.531680000000009</v>
      </c>
    </row>
    <row r="16" spans="1:27" x14ac:dyDescent="0.3">
      <c r="A16">
        <v>2</v>
      </c>
      <c r="B16" s="1" t="str">
        <f t="shared" si="0"/>
        <v>May</v>
      </c>
      <c r="C16" s="1" t="str">
        <f t="shared" si="1"/>
        <v>2014</v>
      </c>
      <c r="D16" s="1">
        <f t="shared" si="6"/>
        <v>41781</v>
      </c>
      <c r="E16" s="75">
        <v>17.520000000000003</v>
      </c>
      <c r="F16" s="75">
        <v>9.6000000000000014</v>
      </c>
      <c r="G16" s="14">
        <f t="shared" si="2"/>
        <v>13.560000000000002</v>
      </c>
      <c r="H16" s="16">
        <v>0</v>
      </c>
      <c r="I16" s="16">
        <v>0</v>
      </c>
      <c r="J16" s="15">
        <f t="shared" si="3"/>
        <v>0</v>
      </c>
      <c r="L16" s="20" t="s">
        <v>3</v>
      </c>
      <c r="M16" s="10"/>
      <c r="N16" s="10"/>
      <c r="O16" s="10"/>
      <c r="P16" s="18"/>
      <c r="Q16" s="18"/>
      <c r="U16" s="6">
        <v>13</v>
      </c>
      <c r="V16" s="10">
        <v>22.811428571428571</v>
      </c>
      <c r="W16" s="10">
        <v>11.885714285714286</v>
      </c>
      <c r="X16" s="10">
        <v>17.348571428571432</v>
      </c>
      <c r="Y16" s="18">
        <v>10.302240000000001</v>
      </c>
      <c r="Z16" s="18">
        <v>34.670999999999999</v>
      </c>
      <c r="AA16" s="54">
        <f t="shared" si="5"/>
        <v>44.973240000000004</v>
      </c>
    </row>
    <row r="17" spans="1:27" x14ac:dyDescent="0.3">
      <c r="A17">
        <v>2</v>
      </c>
      <c r="B17" s="1" t="str">
        <f t="shared" si="0"/>
        <v>May</v>
      </c>
      <c r="C17" s="1" t="str">
        <f t="shared" si="1"/>
        <v>2014</v>
      </c>
      <c r="D17" s="1">
        <f t="shared" si="6"/>
        <v>41782</v>
      </c>
      <c r="E17" s="75">
        <v>18.64</v>
      </c>
      <c r="F17" s="75">
        <v>6</v>
      </c>
      <c r="G17" s="14">
        <f t="shared" si="2"/>
        <v>12.32</v>
      </c>
      <c r="H17" s="16">
        <v>6.3398400000000006</v>
      </c>
      <c r="I17" s="16">
        <v>0</v>
      </c>
      <c r="J17" s="15">
        <f t="shared" si="3"/>
        <v>6.3398400000000006</v>
      </c>
      <c r="L17" s="20" t="s">
        <v>4</v>
      </c>
      <c r="M17" s="10"/>
      <c r="N17" s="10"/>
      <c r="O17" s="10"/>
      <c r="P17" s="18"/>
      <c r="Q17" s="18"/>
      <c r="U17" s="6">
        <v>14</v>
      </c>
      <c r="V17" s="10">
        <v>21.599999999999998</v>
      </c>
      <c r="W17" s="10">
        <v>10.114285714285716</v>
      </c>
      <c r="X17" s="10">
        <v>15.857142857142861</v>
      </c>
      <c r="Y17" s="18">
        <v>2.6415999999999999</v>
      </c>
      <c r="Z17" s="18">
        <v>0</v>
      </c>
      <c r="AA17" s="54">
        <f t="shared" si="5"/>
        <v>2.6415999999999999</v>
      </c>
    </row>
    <row r="18" spans="1:27" x14ac:dyDescent="0.3">
      <c r="A18">
        <f>A11+A$4</f>
        <v>3</v>
      </c>
      <c r="B18" s="1" t="str">
        <f t="shared" si="0"/>
        <v>May</v>
      </c>
      <c r="C18" s="1" t="str">
        <f t="shared" si="1"/>
        <v>2014</v>
      </c>
      <c r="D18" s="1">
        <f t="shared" si="6"/>
        <v>41783</v>
      </c>
      <c r="E18" s="75">
        <v>18.240000000000002</v>
      </c>
      <c r="F18" s="75">
        <v>9.120000000000001</v>
      </c>
      <c r="G18" s="14">
        <f t="shared" si="2"/>
        <v>13.680000000000001</v>
      </c>
      <c r="H18" s="16">
        <v>0</v>
      </c>
      <c r="I18" s="16">
        <v>0</v>
      </c>
      <c r="J18" s="15">
        <f t="shared" si="3"/>
        <v>0</v>
      </c>
      <c r="L18" s="20" t="s">
        <v>5</v>
      </c>
      <c r="M18" s="10"/>
      <c r="N18" s="10"/>
      <c r="O18" s="10"/>
      <c r="P18" s="18"/>
      <c r="Q18" s="18"/>
      <c r="U18" s="6">
        <v>15</v>
      </c>
      <c r="V18" s="10">
        <v>19.88571428571429</v>
      </c>
      <c r="W18" s="10">
        <v>6.8114285714285714</v>
      </c>
      <c r="X18" s="10">
        <v>13.348571428571431</v>
      </c>
      <c r="Y18" s="18">
        <v>30.906720000000007</v>
      </c>
      <c r="Z18" s="18">
        <v>0</v>
      </c>
      <c r="AA18" s="54">
        <f t="shared" si="5"/>
        <v>30.906720000000007</v>
      </c>
    </row>
    <row r="19" spans="1:27" x14ac:dyDescent="0.3">
      <c r="A19">
        <f t="shared" ref="A19:A82" si="7">A12+A$4</f>
        <v>3</v>
      </c>
      <c r="B19" s="1" t="str">
        <f t="shared" si="0"/>
        <v>May</v>
      </c>
      <c r="C19" s="1" t="str">
        <f t="shared" si="1"/>
        <v>2014</v>
      </c>
      <c r="D19" s="1">
        <f t="shared" si="6"/>
        <v>41784</v>
      </c>
      <c r="E19" s="75">
        <v>20.720000000000002</v>
      </c>
      <c r="F19" s="75">
        <v>8.8800000000000008</v>
      </c>
      <c r="G19" s="14">
        <f t="shared" si="2"/>
        <v>14.8</v>
      </c>
      <c r="H19" s="16">
        <v>0</v>
      </c>
      <c r="I19" s="16">
        <v>0</v>
      </c>
      <c r="J19" s="15">
        <f t="shared" si="3"/>
        <v>0</v>
      </c>
      <c r="U19" s="6">
        <v>16</v>
      </c>
      <c r="V19" s="10">
        <v>18.137142857142859</v>
      </c>
      <c r="W19" s="10">
        <v>8.1142857142857157</v>
      </c>
      <c r="X19" s="10">
        <v>13.12571428571429</v>
      </c>
      <c r="Y19" s="18">
        <v>0.52832000000000012</v>
      </c>
      <c r="Z19" s="18">
        <v>0</v>
      </c>
      <c r="AA19" s="54">
        <f t="shared" si="5"/>
        <v>0.52832000000000012</v>
      </c>
    </row>
    <row r="20" spans="1:27" x14ac:dyDescent="0.3">
      <c r="A20">
        <f t="shared" si="7"/>
        <v>3</v>
      </c>
      <c r="B20" s="1" t="str">
        <f t="shared" si="0"/>
        <v>May</v>
      </c>
      <c r="C20" s="1" t="str">
        <f t="shared" si="1"/>
        <v>2014</v>
      </c>
      <c r="D20" s="1">
        <f t="shared" si="6"/>
        <v>41785</v>
      </c>
      <c r="E20" s="75">
        <v>14.480000000000002</v>
      </c>
      <c r="F20" s="75">
        <v>10.080000000000002</v>
      </c>
      <c r="G20" s="14">
        <f t="shared" si="2"/>
        <v>12.280000000000001</v>
      </c>
      <c r="H20" s="16">
        <v>0</v>
      </c>
      <c r="I20" s="16">
        <v>0</v>
      </c>
      <c r="J20" s="15">
        <f t="shared" si="3"/>
        <v>0</v>
      </c>
      <c r="U20" s="6">
        <v>17</v>
      </c>
      <c r="V20" s="10">
        <v>20.525714285714287</v>
      </c>
      <c r="W20" s="10">
        <v>6.628571428571429</v>
      </c>
      <c r="X20" s="10">
        <v>13.57714285714286</v>
      </c>
      <c r="Y20" s="18">
        <v>2.1132800000000005</v>
      </c>
      <c r="Z20" s="18">
        <v>34.670999999999999</v>
      </c>
      <c r="AA20" s="54">
        <f t="shared" si="5"/>
        <v>36.784280000000003</v>
      </c>
    </row>
    <row r="21" spans="1:27" x14ac:dyDescent="0.3">
      <c r="A21">
        <f t="shared" si="7"/>
        <v>3</v>
      </c>
      <c r="B21" s="1" t="str">
        <f t="shared" si="0"/>
        <v>May</v>
      </c>
      <c r="C21" s="1" t="str">
        <f t="shared" si="1"/>
        <v>2014</v>
      </c>
      <c r="D21" s="1">
        <f t="shared" si="6"/>
        <v>41786</v>
      </c>
      <c r="E21" s="75">
        <v>15.520000000000003</v>
      </c>
      <c r="F21" s="75">
        <v>9.4400000000000013</v>
      </c>
      <c r="G21" s="14">
        <f t="shared" si="2"/>
        <v>12.480000000000002</v>
      </c>
      <c r="H21" s="16">
        <v>0</v>
      </c>
      <c r="I21" s="16">
        <v>0</v>
      </c>
      <c r="J21" s="15">
        <f t="shared" si="3"/>
        <v>0</v>
      </c>
      <c r="U21" s="6">
        <v>18</v>
      </c>
      <c r="V21" s="10">
        <v>24.880000000000003</v>
      </c>
      <c r="W21" s="10">
        <v>10.434285714285716</v>
      </c>
      <c r="X21" s="10">
        <v>17.657142857142862</v>
      </c>
      <c r="Y21" s="18">
        <v>0.26416000000000006</v>
      </c>
      <c r="Z21" s="18">
        <v>0</v>
      </c>
      <c r="AA21" s="54">
        <f t="shared" si="5"/>
        <v>0.26416000000000006</v>
      </c>
    </row>
    <row r="22" spans="1:27" x14ac:dyDescent="0.3">
      <c r="A22">
        <f t="shared" si="7"/>
        <v>3</v>
      </c>
      <c r="B22" s="1" t="str">
        <f t="shared" si="0"/>
        <v>May</v>
      </c>
      <c r="C22" s="1" t="str">
        <f t="shared" si="1"/>
        <v>2014</v>
      </c>
      <c r="D22" s="1">
        <f t="shared" si="6"/>
        <v>41787</v>
      </c>
      <c r="E22" s="75">
        <v>18.48</v>
      </c>
      <c r="F22" s="75">
        <v>8.32</v>
      </c>
      <c r="G22" s="14">
        <f t="shared" si="2"/>
        <v>13.4</v>
      </c>
      <c r="H22" s="16">
        <v>0</v>
      </c>
      <c r="I22" s="16">
        <v>0</v>
      </c>
      <c r="J22" s="15">
        <f t="shared" si="3"/>
        <v>0</v>
      </c>
      <c r="U22" s="6">
        <v>19</v>
      </c>
      <c r="V22" s="10">
        <v>24.342857142857138</v>
      </c>
      <c r="W22" s="10">
        <v>9.6571428571428566</v>
      </c>
      <c r="X22" s="10">
        <v>17.000000000000004</v>
      </c>
      <c r="Y22" s="18">
        <v>54.681120000000007</v>
      </c>
      <c r="Z22" s="18">
        <v>0</v>
      </c>
      <c r="AA22" s="54">
        <f t="shared" si="5"/>
        <v>54.681120000000007</v>
      </c>
    </row>
    <row r="23" spans="1:27" x14ac:dyDescent="0.3">
      <c r="A23">
        <f t="shared" si="7"/>
        <v>3</v>
      </c>
      <c r="B23" s="1" t="str">
        <f t="shared" si="0"/>
        <v>May</v>
      </c>
      <c r="C23" s="1" t="str">
        <f t="shared" si="1"/>
        <v>2014</v>
      </c>
      <c r="D23" s="1">
        <f t="shared" si="6"/>
        <v>41788</v>
      </c>
      <c r="E23" s="75">
        <v>22</v>
      </c>
      <c r="F23" s="75">
        <v>6.24</v>
      </c>
      <c r="G23" s="14">
        <f t="shared" si="2"/>
        <v>14.120000000000001</v>
      </c>
      <c r="H23" s="16">
        <v>0</v>
      </c>
      <c r="I23" s="16">
        <v>0</v>
      </c>
      <c r="J23" s="15">
        <f t="shared" si="3"/>
        <v>0</v>
      </c>
      <c r="U23" s="6">
        <v>20</v>
      </c>
      <c r="V23" s="10">
        <v>19.36</v>
      </c>
      <c r="W23" s="10">
        <v>4.9866666666666672</v>
      </c>
      <c r="X23" s="10">
        <v>12.173333333333334</v>
      </c>
      <c r="Y23" s="18">
        <v>11.358879999999999</v>
      </c>
      <c r="Z23" s="18">
        <v>0</v>
      </c>
      <c r="AA23" s="54">
        <f t="shared" si="5"/>
        <v>11.358879999999999</v>
      </c>
    </row>
    <row r="24" spans="1:27" x14ac:dyDescent="0.3">
      <c r="A24">
        <f t="shared" si="7"/>
        <v>3</v>
      </c>
      <c r="B24" s="1" t="str">
        <f t="shared" si="0"/>
        <v>May</v>
      </c>
      <c r="C24" s="1" t="str">
        <f t="shared" si="1"/>
        <v>2014</v>
      </c>
      <c r="D24" s="1">
        <f t="shared" si="6"/>
        <v>41789</v>
      </c>
      <c r="E24" s="75">
        <v>20.880000000000003</v>
      </c>
      <c r="F24" s="75">
        <v>8.64</v>
      </c>
      <c r="G24" s="14">
        <f t="shared" si="2"/>
        <v>14.760000000000002</v>
      </c>
      <c r="H24" s="16">
        <v>0</v>
      </c>
      <c r="I24" s="16">
        <v>34.670999999999999</v>
      </c>
      <c r="J24" s="15">
        <f t="shared" si="3"/>
        <v>34.670999999999999</v>
      </c>
      <c r="U24" s="6">
        <v>21</v>
      </c>
      <c r="V24" s="10"/>
      <c r="W24" s="10"/>
      <c r="X24" s="10"/>
      <c r="Y24" s="18"/>
      <c r="Z24" s="18"/>
      <c r="AA24" s="54" t="str">
        <f t="shared" si="5"/>
        <v/>
      </c>
    </row>
    <row r="25" spans="1:27" x14ac:dyDescent="0.3">
      <c r="A25">
        <f t="shared" si="7"/>
        <v>4</v>
      </c>
      <c r="B25" s="1" t="str">
        <f t="shared" si="0"/>
        <v>May</v>
      </c>
      <c r="C25" s="1" t="str">
        <f t="shared" si="1"/>
        <v>2014</v>
      </c>
      <c r="D25" s="1">
        <f t="shared" si="6"/>
        <v>41790</v>
      </c>
      <c r="E25" s="75">
        <v>23.44</v>
      </c>
      <c r="F25" s="75">
        <v>11.760000000000002</v>
      </c>
      <c r="G25" s="14">
        <f t="shared" si="2"/>
        <v>17.600000000000001</v>
      </c>
      <c r="H25" s="16">
        <v>0</v>
      </c>
      <c r="I25" s="16">
        <v>0</v>
      </c>
      <c r="J25" s="15">
        <f t="shared" si="3"/>
        <v>0</v>
      </c>
      <c r="U25" s="6">
        <v>22</v>
      </c>
      <c r="V25" s="10"/>
      <c r="W25" s="10"/>
      <c r="X25" s="10"/>
      <c r="Y25" s="18"/>
      <c r="Z25" s="18"/>
      <c r="AA25" s="54" t="str">
        <f t="shared" si="5"/>
        <v/>
      </c>
    </row>
    <row r="26" spans="1:27" x14ac:dyDescent="0.3">
      <c r="A26">
        <f t="shared" si="7"/>
        <v>4</v>
      </c>
      <c r="B26" s="1" t="str">
        <f t="shared" si="0"/>
        <v>Jun</v>
      </c>
      <c r="C26" s="1" t="str">
        <f t="shared" si="1"/>
        <v>2014</v>
      </c>
      <c r="D26" s="1">
        <f t="shared" si="6"/>
        <v>41791</v>
      </c>
      <c r="E26" s="75">
        <v>24.480000000000004</v>
      </c>
      <c r="F26" s="75">
        <v>15.76</v>
      </c>
      <c r="G26" s="14">
        <f t="shared" si="2"/>
        <v>20.12</v>
      </c>
      <c r="H26" s="16">
        <v>0</v>
      </c>
      <c r="I26" s="16">
        <v>0</v>
      </c>
      <c r="J26" s="15">
        <f t="shared" si="3"/>
        <v>0</v>
      </c>
      <c r="U26" s="6">
        <v>23</v>
      </c>
      <c r="V26" s="10"/>
      <c r="W26" s="10"/>
      <c r="X26" s="10"/>
      <c r="Y26" s="18"/>
      <c r="Z26" s="18"/>
      <c r="AA26" s="54" t="str">
        <f t="shared" si="5"/>
        <v/>
      </c>
    </row>
    <row r="27" spans="1:27" x14ac:dyDescent="0.3">
      <c r="A27">
        <f t="shared" si="7"/>
        <v>4</v>
      </c>
      <c r="B27" s="1" t="str">
        <f t="shared" si="0"/>
        <v>Jun</v>
      </c>
      <c r="C27" s="1" t="str">
        <f t="shared" si="1"/>
        <v>2014</v>
      </c>
      <c r="D27" s="1">
        <f t="shared" si="6"/>
        <v>41792</v>
      </c>
      <c r="E27" s="75">
        <v>26.080000000000002</v>
      </c>
      <c r="F27" s="75">
        <v>15.76</v>
      </c>
      <c r="G27" s="14">
        <f t="shared" si="2"/>
        <v>20.92</v>
      </c>
      <c r="H27" s="16">
        <v>0</v>
      </c>
      <c r="I27" s="16">
        <v>0</v>
      </c>
      <c r="J27" s="15">
        <f t="shared" si="3"/>
        <v>0</v>
      </c>
      <c r="U27" s="6">
        <v>24</v>
      </c>
      <c r="V27" s="10"/>
      <c r="W27" s="10"/>
      <c r="X27" s="10"/>
      <c r="Y27" s="18"/>
      <c r="Z27" s="18"/>
      <c r="AA27" s="54" t="str">
        <f t="shared" si="5"/>
        <v/>
      </c>
    </row>
    <row r="28" spans="1:27" x14ac:dyDescent="0.3">
      <c r="A28">
        <f t="shared" si="7"/>
        <v>4</v>
      </c>
      <c r="B28" s="1" t="str">
        <f t="shared" si="0"/>
        <v>Jun</v>
      </c>
      <c r="C28" s="1" t="str">
        <f t="shared" si="1"/>
        <v>2014</v>
      </c>
      <c r="D28" s="1">
        <f t="shared" si="6"/>
        <v>41793</v>
      </c>
      <c r="E28" s="75">
        <v>25.28</v>
      </c>
      <c r="F28" s="75">
        <v>13.36</v>
      </c>
      <c r="G28" s="14">
        <f t="shared" si="2"/>
        <v>19.32</v>
      </c>
      <c r="H28" s="16">
        <v>0</v>
      </c>
      <c r="I28" s="16">
        <v>0</v>
      </c>
      <c r="J28" s="15">
        <f t="shared" si="3"/>
        <v>0</v>
      </c>
      <c r="U28" s="6">
        <v>25</v>
      </c>
      <c r="V28" s="10"/>
      <c r="W28" s="10"/>
      <c r="X28" s="10"/>
      <c r="Y28" s="18"/>
      <c r="Z28" s="18"/>
      <c r="AA28" s="54" t="str">
        <f t="shared" si="5"/>
        <v/>
      </c>
    </row>
    <row r="29" spans="1:27" x14ac:dyDescent="0.3">
      <c r="A29">
        <f t="shared" si="7"/>
        <v>4</v>
      </c>
      <c r="B29" s="1" t="str">
        <f t="shared" si="0"/>
        <v>Jun</v>
      </c>
      <c r="C29" s="1" t="str">
        <f t="shared" si="1"/>
        <v>2014</v>
      </c>
      <c r="D29" s="1">
        <f t="shared" si="6"/>
        <v>41794</v>
      </c>
      <c r="E29" s="75">
        <v>23.76</v>
      </c>
      <c r="F29" s="75">
        <v>11.280000000000001</v>
      </c>
      <c r="G29" s="14">
        <f t="shared" si="2"/>
        <v>17.520000000000003</v>
      </c>
      <c r="H29" s="16">
        <v>0</v>
      </c>
      <c r="I29" s="16">
        <v>0</v>
      </c>
      <c r="J29" s="15">
        <f t="shared" si="3"/>
        <v>0</v>
      </c>
      <c r="U29" s="6">
        <v>26</v>
      </c>
      <c r="V29" s="10"/>
      <c r="W29" s="10"/>
      <c r="X29" s="10"/>
      <c r="Y29" s="18"/>
      <c r="Z29" s="18"/>
      <c r="AA29" s="54" t="str">
        <f t="shared" si="5"/>
        <v/>
      </c>
    </row>
    <row r="30" spans="1:27" x14ac:dyDescent="0.3">
      <c r="A30">
        <f t="shared" si="7"/>
        <v>4</v>
      </c>
      <c r="B30" s="1" t="str">
        <f t="shared" si="0"/>
        <v>Jun</v>
      </c>
      <c r="C30" s="1" t="str">
        <f t="shared" si="1"/>
        <v>2014</v>
      </c>
      <c r="D30" s="1">
        <f t="shared" si="6"/>
        <v>41795</v>
      </c>
      <c r="E30" s="75">
        <v>25.200000000000003</v>
      </c>
      <c r="F30" s="75">
        <v>13.280000000000001</v>
      </c>
      <c r="G30" s="14">
        <f t="shared" si="2"/>
        <v>19.240000000000002</v>
      </c>
      <c r="H30" s="16">
        <v>0.26416000000000006</v>
      </c>
      <c r="I30" s="16">
        <v>0</v>
      </c>
      <c r="J30" s="15">
        <f t="shared" si="3"/>
        <v>0.26416000000000006</v>
      </c>
      <c r="U30" s="6">
        <v>27</v>
      </c>
      <c r="V30" s="10"/>
      <c r="W30" s="10"/>
      <c r="X30" s="10"/>
      <c r="Y30" s="18"/>
      <c r="Z30" s="18"/>
      <c r="AA30" s="54" t="str">
        <f t="shared" si="5"/>
        <v/>
      </c>
    </row>
    <row r="31" spans="1:27" x14ac:dyDescent="0.3">
      <c r="A31">
        <f t="shared" si="7"/>
        <v>4</v>
      </c>
      <c r="B31" s="1" t="str">
        <f t="shared" si="0"/>
        <v>Jun</v>
      </c>
      <c r="C31" s="1" t="str">
        <f t="shared" si="1"/>
        <v>2014</v>
      </c>
      <c r="D31" s="1">
        <f t="shared" si="6"/>
        <v>41796</v>
      </c>
      <c r="E31" s="75">
        <v>26.32</v>
      </c>
      <c r="F31" s="75">
        <v>14.240000000000002</v>
      </c>
      <c r="G31" s="14">
        <f t="shared" si="2"/>
        <v>20.28</v>
      </c>
      <c r="H31" s="16">
        <v>0</v>
      </c>
      <c r="I31" s="16">
        <v>0</v>
      </c>
      <c r="J31" s="15">
        <f t="shared" si="3"/>
        <v>0</v>
      </c>
      <c r="U31" s="6">
        <v>28</v>
      </c>
      <c r="V31" s="10"/>
      <c r="W31" s="10"/>
      <c r="X31" s="10"/>
      <c r="Y31" s="18"/>
      <c r="Z31" s="18"/>
      <c r="AA31" s="54" t="str">
        <f t="shared" si="5"/>
        <v/>
      </c>
    </row>
    <row r="32" spans="1:27" x14ac:dyDescent="0.3">
      <c r="A32">
        <f t="shared" si="7"/>
        <v>5</v>
      </c>
      <c r="B32" s="1" t="str">
        <f t="shared" si="0"/>
        <v>Jun</v>
      </c>
      <c r="C32" s="1" t="str">
        <f t="shared" si="1"/>
        <v>2014</v>
      </c>
      <c r="D32" s="1">
        <f t="shared" si="6"/>
        <v>41797</v>
      </c>
      <c r="E32" s="75">
        <v>28</v>
      </c>
      <c r="F32" s="75">
        <v>16.880000000000003</v>
      </c>
      <c r="G32" s="14">
        <f t="shared" si="2"/>
        <v>22.44</v>
      </c>
      <c r="H32" s="16">
        <v>0</v>
      </c>
      <c r="I32" s="16">
        <v>0</v>
      </c>
      <c r="J32" s="15">
        <f t="shared" si="3"/>
        <v>0</v>
      </c>
      <c r="U32" s="6">
        <v>29</v>
      </c>
      <c r="V32" s="10"/>
      <c r="W32" s="10"/>
      <c r="X32" s="10"/>
      <c r="Y32" s="18"/>
      <c r="Z32" s="18"/>
      <c r="AA32" s="54" t="str">
        <f t="shared" si="5"/>
        <v/>
      </c>
    </row>
    <row r="33" spans="1:27" x14ac:dyDescent="0.3">
      <c r="A33">
        <f t="shared" si="7"/>
        <v>5</v>
      </c>
      <c r="B33" s="1" t="str">
        <f t="shared" si="0"/>
        <v>Jun</v>
      </c>
      <c r="C33" s="1" t="str">
        <f t="shared" si="1"/>
        <v>2014</v>
      </c>
      <c r="D33" s="1">
        <f t="shared" si="6"/>
        <v>41798</v>
      </c>
      <c r="E33" s="75">
        <v>25.92</v>
      </c>
      <c r="F33" s="75">
        <v>17.12</v>
      </c>
      <c r="G33" s="14">
        <f t="shared" si="2"/>
        <v>21.520000000000003</v>
      </c>
      <c r="H33" s="16">
        <v>13.736320000000001</v>
      </c>
      <c r="I33" s="16">
        <v>0</v>
      </c>
      <c r="J33" s="15">
        <f t="shared" si="3"/>
        <v>13.736320000000001</v>
      </c>
      <c r="U33" s="6">
        <v>30</v>
      </c>
      <c r="V33" s="10"/>
      <c r="W33" s="10"/>
      <c r="X33" s="10"/>
      <c r="Y33" s="18"/>
      <c r="Z33" s="18"/>
      <c r="AA33" s="54" t="str">
        <f t="shared" si="5"/>
        <v/>
      </c>
    </row>
    <row r="34" spans="1:27" x14ac:dyDescent="0.3">
      <c r="A34">
        <f t="shared" si="7"/>
        <v>5</v>
      </c>
      <c r="B34" s="1" t="str">
        <f t="shared" si="0"/>
        <v>Jun</v>
      </c>
      <c r="C34" s="1" t="str">
        <f t="shared" si="1"/>
        <v>2014</v>
      </c>
      <c r="D34" s="1">
        <f t="shared" si="6"/>
        <v>41799</v>
      </c>
      <c r="E34" s="75">
        <v>24.320000000000004</v>
      </c>
      <c r="F34" s="75">
        <v>15.280000000000001</v>
      </c>
      <c r="G34" s="14">
        <f t="shared" si="2"/>
        <v>19.800000000000004</v>
      </c>
      <c r="H34" s="16">
        <v>8.453120000000002</v>
      </c>
      <c r="I34" s="16">
        <v>34.670999999999999</v>
      </c>
      <c r="J34" s="15">
        <f t="shared" si="3"/>
        <v>43.124120000000005</v>
      </c>
      <c r="U34" s="6">
        <v>31</v>
      </c>
      <c r="V34" s="10"/>
      <c r="W34" s="10"/>
      <c r="X34" s="10"/>
      <c r="Y34" s="18"/>
      <c r="Z34" s="18"/>
      <c r="AA34" s="54" t="str">
        <f t="shared" si="5"/>
        <v/>
      </c>
    </row>
    <row r="35" spans="1:27" x14ac:dyDescent="0.3">
      <c r="A35">
        <f t="shared" si="7"/>
        <v>5</v>
      </c>
      <c r="B35" s="1" t="str">
        <f t="shared" si="0"/>
        <v>Jun</v>
      </c>
      <c r="C35" s="1" t="str">
        <f t="shared" si="1"/>
        <v>2014</v>
      </c>
      <c r="D35" s="1">
        <f t="shared" si="6"/>
        <v>41800</v>
      </c>
      <c r="E35" s="75">
        <v>20.96</v>
      </c>
      <c r="F35" s="75">
        <v>12.080000000000002</v>
      </c>
      <c r="G35" s="14">
        <f t="shared" si="2"/>
        <v>16.520000000000003</v>
      </c>
      <c r="H35" s="16">
        <v>9.2456000000000014</v>
      </c>
      <c r="I35" s="16">
        <v>0</v>
      </c>
      <c r="J35" s="15">
        <f t="shared" si="3"/>
        <v>9.2456000000000014</v>
      </c>
      <c r="U35" s="6">
        <v>32</v>
      </c>
      <c r="V35" s="10"/>
      <c r="W35" s="10"/>
      <c r="X35" s="10"/>
      <c r="Y35" s="18"/>
      <c r="Z35" s="18"/>
      <c r="AA35" s="54" t="str">
        <f t="shared" si="5"/>
        <v/>
      </c>
    </row>
    <row r="36" spans="1:27" x14ac:dyDescent="0.3">
      <c r="A36">
        <f t="shared" si="7"/>
        <v>5</v>
      </c>
      <c r="B36" s="1" t="str">
        <f t="shared" si="0"/>
        <v>Jun</v>
      </c>
      <c r="C36" s="1" t="str">
        <f t="shared" si="1"/>
        <v>2014</v>
      </c>
      <c r="D36" s="1">
        <f t="shared" si="6"/>
        <v>41801</v>
      </c>
      <c r="E36" s="75">
        <v>21.36</v>
      </c>
      <c r="F36" s="75">
        <v>9.9200000000000017</v>
      </c>
      <c r="G36" s="14">
        <f t="shared" si="2"/>
        <v>15.64</v>
      </c>
      <c r="H36" s="16">
        <v>0</v>
      </c>
      <c r="I36" s="16">
        <v>0</v>
      </c>
      <c r="J36" s="15">
        <f t="shared" si="3"/>
        <v>0</v>
      </c>
      <c r="U36" s="6">
        <v>33</v>
      </c>
      <c r="V36" s="10"/>
      <c r="W36" s="10"/>
      <c r="X36" s="10"/>
      <c r="Y36" s="18"/>
      <c r="Z36" s="18"/>
      <c r="AA36" s="54" t="str">
        <f t="shared" si="5"/>
        <v/>
      </c>
    </row>
    <row r="37" spans="1:27" x14ac:dyDescent="0.3">
      <c r="A37">
        <f t="shared" si="7"/>
        <v>5</v>
      </c>
      <c r="B37" s="1" t="str">
        <f t="shared" si="0"/>
        <v>Jun</v>
      </c>
      <c r="C37" s="1" t="str">
        <f t="shared" si="1"/>
        <v>2014</v>
      </c>
      <c r="D37" s="1">
        <f t="shared" si="6"/>
        <v>41802</v>
      </c>
      <c r="E37" s="75">
        <v>23.200000000000003</v>
      </c>
      <c r="F37" s="75">
        <v>8.8800000000000008</v>
      </c>
      <c r="G37" s="14">
        <f t="shared" si="2"/>
        <v>16.040000000000003</v>
      </c>
      <c r="H37" s="16">
        <v>0</v>
      </c>
      <c r="I37" s="16">
        <v>0</v>
      </c>
      <c r="J37" s="15">
        <f t="shared" si="3"/>
        <v>0</v>
      </c>
      <c r="U37" s="6">
        <v>34</v>
      </c>
      <c r="V37" s="10"/>
      <c r="W37" s="10"/>
      <c r="X37" s="10"/>
      <c r="Y37" s="18"/>
      <c r="Z37" s="18"/>
      <c r="AA37" s="54" t="str">
        <f t="shared" si="5"/>
        <v/>
      </c>
    </row>
    <row r="38" spans="1:27" x14ac:dyDescent="0.3">
      <c r="A38">
        <f t="shared" si="7"/>
        <v>5</v>
      </c>
      <c r="B38" s="1" t="str">
        <f t="shared" si="0"/>
        <v>Jun</v>
      </c>
      <c r="C38" s="1" t="str">
        <f t="shared" si="1"/>
        <v>2014</v>
      </c>
      <c r="D38" s="1">
        <f t="shared" si="6"/>
        <v>41803</v>
      </c>
      <c r="E38" s="75">
        <v>20.560000000000002</v>
      </c>
      <c r="F38" s="75">
        <v>16.720000000000002</v>
      </c>
      <c r="G38" s="14">
        <f t="shared" si="2"/>
        <v>18.64</v>
      </c>
      <c r="H38" s="16">
        <v>0</v>
      </c>
      <c r="I38" s="16">
        <v>0</v>
      </c>
      <c r="J38" s="15">
        <f t="shared" si="3"/>
        <v>0</v>
      </c>
      <c r="U38" s="6">
        <v>35</v>
      </c>
      <c r="V38" s="10"/>
      <c r="W38" s="10"/>
      <c r="X38" s="10"/>
      <c r="Y38" s="18"/>
      <c r="Z38" s="18"/>
      <c r="AA38" s="54" t="str">
        <f t="shared" si="5"/>
        <v/>
      </c>
    </row>
    <row r="39" spans="1:27" x14ac:dyDescent="0.3">
      <c r="A39">
        <f t="shared" si="7"/>
        <v>6</v>
      </c>
      <c r="B39" s="1" t="str">
        <f t="shared" si="0"/>
        <v>Jun</v>
      </c>
      <c r="C39" s="1" t="str">
        <f t="shared" si="1"/>
        <v>2014</v>
      </c>
      <c r="D39" s="1">
        <f t="shared" si="6"/>
        <v>41804</v>
      </c>
      <c r="E39" s="75">
        <v>22.16</v>
      </c>
      <c r="F39" s="75">
        <v>12.880000000000003</v>
      </c>
      <c r="G39" s="14">
        <f t="shared" si="2"/>
        <v>17.520000000000003</v>
      </c>
      <c r="H39" s="16">
        <v>0</v>
      </c>
      <c r="I39" s="16">
        <v>0</v>
      </c>
      <c r="J39" s="15">
        <f t="shared" si="3"/>
        <v>0</v>
      </c>
      <c r="U39" s="6">
        <v>36</v>
      </c>
      <c r="V39" s="10"/>
      <c r="W39" s="10"/>
      <c r="X39" s="10"/>
      <c r="Y39" s="18"/>
      <c r="Z39" s="18"/>
      <c r="AA39" s="54" t="str">
        <f t="shared" si="5"/>
        <v/>
      </c>
    </row>
    <row r="40" spans="1:27" x14ac:dyDescent="0.3">
      <c r="A40">
        <f t="shared" si="7"/>
        <v>6</v>
      </c>
      <c r="B40" s="1" t="str">
        <f t="shared" si="0"/>
        <v>Jun</v>
      </c>
      <c r="C40" s="1" t="str">
        <f t="shared" si="1"/>
        <v>2014</v>
      </c>
      <c r="D40" s="1">
        <f t="shared" si="6"/>
        <v>41805</v>
      </c>
      <c r="E40" s="75">
        <v>20.560000000000002</v>
      </c>
      <c r="F40" s="75">
        <v>11.120000000000001</v>
      </c>
      <c r="G40" s="14">
        <f t="shared" si="2"/>
        <v>15.840000000000002</v>
      </c>
      <c r="H40" s="16">
        <v>0</v>
      </c>
      <c r="I40" s="16">
        <v>0</v>
      </c>
      <c r="J40" s="15">
        <f t="shared" si="3"/>
        <v>0</v>
      </c>
      <c r="U40" s="6">
        <v>37</v>
      </c>
      <c r="V40" s="10"/>
      <c r="W40" s="10"/>
      <c r="X40" s="10"/>
      <c r="Y40" s="18"/>
      <c r="Z40" s="18"/>
      <c r="AA40" s="54" t="str">
        <f t="shared" si="5"/>
        <v/>
      </c>
    </row>
    <row r="41" spans="1:27" x14ac:dyDescent="0.3">
      <c r="A41">
        <f t="shared" si="7"/>
        <v>6</v>
      </c>
      <c r="B41" s="1" t="str">
        <f t="shared" si="0"/>
        <v>Jun</v>
      </c>
      <c r="C41" s="1" t="str">
        <f t="shared" si="1"/>
        <v>2014</v>
      </c>
      <c r="D41" s="1">
        <f t="shared" si="6"/>
        <v>41806</v>
      </c>
      <c r="E41" s="75">
        <v>19.920000000000002</v>
      </c>
      <c r="F41" s="75">
        <v>10.32</v>
      </c>
      <c r="G41" s="14">
        <f t="shared" si="2"/>
        <v>15.120000000000001</v>
      </c>
      <c r="H41" s="16">
        <v>2.1132800000000005</v>
      </c>
      <c r="I41" s="16">
        <v>0</v>
      </c>
      <c r="J41" s="15">
        <f t="shared" si="3"/>
        <v>2.1132800000000005</v>
      </c>
      <c r="U41" s="6">
        <v>38</v>
      </c>
      <c r="V41" s="10"/>
      <c r="W41" s="10"/>
      <c r="X41" s="10"/>
      <c r="Y41" s="18"/>
      <c r="Z41" s="18"/>
      <c r="AA41" s="54" t="str">
        <f t="shared" si="5"/>
        <v/>
      </c>
    </row>
    <row r="42" spans="1:27" x14ac:dyDescent="0.3">
      <c r="A42">
        <f t="shared" si="7"/>
        <v>6</v>
      </c>
      <c r="B42" s="1" t="str">
        <f t="shared" si="0"/>
        <v>Jun</v>
      </c>
      <c r="C42" s="1" t="str">
        <f t="shared" si="1"/>
        <v>2014</v>
      </c>
      <c r="D42" s="1">
        <f t="shared" si="6"/>
        <v>41807</v>
      </c>
      <c r="E42" s="75">
        <v>16.48</v>
      </c>
      <c r="F42" s="75">
        <v>9.6000000000000014</v>
      </c>
      <c r="G42" s="14">
        <f t="shared" si="2"/>
        <v>13.040000000000001</v>
      </c>
      <c r="H42" s="16">
        <v>0</v>
      </c>
      <c r="I42" s="16">
        <v>0</v>
      </c>
      <c r="J42" s="15">
        <f t="shared" si="3"/>
        <v>0</v>
      </c>
      <c r="U42" s="6">
        <v>39</v>
      </c>
      <c r="V42" s="10"/>
      <c r="W42" s="10"/>
      <c r="X42" s="10"/>
      <c r="Y42" s="18"/>
      <c r="Z42" s="18"/>
      <c r="AA42" s="54" t="str">
        <f t="shared" si="5"/>
        <v/>
      </c>
    </row>
    <row r="43" spans="1:27" x14ac:dyDescent="0.3">
      <c r="A43">
        <f t="shared" si="7"/>
        <v>6</v>
      </c>
      <c r="B43" s="1" t="str">
        <f t="shared" si="0"/>
        <v>Jun</v>
      </c>
      <c r="C43" s="1" t="str">
        <f t="shared" si="1"/>
        <v>2014</v>
      </c>
      <c r="D43" s="1">
        <f t="shared" si="6"/>
        <v>41808</v>
      </c>
      <c r="E43" s="75">
        <v>20.560000000000002</v>
      </c>
      <c r="F43" s="75">
        <v>9.7600000000000016</v>
      </c>
      <c r="G43" s="14">
        <f t="shared" si="2"/>
        <v>15.160000000000002</v>
      </c>
      <c r="H43" s="16">
        <v>2.6415999999999999</v>
      </c>
      <c r="I43" s="16">
        <v>0</v>
      </c>
      <c r="J43" s="15">
        <f t="shared" si="3"/>
        <v>2.6415999999999999</v>
      </c>
      <c r="U43" s="6">
        <v>40</v>
      </c>
      <c r="V43" s="10"/>
      <c r="W43" s="10"/>
      <c r="X43" s="10"/>
      <c r="Y43" s="18"/>
      <c r="Z43" s="18"/>
      <c r="AA43" s="54" t="str">
        <f t="shared" si="5"/>
        <v/>
      </c>
    </row>
    <row r="44" spans="1:27" x14ac:dyDescent="0.3">
      <c r="A44">
        <f t="shared" si="7"/>
        <v>6</v>
      </c>
      <c r="B44" s="1" t="str">
        <f t="shared" si="0"/>
        <v>Jun</v>
      </c>
      <c r="C44" s="1" t="str">
        <f t="shared" si="1"/>
        <v>2014</v>
      </c>
      <c r="D44" s="1">
        <f t="shared" si="6"/>
        <v>41809</v>
      </c>
      <c r="E44" s="75">
        <v>23.76</v>
      </c>
      <c r="F44" s="75">
        <v>13.680000000000001</v>
      </c>
      <c r="G44" s="14">
        <f t="shared" si="2"/>
        <v>18.720000000000002</v>
      </c>
      <c r="H44" s="16">
        <v>0</v>
      </c>
      <c r="I44" s="16">
        <v>0</v>
      </c>
      <c r="J44" s="15">
        <f t="shared" si="3"/>
        <v>0</v>
      </c>
      <c r="U44" s="6">
        <v>41</v>
      </c>
      <c r="V44" s="10"/>
      <c r="W44" s="10"/>
      <c r="X44" s="10"/>
      <c r="Y44" s="18"/>
      <c r="Z44" s="18"/>
      <c r="AA44" s="54" t="str">
        <f t="shared" si="5"/>
        <v/>
      </c>
    </row>
    <row r="45" spans="1:27" x14ac:dyDescent="0.3">
      <c r="A45">
        <f t="shared" si="7"/>
        <v>6</v>
      </c>
      <c r="B45" s="1" t="str">
        <f t="shared" si="0"/>
        <v>Jun</v>
      </c>
      <c r="C45" s="1" t="str">
        <f t="shared" si="1"/>
        <v>2014</v>
      </c>
      <c r="D45" s="1">
        <f t="shared" si="6"/>
        <v>41810</v>
      </c>
      <c r="E45" s="75">
        <v>22.8</v>
      </c>
      <c r="F45" s="75">
        <v>16.48</v>
      </c>
      <c r="G45" s="14">
        <f t="shared" si="2"/>
        <v>19.64</v>
      </c>
      <c r="H45" s="16">
        <v>0</v>
      </c>
      <c r="I45" s="16">
        <v>34.670999999999999</v>
      </c>
      <c r="J45" s="15">
        <f t="shared" si="3"/>
        <v>34.670999999999999</v>
      </c>
      <c r="U45" s="6">
        <v>42</v>
      </c>
      <c r="V45" s="10"/>
      <c r="W45" s="10"/>
      <c r="X45" s="10"/>
      <c r="Y45" s="18"/>
      <c r="Z45" s="18"/>
      <c r="AA45" s="54" t="str">
        <f t="shared" si="5"/>
        <v/>
      </c>
    </row>
    <row r="46" spans="1:27" x14ac:dyDescent="0.3">
      <c r="A46">
        <f t="shared" si="7"/>
        <v>7</v>
      </c>
      <c r="B46" s="1" t="str">
        <f t="shared" si="0"/>
        <v>Jun</v>
      </c>
      <c r="C46" s="1" t="str">
        <f t="shared" si="1"/>
        <v>2014</v>
      </c>
      <c r="D46" s="1">
        <f t="shared" si="6"/>
        <v>41811</v>
      </c>
      <c r="E46" s="75">
        <v>22</v>
      </c>
      <c r="F46" s="75">
        <v>14.720000000000002</v>
      </c>
      <c r="G46" s="14">
        <f t="shared" si="2"/>
        <v>18.36</v>
      </c>
      <c r="H46" s="16">
        <v>0</v>
      </c>
      <c r="I46" s="16">
        <v>0</v>
      </c>
      <c r="J46" s="15">
        <f t="shared" si="3"/>
        <v>0</v>
      </c>
      <c r="U46" s="6">
        <v>43</v>
      </c>
      <c r="V46" s="10"/>
      <c r="W46" s="10"/>
      <c r="X46" s="10"/>
      <c r="Y46" s="18"/>
      <c r="Z46" s="18"/>
      <c r="AA46" s="54" t="str">
        <f t="shared" si="5"/>
        <v/>
      </c>
    </row>
    <row r="47" spans="1:27" x14ac:dyDescent="0.3">
      <c r="A47">
        <f t="shared" si="7"/>
        <v>7</v>
      </c>
      <c r="B47" s="1" t="str">
        <f t="shared" si="0"/>
        <v>Jun</v>
      </c>
      <c r="C47" s="1" t="str">
        <f t="shared" si="1"/>
        <v>2014</v>
      </c>
      <c r="D47" s="1">
        <f t="shared" si="6"/>
        <v>41812</v>
      </c>
      <c r="E47" s="75">
        <v>23.840000000000003</v>
      </c>
      <c r="F47" s="75">
        <v>11.840000000000002</v>
      </c>
      <c r="G47" s="14">
        <f t="shared" si="2"/>
        <v>17.840000000000003</v>
      </c>
      <c r="H47" s="16">
        <v>0</v>
      </c>
      <c r="I47" s="16">
        <v>0</v>
      </c>
      <c r="J47" s="15">
        <f t="shared" si="3"/>
        <v>0</v>
      </c>
      <c r="U47" s="6">
        <v>44</v>
      </c>
      <c r="V47" s="10"/>
      <c r="W47" s="10"/>
      <c r="X47" s="10"/>
      <c r="Y47" s="18"/>
      <c r="Z47" s="18"/>
      <c r="AA47" s="54" t="str">
        <f t="shared" si="5"/>
        <v/>
      </c>
    </row>
    <row r="48" spans="1:27" x14ac:dyDescent="0.3">
      <c r="A48">
        <f t="shared" si="7"/>
        <v>7</v>
      </c>
      <c r="B48" s="1" t="str">
        <f t="shared" si="0"/>
        <v>Jun</v>
      </c>
      <c r="C48" s="1" t="str">
        <f t="shared" si="1"/>
        <v>2014</v>
      </c>
      <c r="D48" s="1">
        <f t="shared" si="6"/>
        <v>41813</v>
      </c>
      <c r="E48" s="75">
        <v>23.120000000000005</v>
      </c>
      <c r="F48" s="75">
        <v>12</v>
      </c>
      <c r="G48" s="14">
        <f t="shared" si="2"/>
        <v>17.560000000000002</v>
      </c>
      <c r="H48" s="16">
        <v>0</v>
      </c>
      <c r="I48" s="16">
        <v>0</v>
      </c>
      <c r="J48" s="15">
        <f t="shared" si="3"/>
        <v>0</v>
      </c>
      <c r="U48" s="6">
        <v>45</v>
      </c>
      <c r="V48" s="10"/>
      <c r="W48" s="10"/>
      <c r="X48" s="10"/>
      <c r="Y48" s="18"/>
      <c r="Z48" s="18"/>
      <c r="AA48" s="54" t="str">
        <f t="shared" si="5"/>
        <v/>
      </c>
    </row>
    <row r="49" spans="1:27" x14ac:dyDescent="0.3">
      <c r="A49">
        <f t="shared" si="7"/>
        <v>7</v>
      </c>
      <c r="B49" s="1" t="str">
        <f t="shared" si="0"/>
        <v>Jun</v>
      </c>
      <c r="C49" s="1" t="str">
        <f t="shared" si="1"/>
        <v>2014</v>
      </c>
      <c r="D49" s="1">
        <f t="shared" si="6"/>
        <v>41814</v>
      </c>
      <c r="E49" s="75">
        <v>23.120000000000005</v>
      </c>
      <c r="F49" s="75">
        <v>11.440000000000001</v>
      </c>
      <c r="G49" s="14">
        <f t="shared" si="2"/>
        <v>17.28</v>
      </c>
      <c r="H49" s="16">
        <v>0</v>
      </c>
      <c r="I49" s="16">
        <v>0</v>
      </c>
      <c r="J49" s="15">
        <f t="shared" si="3"/>
        <v>0</v>
      </c>
      <c r="U49" s="6">
        <v>46</v>
      </c>
      <c r="V49" s="10"/>
      <c r="W49" s="10"/>
      <c r="X49" s="10"/>
      <c r="Y49" s="18"/>
      <c r="Z49" s="18"/>
      <c r="AA49" s="54" t="str">
        <f t="shared" si="5"/>
        <v/>
      </c>
    </row>
    <row r="50" spans="1:27" x14ac:dyDescent="0.3">
      <c r="A50">
        <f t="shared" si="7"/>
        <v>7</v>
      </c>
      <c r="B50" s="1" t="str">
        <f t="shared" si="0"/>
        <v>Jun</v>
      </c>
      <c r="C50" s="1" t="str">
        <f t="shared" si="1"/>
        <v>2014</v>
      </c>
      <c r="D50" s="1">
        <f t="shared" si="6"/>
        <v>41815</v>
      </c>
      <c r="E50" s="75">
        <v>26.8</v>
      </c>
      <c r="F50" s="75">
        <v>9.6000000000000014</v>
      </c>
      <c r="G50" s="14">
        <f t="shared" si="2"/>
        <v>18.200000000000003</v>
      </c>
      <c r="H50" s="16">
        <v>0</v>
      </c>
      <c r="I50" s="16">
        <v>0</v>
      </c>
      <c r="J50" s="15">
        <f t="shared" si="3"/>
        <v>0</v>
      </c>
      <c r="U50" s="6">
        <v>47</v>
      </c>
      <c r="V50" s="10"/>
      <c r="W50" s="10"/>
      <c r="X50" s="10"/>
      <c r="Y50" s="18"/>
      <c r="Z50" s="18"/>
      <c r="AA50" s="54" t="str">
        <f t="shared" si="5"/>
        <v/>
      </c>
    </row>
    <row r="51" spans="1:27" x14ac:dyDescent="0.3">
      <c r="A51">
        <f t="shared" si="7"/>
        <v>7</v>
      </c>
      <c r="B51" s="1" t="str">
        <f t="shared" si="0"/>
        <v>Jun</v>
      </c>
      <c r="C51" s="1" t="str">
        <f t="shared" si="1"/>
        <v>2014</v>
      </c>
      <c r="D51" s="1">
        <f t="shared" si="6"/>
        <v>41816</v>
      </c>
      <c r="E51" s="75">
        <v>26.32</v>
      </c>
      <c r="F51" s="75">
        <v>11.920000000000002</v>
      </c>
      <c r="G51" s="14">
        <f t="shared" si="2"/>
        <v>19.12</v>
      </c>
      <c r="H51" s="16">
        <v>0</v>
      </c>
      <c r="I51" s="16">
        <v>34.670999999999999</v>
      </c>
      <c r="J51" s="15">
        <f t="shared" si="3"/>
        <v>34.670999999999999</v>
      </c>
      <c r="U51" s="6">
        <v>48</v>
      </c>
      <c r="V51" s="10"/>
      <c r="W51" s="10"/>
      <c r="X51" s="10"/>
      <c r="Y51" s="18"/>
      <c r="Z51" s="18"/>
      <c r="AA51" s="54" t="str">
        <f t="shared" si="5"/>
        <v/>
      </c>
    </row>
    <row r="52" spans="1:27" x14ac:dyDescent="0.3">
      <c r="A52">
        <f t="shared" si="7"/>
        <v>7</v>
      </c>
      <c r="B52" s="1" t="str">
        <f t="shared" si="0"/>
        <v>Jun</v>
      </c>
      <c r="C52" s="1" t="str">
        <f t="shared" si="1"/>
        <v>2014</v>
      </c>
      <c r="D52" s="1">
        <f t="shared" si="6"/>
        <v>41817</v>
      </c>
      <c r="E52" s="75">
        <v>25.680000000000003</v>
      </c>
      <c r="F52" s="75">
        <v>14.96</v>
      </c>
      <c r="G52" s="14">
        <f t="shared" si="2"/>
        <v>20.32</v>
      </c>
      <c r="H52" s="16">
        <v>0</v>
      </c>
      <c r="I52" s="16">
        <v>0</v>
      </c>
      <c r="J52" s="15">
        <f t="shared" si="3"/>
        <v>0</v>
      </c>
      <c r="U52" s="6">
        <v>49</v>
      </c>
      <c r="V52" s="10"/>
      <c r="W52" s="10"/>
      <c r="X52" s="10"/>
      <c r="Y52" s="18"/>
      <c r="Z52" s="18"/>
      <c r="AA52" s="54" t="str">
        <f t="shared" si="5"/>
        <v/>
      </c>
    </row>
    <row r="53" spans="1:27" x14ac:dyDescent="0.3">
      <c r="A53">
        <f t="shared" si="7"/>
        <v>8</v>
      </c>
      <c r="B53" s="1" t="str">
        <f t="shared" si="0"/>
        <v>Jun</v>
      </c>
      <c r="C53" s="1" t="str">
        <f t="shared" si="1"/>
        <v>2014</v>
      </c>
      <c r="D53" s="1">
        <f t="shared" si="6"/>
        <v>41818</v>
      </c>
      <c r="E53" s="75">
        <v>21.840000000000003</v>
      </c>
      <c r="F53" s="75">
        <v>10.96</v>
      </c>
      <c r="G53" s="14">
        <f t="shared" si="2"/>
        <v>16.400000000000002</v>
      </c>
      <c r="H53" s="16">
        <v>0</v>
      </c>
      <c r="I53" s="16">
        <v>0</v>
      </c>
      <c r="J53" s="15">
        <f t="shared" si="3"/>
        <v>0</v>
      </c>
      <c r="U53" s="6">
        <v>50</v>
      </c>
      <c r="V53" s="10"/>
      <c r="W53" s="10"/>
      <c r="X53" s="10"/>
      <c r="Y53" s="18"/>
      <c r="Z53" s="18"/>
      <c r="AA53" s="54" t="str">
        <f t="shared" si="5"/>
        <v/>
      </c>
    </row>
    <row r="54" spans="1:27" x14ac:dyDescent="0.3">
      <c r="A54">
        <f t="shared" si="7"/>
        <v>8</v>
      </c>
      <c r="B54" s="1" t="str">
        <f t="shared" si="0"/>
        <v>Jun</v>
      </c>
      <c r="C54" s="1" t="str">
        <f t="shared" si="1"/>
        <v>2014</v>
      </c>
      <c r="D54" s="1">
        <f t="shared" si="6"/>
        <v>41819</v>
      </c>
      <c r="E54" s="75">
        <v>23.76</v>
      </c>
      <c r="F54" s="75">
        <v>9.2800000000000011</v>
      </c>
      <c r="G54" s="14">
        <f t="shared" si="2"/>
        <v>16.520000000000003</v>
      </c>
      <c r="H54" s="16">
        <v>0</v>
      </c>
      <c r="I54" s="16">
        <v>0</v>
      </c>
      <c r="J54" s="15">
        <f t="shared" si="3"/>
        <v>0</v>
      </c>
      <c r="U54" s="6">
        <v>51</v>
      </c>
      <c r="V54" s="10"/>
      <c r="W54" s="10"/>
      <c r="X54" s="10"/>
      <c r="Y54" s="18"/>
      <c r="Z54" s="18"/>
      <c r="AA54" s="54" t="str">
        <f t="shared" si="5"/>
        <v/>
      </c>
    </row>
    <row r="55" spans="1:27" x14ac:dyDescent="0.3">
      <c r="A55">
        <f t="shared" si="7"/>
        <v>8</v>
      </c>
      <c r="B55" s="1" t="str">
        <f t="shared" si="0"/>
        <v>Jun</v>
      </c>
      <c r="C55" s="1" t="str">
        <f t="shared" si="1"/>
        <v>2014</v>
      </c>
      <c r="D55" s="1">
        <f t="shared" si="6"/>
        <v>41820</v>
      </c>
      <c r="E55" s="75">
        <v>22.320000000000004</v>
      </c>
      <c r="F55" s="75">
        <v>15.120000000000003</v>
      </c>
      <c r="G55" s="14">
        <f t="shared" si="2"/>
        <v>18.720000000000002</v>
      </c>
      <c r="H55" s="16">
        <v>0</v>
      </c>
      <c r="I55" s="16">
        <v>0</v>
      </c>
      <c r="J55" s="15">
        <f t="shared" si="3"/>
        <v>0</v>
      </c>
      <c r="U55" s="6">
        <v>52</v>
      </c>
      <c r="V55" s="10"/>
      <c r="W55" s="10"/>
      <c r="X55" s="10"/>
      <c r="Y55" s="18"/>
      <c r="Z55" s="18"/>
      <c r="AA55" s="54" t="str">
        <f t="shared" si="5"/>
        <v/>
      </c>
    </row>
    <row r="56" spans="1:27" x14ac:dyDescent="0.3">
      <c r="A56">
        <f t="shared" si="7"/>
        <v>8</v>
      </c>
      <c r="B56" s="1" t="str">
        <f t="shared" si="0"/>
        <v>Jul</v>
      </c>
      <c r="C56" s="1" t="str">
        <f t="shared" si="1"/>
        <v>2014</v>
      </c>
      <c r="D56" s="1">
        <f t="shared" si="6"/>
        <v>41821</v>
      </c>
      <c r="E56" s="75">
        <v>25.120000000000005</v>
      </c>
      <c r="F56" s="75">
        <v>13.76</v>
      </c>
      <c r="G56" s="14">
        <f t="shared" si="2"/>
        <v>19.440000000000001</v>
      </c>
      <c r="H56" s="16">
        <v>0</v>
      </c>
      <c r="I56" s="16">
        <v>0</v>
      </c>
      <c r="J56" s="15">
        <f t="shared" si="3"/>
        <v>0</v>
      </c>
      <c r="U56" s="6">
        <v>53</v>
      </c>
      <c r="V56" s="10"/>
      <c r="W56" s="10"/>
      <c r="X56" s="10"/>
      <c r="Y56" s="18"/>
      <c r="Z56" s="18"/>
      <c r="AA56" s="54" t="str">
        <f t="shared" si="5"/>
        <v/>
      </c>
    </row>
    <row r="57" spans="1:27" x14ac:dyDescent="0.3">
      <c r="A57">
        <f t="shared" si="7"/>
        <v>8</v>
      </c>
      <c r="B57" s="1" t="str">
        <f t="shared" si="0"/>
        <v>Jul</v>
      </c>
      <c r="C57" s="1" t="str">
        <f t="shared" si="1"/>
        <v>2014</v>
      </c>
      <c r="D57" s="1">
        <f t="shared" si="6"/>
        <v>41822</v>
      </c>
      <c r="E57" s="75">
        <v>23.520000000000003</v>
      </c>
      <c r="F57" s="75">
        <v>15.440000000000001</v>
      </c>
      <c r="G57" s="14">
        <f t="shared" si="2"/>
        <v>19.480000000000004</v>
      </c>
      <c r="H57" s="16">
        <v>0</v>
      </c>
      <c r="I57" s="16">
        <v>0</v>
      </c>
      <c r="J57" s="15">
        <f t="shared" si="3"/>
        <v>0</v>
      </c>
    </row>
    <row r="58" spans="1:27" x14ac:dyDescent="0.3">
      <c r="A58">
        <f t="shared" si="7"/>
        <v>8</v>
      </c>
      <c r="B58" s="1" t="str">
        <f t="shared" si="0"/>
        <v>Jul</v>
      </c>
      <c r="C58" s="1" t="str">
        <f t="shared" si="1"/>
        <v>2014</v>
      </c>
      <c r="D58" s="1">
        <f t="shared" si="6"/>
        <v>41823</v>
      </c>
      <c r="E58" s="75">
        <v>22.96</v>
      </c>
      <c r="F58" s="75">
        <v>15.680000000000001</v>
      </c>
      <c r="G58" s="14">
        <f t="shared" si="2"/>
        <v>19.32</v>
      </c>
      <c r="H58" s="16">
        <v>0</v>
      </c>
      <c r="I58" s="16">
        <v>0</v>
      </c>
      <c r="J58" s="15">
        <f t="shared" si="3"/>
        <v>0</v>
      </c>
    </row>
    <row r="59" spans="1:27" x14ac:dyDescent="0.3">
      <c r="A59">
        <f t="shared" si="7"/>
        <v>8</v>
      </c>
      <c r="B59" s="1" t="str">
        <f t="shared" si="0"/>
        <v>Jul</v>
      </c>
      <c r="C59" s="1" t="str">
        <f t="shared" si="1"/>
        <v>2014</v>
      </c>
      <c r="D59" s="1">
        <f t="shared" si="6"/>
        <v>41824</v>
      </c>
      <c r="E59" s="75">
        <v>23.840000000000003</v>
      </c>
      <c r="F59" s="75">
        <v>13.920000000000002</v>
      </c>
      <c r="G59" s="14">
        <f t="shared" si="2"/>
        <v>18.880000000000003</v>
      </c>
      <c r="H59" s="16">
        <v>0</v>
      </c>
      <c r="I59" s="16">
        <v>0</v>
      </c>
      <c r="J59" s="15">
        <f t="shared" si="3"/>
        <v>0</v>
      </c>
    </row>
    <row r="60" spans="1:27" x14ac:dyDescent="0.3">
      <c r="A60">
        <f t="shared" si="7"/>
        <v>9</v>
      </c>
      <c r="B60" s="1" t="str">
        <f t="shared" si="0"/>
        <v>Jul</v>
      </c>
      <c r="C60" s="1" t="str">
        <f t="shared" si="1"/>
        <v>2014</v>
      </c>
      <c r="D60" s="1">
        <f t="shared" si="6"/>
        <v>41825</v>
      </c>
      <c r="E60" s="75">
        <v>22.480000000000004</v>
      </c>
      <c r="F60" s="75">
        <v>12.96</v>
      </c>
      <c r="G60" s="14">
        <f t="shared" si="2"/>
        <v>17.720000000000002</v>
      </c>
      <c r="H60" s="16">
        <v>0</v>
      </c>
      <c r="I60" s="16">
        <v>0</v>
      </c>
      <c r="J60" s="15">
        <f t="shared" si="3"/>
        <v>0</v>
      </c>
    </row>
    <row r="61" spans="1:27" x14ac:dyDescent="0.3">
      <c r="A61">
        <f t="shared" si="7"/>
        <v>9</v>
      </c>
      <c r="B61" s="1" t="str">
        <f t="shared" si="0"/>
        <v>Jul</v>
      </c>
      <c r="C61" s="1" t="str">
        <f t="shared" si="1"/>
        <v>2014</v>
      </c>
      <c r="D61" s="1">
        <f t="shared" si="6"/>
        <v>41826</v>
      </c>
      <c r="E61" s="75">
        <v>23.520000000000003</v>
      </c>
      <c r="F61" s="75">
        <v>13.12</v>
      </c>
      <c r="G61" s="14">
        <f t="shared" si="2"/>
        <v>18.32</v>
      </c>
      <c r="H61" s="16">
        <v>0</v>
      </c>
      <c r="I61" s="16">
        <v>0</v>
      </c>
      <c r="J61" s="15">
        <f t="shared" si="3"/>
        <v>0</v>
      </c>
    </row>
    <row r="62" spans="1:27" x14ac:dyDescent="0.3">
      <c r="A62">
        <f t="shared" si="7"/>
        <v>9</v>
      </c>
      <c r="B62" s="1" t="str">
        <f t="shared" si="0"/>
        <v>Jul</v>
      </c>
      <c r="C62" s="1" t="str">
        <f t="shared" si="1"/>
        <v>2014</v>
      </c>
      <c r="D62" s="1">
        <f t="shared" si="6"/>
        <v>41827</v>
      </c>
      <c r="E62" s="75">
        <v>23.120000000000005</v>
      </c>
      <c r="F62" s="75">
        <v>14.880000000000003</v>
      </c>
      <c r="G62" s="14">
        <f t="shared" si="2"/>
        <v>19.000000000000004</v>
      </c>
      <c r="H62" s="16">
        <v>0</v>
      </c>
      <c r="I62" s="16">
        <v>34.670999999999999</v>
      </c>
      <c r="J62" s="15">
        <f t="shared" si="3"/>
        <v>34.670999999999999</v>
      </c>
    </row>
    <row r="63" spans="1:27" x14ac:dyDescent="0.3">
      <c r="A63">
        <f t="shared" si="7"/>
        <v>9</v>
      </c>
      <c r="B63" s="1" t="str">
        <f t="shared" si="0"/>
        <v>Jul</v>
      </c>
      <c r="C63" s="1" t="str">
        <f t="shared" si="1"/>
        <v>2014</v>
      </c>
      <c r="D63" s="1">
        <f t="shared" si="6"/>
        <v>41828</v>
      </c>
      <c r="E63" s="75">
        <v>24.320000000000004</v>
      </c>
      <c r="F63" s="75">
        <v>12.4</v>
      </c>
      <c r="G63" s="14">
        <f t="shared" si="2"/>
        <v>18.360000000000003</v>
      </c>
      <c r="H63" s="16">
        <v>0</v>
      </c>
      <c r="I63" s="16">
        <v>0</v>
      </c>
      <c r="J63" s="15">
        <f t="shared" si="3"/>
        <v>0</v>
      </c>
    </row>
    <row r="64" spans="1:27" x14ac:dyDescent="0.3">
      <c r="A64">
        <f t="shared" si="7"/>
        <v>9</v>
      </c>
      <c r="B64" s="1" t="str">
        <f t="shared" si="0"/>
        <v>Jul</v>
      </c>
      <c r="C64" s="1" t="str">
        <f t="shared" si="1"/>
        <v>2014</v>
      </c>
      <c r="D64" s="1">
        <f t="shared" si="6"/>
        <v>41829</v>
      </c>
      <c r="E64" s="75">
        <v>26.479999999999997</v>
      </c>
      <c r="F64" s="75">
        <v>12.160000000000002</v>
      </c>
      <c r="G64" s="14">
        <f t="shared" si="2"/>
        <v>19.32</v>
      </c>
      <c r="H64" s="16">
        <v>0</v>
      </c>
      <c r="I64" s="16">
        <v>0</v>
      </c>
      <c r="J64" s="15">
        <f t="shared" si="3"/>
        <v>0</v>
      </c>
    </row>
    <row r="65" spans="1:10" x14ac:dyDescent="0.3">
      <c r="A65">
        <f t="shared" si="7"/>
        <v>9</v>
      </c>
      <c r="B65" s="1" t="str">
        <f t="shared" si="0"/>
        <v>Jul</v>
      </c>
      <c r="C65" s="1" t="str">
        <f t="shared" si="1"/>
        <v>2014</v>
      </c>
      <c r="D65" s="1">
        <f t="shared" si="6"/>
        <v>41830</v>
      </c>
      <c r="E65" s="75">
        <v>21.76</v>
      </c>
      <c r="F65" s="75">
        <v>13.040000000000001</v>
      </c>
      <c r="G65" s="14">
        <f t="shared" si="2"/>
        <v>17.400000000000002</v>
      </c>
      <c r="H65" s="16">
        <v>0</v>
      </c>
      <c r="I65" s="16">
        <v>0</v>
      </c>
      <c r="J65" s="15">
        <f t="shared" si="3"/>
        <v>0</v>
      </c>
    </row>
    <row r="66" spans="1:10" x14ac:dyDescent="0.3">
      <c r="A66">
        <f t="shared" si="7"/>
        <v>9</v>
      </c>
      <c r="B66" s="1" t="str">
        <f t="shared" si="0"/>
        <v>Jul</v>
      </c>
      <c r="C66" s="1" t="str">
        <f t="shared" si="1"/>
        <v>2014</v>
      </c>
      <c r="D66" s="1">
        <f t="shared" si="6"/>
        <v>41831</v>
      </c>
      <c r="E66" s="75">
        <v>27.04</v>
      </c>
      <c r="F66" s="75">
        <v>14.080000000000002</v>
      </c>
      <c r="G66" s="14">
        <f t="shared" si="2"/>
        <v>20.560000000000002</v>
      </c>
      <c r="H66" s="16">
        <v>0</v>
      </c>
      <c r="I66" s="16">
        <v>0</v>
      </c>
      <c r="J66" s="15">
        <f t="shared" si="3"/>
        <v>0</v>
      </c>
    </row>
    <row r="67" spans="1:10" x14ac:dyDescent="0.3">
      <c r="A67">
        <f t="shared" si="7"/>
        <v>10</v>
      </c>
      <c r="B67" s="1" t="str">
        <f t="shared" si="0"/>
        <v>Jul</v>
      </c>
      <c r="C67" s="1" t="str">
        <f t="shared" si="1"/>
        <v>2014</v>
      </c>
      <c r="D67" s="1">
        <f t="shared" si="6"/>
        <v>41832</v>
      </c>
      <c r="E67" s="75">
        <v>20.480000000000004</v>
      </c>
      <c r="F67" s="75">
        <v>15.040000000000001</v>
      </c>
      <c r="G67" s="14">
        <f t="shared" si="2"/>
        <v>17.760000000000002</v>
      </c>
      <c r="H67" s="16">
        <v>0</v>
      </c>
      <c r="I67" s="16">
        <v>0</v>
      </c>
      <c r="J67" s="15">
        <f t="shared" si="3"/>
        <v>0</v>
      </c>
    </row>
    <row r="68" spans="1:10" x14ac:dyDescent="0.3">
      <c r="A68">
        <f t="shared" si="7"/>
        <v>10</v>
      </c>
      <c r="B68" s="1" t="str">
        <f t="shared" ref="B68:B131" si="8">TEXT(D68,"mmm")</f>
        <v>Jul</v>
      </c>
      <c r="C68" s="1" t="str">
        <f t="shared" si="1"/>
        <v>2014</v>
      </c>
      <c r="D68" s="1">
        <f t="shared" si="6"/>
        <v>41833</v>
      </c>
      <c r="E68" s="75">
        <v>26.56</v>
      </c>
      <c r="F68" s="75">
        <v>15.520000000000003</v>
      </c>
      <c r="G68" s="14">
        <f t="shared" si="2"/>
        <v>21.04</v>
      </c>
      <c r="H68" s="16">
        <v>0</v>
      </c>
      <c r="I68" s="16">
        <v>0</v>
      </c>
      <c r="J68" s="15">
        <f t="shared" si="3"/>
        <v>0</v>
      </c>
    </row>
    <row r="69" spans="1:10" x14ac:dyDescent="0.3">
      <c r="A69">
        <f t="shared" si="7"/>
        <v>10</v>
      </c>
      <c r="B69" s="1" t="str">
        <f t="shared" si="8"/>
        <v>Jul</v>
      </c>
      <c r="C69" s="1" t="str">
        <f t="shared" ref="C69:C132" si="9">TEXT(D69,"yyy")</f>
        <v>2014</v>
      </c>
      <c r="D69" s="1">
        <f t="shared" si="6"/>
        <v>41834</v>
      </c>
      <c r="E69" s="75">
        <v>20.480000000000004</v>
      </c>
      <c r="F69" s="75">
        <v>13.920000000000002</v>
      </c>
      <c r="G69" s="14">
        <f t="shared" ref="G69:G132" si="10">IF(E69="","",(E69+F69)/2)</f>
        <v>17.200000000000003</v>
      </c>
      <c r="H69" s="16">
        <v>9.2456000000000031</v>
      </c>
      <c r="I69" s="16">
        <v>0</v>
      </c>
      <c r="J69" s="15">
        <f t="shared" ref="J69:J132" si="11">IF(H69="","",(H69+I69))</f>
        <v>9.2456000000000031</v>
      </c>
    </row>
    <row r="70" spans="1:10" x14ac:dyDescent="0.3">
      <c r="A70">
        <f t="shared" si="7"/>
        <v>10</v>
      </c>
      <c r="B70" s="1" t="str">
        <f t="shared" si="8"/>
        <v>Jul</v>
      </c>
      <c r="C70" s="1" t="str">
        <f t="shared" si="9"/>
        <v>2014</v>
      </c>
      <c r="D70" s="1">
        <f t="shared" ref="D70:D133" si="12">D69+1</f>
        <v>41835</v>
      </c>
      <c r="E70" s="75">
        <v>18.8</v>
      </c>
      <c r="F70" s="75">
        <v>10.32</v>
      </c>
      <c r="G70" s="14">
        <f t="shared" si="10"/>
        <v>14.56</v>
      </c>
      <c r="H70" s="16">
        <v>0</v>
      </c>
      <c r="I70" s="16">
        <v>0</v>
      </c>
      <c r="J70" s="15">
        <f t="shared" si="11"/>
        <v>0</v>
      </c>
    </row>
    <row r="71" spans="1:10" x14ac:dyDescent="0.3">
      <c r="A71">
        <f t="shared" si="7"/>
        <v>10</v>
      </c>
      <c r="B71" s="1" t="str">
        <f t="shared" si="8"/>
        <v>Jul</v>
      </c>
      <c r="C71" s="1" t="str">
        <f t="shared" si="9"/>
        <v>2014</v>
      </c>
      <c r="D71" s="1">
        <f t="shared" si="12"/>
        <v>41836</v>
      </c>
      <c r="E71" s="75">
        <v>22.720000000000002</v>
      </c>
      <c r="F71" s="75">
        <v>8.0800000000000018</v>
      </c>
      <c r="G71" s="14">
        <f t="shared" si="10"/>
        <v>15.400000000000002</v>
      </c>
      <c r="H71" s="16">
        <v>0</v>
      </c>
      <c r="I71" s="16">
        <v>0</v>
      </c>
      <c r="J71" s="15">
        <f t="shared" si="11"/>
        <v>0</v>
      </c>
    </row>
    <row r="72" spans="1:10" x14ac:dyDescent="0.3">
      <c r="A72">
        <f t="shared" si="7"/>
        <v>10</v>
      </c>
      <c r="B72" s="1" t="str">
        <f t="shared" si="8"/>
        <v>Jul</v>
      </c>
      <c r="C72" s="1" t="str">
        <f t="shared" si="9"/>
        <v>2014</v>
      </c>
      <c r="D72" s="1">
        <f t="shared" si="12"/>
        <v>41837</v>
      </c>
      <c r="E72" s="75">
        <v>25.92</v>
      </c>
      <c r="F72" s="75">
        <v>15.600000000000001</v>
      </c>
      <c r="G72" s="14">
        <f t="shared" si="10"/>
        <v>20.76</v>
      </c>
      <c r="H72" s="16">
        <v>0</v>
      </c>
      <c r="I72" s="16">
        <v>0</v>
      </c>
      <c r="J72" s="15">
        <f t="shared" si="11"/>
        <v>0</v>
      </c>
    </row>
    <row r="73" spans="1:10" x14ac:dyDescent="0.3">
      <c r="A73">
        <f t="shared" si="7"/>
        <v>10</v>
      </c>
      <c r="B73" s="1" t="str">
        <f t="shared" si="8"/>
        <v>Jul</v>
      </c>
      <c r="C73" s="1" t="str">
        <f t="shared" si="9"/>
        <v>2014</v>
      </c>
      <c r="D73" s="1">
        <f t="shared" si="12"/>
        <v>41838</v>
      </c>
      <c r="E73" s="75">
        <v>19.840000000000003</v>
      </c>
      <c r="F73" s="75">
        <v>9.5200000000000014</v>
      </c>
      <c r="G73" s="14">
        <f t="shared" si="10"/>
        <v>14.680000000000003</v>
      </c>
      <c r="H73" s="16">
        <v>0</v>
      </c>
      <c r="I73" s="16">
        <v>34.670999999999999</v>
      </c>
      <c r="J73" s="15">
        <f t="shared" si="11"/>
        <v>34.670999999999999</v>
      </c>
    </row>
    <row r="74" spans="1:10" x14ac:dyDescent="0.3">
      <c r="A74">
        <f t="shared" si="7"/>
        <v>11</v>
      </c>
      <c r="B74" s="1" t="str">
        <f t="shared" si="8"/>
        <v>Jul</v>
      </c>
      <c r="C74" s="1" t="str">
        <f t="shared" si="9"/>
        <v>2014</v>
      </c>
      <c r="D74" s="1">
        <f t="shared" si="12"/>
        <v>41839</v>
      </c>
      <c r="E74" s="75">
        <v>22.16</v>
      </c>
      <c r="F74" s="75">
        <v>9.2800000000000011</v>
      </c>
      <c r="G74" s="14">
        <f t="shared" si="10"/>
        <v>15.72</v>
      </c>
      <c r="H74" s="16">
        <v>0</v>
      </c>
      <c r="I74" s="16">
        <v>0</v>
      </c>
      <c r="J74" s="15">
        <f t="shared" si="11"/>
        <v>0</v>
      </c>
    </row>
    <row r="75" spans="1:10" x14ac:dyDescent="0.3">
      <c r="A75">
        <f t="shared" si="7"/>
        <v>11</v>
      </c>
      <c r="B75" s="1" t="str">
        <f t="shared" si="8"/>
        <v>Jul</v>
      </c>
      <c r="C75" s="1" t="str">
        <f t="shared" si="9"/>
        <v>2014</v>
      </c>
      <c r="D75" s="1">
        <f t="shared" si="12"/>
        <v>41840</v>
      </c>
      <c r="E75" s="75">
        <v>26.479999999999997</v>
      </c>
      <c r="F75" s="75">
        <v>11.280000000000001</v>
      </c>
      <c r="G75" s="14">
        <f t="shared" si="10"/>
        <v>18.88</v>
      </c>
      <c r="H75" s="16">
        <v>10.830560000000002</v>
      </c>
      <c r="I75" s="16">
        <v>0</v>
      </c>
      <c r="J75" s="15">
        <f t="shared" si="11"/>
        <v>10.830560000000002</v>
      </c>
    </row>
    <row r="76" spans="1:10" x14ac:dyDescent="0.3">
      <c r="A76">
        <f t="shared" si="7"/>
        <v>11</v>
      </c>
      <c r="B76" s="1" t="str">
        <f t="shared" si="8"/>
        <v>Jul</v>
      </c>
      <c r="C76" s="1" t="str">
        <f t="shared" si="9"/>
        <v>2014</v>
      </c>
      <c r="D76" s="1">
        <f t="shared" si="12"/>
        <v>41841</v>
      </c>
      <c r="E76" s="75">
        <v>26.400000000000002</v>
      </c>
      <c r="F76" s="75">
        <v>10.480000000000002</v>
      </c>
      <c r="G76" s="14">
        <f t="shared" si="10"/>
        <v>18.440000000000001</v>
      </c>
      <c r="H76" s="16">
        <v>0</v>
      </c>
      <c r="I76" s="16">
        <v>0</v>
      </c>
      <c r="J76" s="15">
        <f t="shared" si="11"/>
        <v>0</v>
      </c>
    </row>
    <row r="77" spans="1:10" x14ac:dyDescent="0.3">
      <c r="A77">
        <f t="shared" si="7"/>
        <v>11</v>
      </c>
      <c r="B77" s="1" t="str">
        <f t="shared" si="8"/>
        <v>Jul</v>
      </c>
      <c r="C77" s="1" t="str">
        <f t="shared" si="9"/>
        <v>2014</v>
      </c>
      <c r="D77" s="1">
        <f t="shared" si="12"/>
        <v>41842</v>
      </c>
      <c r="E77" s="75">
        <v>26.72</v>
      </c>
      <c r="F77" s="75">
        <v>12.4</v>
      </c>
      <c r="G77" s="14">
        <f t="shared" si="10"/>
        <v>19.559999999999999</v>
      </c>
      <c r="H77" s="16">
        <v>1.5849600000000004</v>
      </c>
      <c r="I77" s="16">
        <v>0</v>
      </c>
      <c r="J77" s="15">
        <f t="shared" si="11"/>
        <v>1.5849600000000004</v>
      </c>
    </row>
    <row r="78" spans="1:10" x14ac:dyDescent="0.3">
      <c r="A78">
        <f t="shared" si="7"/>
        <v>11</v>
      </c>
      <c r="B78" s="1" t="str">
        <f t="shared" si="8"/>
        <v>Jul</v>
      </c>
      <c r="C78" s="1" t="str">
        <f t="shared" si="9"/>
        <v>2014</v>
      </c>
      <c r="D78" s="1">
        <f t="shared" si="12"/>
        <v>41843</v>
      </c>
      <c r="E78" s="75">
        <v>26.32</v>
      </c>
      <c r="F78" s="75">
        <v>12.4</v>
      </c>
      <c r="G78" s="14">
        <f t="shared" si="10"/>
        <v>19.36</v>
      </c>
      <c r="H78" s="16">
        <v>0</v>
      </c>
      <c r="I78" s="16">
        <v>0</v>
      </c>
      <c r="J78" s="15">
        <f t="shared" si="11"/>
        <v>0</v>
      </c>
    </row>
    <row r="79" spans="1:10" x14ac:dyDescent="0.3">
      <c r="A79">
        <f t="shared" si="7"/>
        <v>11</v>
      </c>
      <c r="B79" s="1" t="str">
        <f t="shared" si="8"/>
        <v>Jul</v>
      </c>
      <c r="C79" s="1" t="str">
        <f t="shared" si="9"/>
        <v>2014</v>
      </c>
      <c r="D79" s="1">
        <f t="shared" si="12"/>
        <v>41844</v>
      </c>
      <c r="E79" s="75">
        <v>28.24</v>
      </c>
      <c r="F79" s="75">
        <v>13.200000000000001</v>
      </c>
      <c r="G79" s="14">
        <f t="shared" si="10"/>
        <v>20.72</v>
      </c>
      <c r="H79" s="16">
        <v>7.1323200000000018</v>
      </c>
      <c r="I79" s="16">
        <v>0</v>
      </c>
      <c r="J79" s="15">
        <f t="shared" si="11"/>
        <v>7.1323200000000018</v>
      </c>
    </row>
    <row r="80" spans="1:10" x14ac:dyDescent="0.3">
      <c r="A80">
        <f t="shared" si="7"/>
        <v>11</v>
      </c>
      <c r="B80" s="1" t="str">
        <f t="shared" si="8"/>
        <v>Jul</v>
      </c>
      <c r="C80" s="1" t="str">
        <f t="shared" si="9"/>
        <v>2014</v>
      </c>
      <c r="D80" s="1">
        <f t="shared" si="12"/>
        <v>41845</v>
      </c>
      <c r="E80" s="75">
        <v>21.92</v>
      </c>
      <c r="F80" s="75">
        <v>13.680000000000001</v>
      </c>
      <c r="G80" s="14">
        <f t="shared" si="10"/>
        <v>17.8</v>
      </c>
      <c r="H80" s="16">
        <v>26.680160000000004</v>
      </c>
      <c r="I80" s="16">
        <v>34.670999999999999</v>
      </c>
      <c r="J80" s="15">
        <f t="shared" si="11"/>
        <v>61.351160000000007</v>
      </c>
    </row>
    <row r="81" spans="1:10" x14ac:dyDescent="0.3">
      <c r="A81">
        <f t="shared" si="7"/>
        <v>12</v>
      </c>
      <c r="B81" s="1" t="str">
        <f t="shared" si="8"/>
        <v>Jul</v>
      </c>
      <c r="C81" s="1" t="str">
        <f t="shared" si="9"/>
        <v>2014</v>
      </c>
      <c r="D81" s="1">
        <f t="shared" si="12"/>
        <v>41846</v>
      </c>
      <c r="E81" s="75">
        <v>19.760000000000002</v>
      </c>
      <c r="F81" s="75">
        <v>9.2000000000000011</v>
      </c>
      <c r="G81" s="14">
        <f t="shared" si="10"/>
        <v>14.48</v>
      </c>
      <c r="H81" s="16">
        <v>0.52832000000000012</v>
      </c>
      <c r="I81" s="16">
        <v>0</v>
      </c>
      <c r="J81" s="15">
        <f t="shared" si="11"/>
        <v>0.52832000000000012</v>
      </c>
    </row>
    <row r="82" spans="1:10" x14ac:dyDescent="0.3">
      <c r="A82">
        <f t="shared" si="7"/>
        <v>12</v>
      </c>
      <c r="B82" s="1" t="str">
        <f t="shared" si="8"/>
        <v>Jul</v>
      </c>
      <c r="C82" s="1" t="str">
        <f t="shared" si="9"/>
        <v>2014</v>
      </c>
      <c r="D82" s="1">
        <f t="shared" si="12"/>
        <v>41847</v>
      </c>
      <c r="E82" s="75">
        <v>22</v>
      </c>
      <c r="F82" s="75">
        <v>7.3600000000000012</v>
      </c>
      <c r="G82" s="14">
        <f t="shared" si="10"/>
        <v>14.68</v>
      </c>
      <c r="H82" s="16">
        <v>28.00096000000001</v>
      </c>
      <c r="I82" s="16">
        <v>0</v>
      </c>
      <c r="J82" s="15">
        <f t="shared" si="11"/>
        <v>28.00096000000001</v>
      </c>
    </row>
    <row r="83" spans="1:10" x14ac:dyDescent="0.3">
      <c r="A83">
        <f t="shared" ref="A83:A146" si="13">A76+A$4</f>
        <v>12</v>
      </c>
      <c r="B83" s="1" t="str">
        <f t="shared" si="8"/>
        <v>Jul</v>
      </c>
      <c r="C83" s="1" t="str">
        <f t="shared" si="9"/>
        <v>2014</v>
      </c>
      <c r="D83" s="1">
        <f t="shared" si="12"/>
        <v>41848</v>
      </c>
      <c r="E83" s="75">
        <v>22.560000000000002</v>
      </c>
      <c r="F83" s="75">
        <v>11.040000000000001</v>
      </c>
      <c r="G83" s="14">
        <f t="shared" si="10"/>
        <v>16.8</v>
      </c>
      <c r="H83" s="16">
        <v>46.756320000000002</v>
      </c>
      <c r="I83" s="16">
        <v>0</v>
      </c>
      <c r="J83" s="15">
        <f t="shared" si="11"/>
        <v>46.756320000000002</v>
      </c>
    </row>
    <row r="84" spans="1:10" x14ac:dyDescent="0.3">
      <c r="A84">
        <f t="shared" si="13"/>
        <v>12</v>
      </c>
      <c r="B84" s="1" t="str">
        <f t="shared" si="8"/>
        <v>Jul</v>
      </c>
      <c r="C84" s="1" t="str">
        <f t="shared" si="9"/>
        <v>2014</v>
      </c>
      <c r="D84" s="1">
        <f t="shared" si="12"/>
        <v>41849</v>
      </c>
      <c r="E84" s="75">
        <v>21.680000000000003</v>
      </c>
      <c r="F84" s="75">
        <v>9.5200000000000014</v>
      </c>
      <c r="G84" s="14">
        <f t="shared" si="10"/>
        <v>15.600000000000001</v>
      </c>
      <c r="H84" s="16">
        <v>5.2831999999999999</v>
      </c>
      <c r="I84" s="16">
        <v>0</v>
      </c>
      <c r="J84" s="15">
        <f t="shared" si="11"/>
        <v>5.2831999999999999</v>
      </c>
    </row>
    <row r="85" spans="1:10" x14ac:dyDescent="0.3">
      <c r="A85">
        <f t="shared" si="13"/>
        <v>12</v>
      </c>
      <c r="B85" s="1" t="str">
        <f t="shared" si="8"/>
        <v>Jul</v>
      </c>
      <c r="C85" s="1" t="str">
        <f t="shared" si="9"/>
        <v>2014</v>
      </c>
      <c r="D85" s="1">
        <f t="shared" si="12"/>
        <v>41850</v>
      </c>
      <c r="E85" s="75">
        <v>22.880000000000003</v>
      </c>
      <c r="F85" s="75">
        <v>12.560000000000002</v>
      </c>
      <c r="G85" s="14">
        <f t="shared" si="10"/>
        <v>17.720000000000002</v>
      </c>
      <c r="H85" s="16">
        <v>17.962879999999998</v>
      </c>
      <c r="I85" s="16">
        <v>0</v>
      </c>
      <c r="J85" s="15">
        <f t="shared" si="11"/>
        <v>17.962879999999998</v>
      </c>
    </row>
    <row r="86" spans="1:10" x14ac:dyDescent="0.3">
      <c r="A86">
        <f t="shared" si="13"/>
        <v>12</v>
      </c>
      <c r="B86" s="1" t="str">
        <f t="shared" si="8"/>
        <v>Jul</v>
      </c>
      <c r="C86" s="1" t="str">
        <f t="shared" si="9"/>
        <v>2014</v>
      </c>
      <c r="D86" s="1">
        <f t="shared" si="12"/>
        <v>41851</v>
      </c>
      <c r="E86" s="75">
        <v>23.76</v>
      </c>
      <c r="F86" s="75">
        <v>10.72</v>
      </c>
      <c r="G86" s="14">
        <f t="shared" si="10"/>
        <v>17.240000000000002</v>
      </c>
      <c r="H86" s="16">
        <v>0</v>
      </c>
      <c r="I86" s="16">
        <v>0</v>
      </c>
      <c r="J86" s="15">
        <f t="shared" si="11"/>
        <v>0</v>
      </c>
    </row>
    <row r="87" spans="1:10" x14ac:dyDescent="0.3">
      <c r="A87">
        <f t="shared" si="13"/>
        <v>12</v>
      </c>
      <c r="B87" s="1" t="str">
        <f t="shared" si="8"/>
        <v>Aug</v>
      </c>
      <c r="C87" s="1" t="str">
        <f t="shared" si="9"/>
        <v>2014</v>
      </c>
      <c r="D87" s="1">
        <f t="shared" si="12"/>
        <v>41852</v>
      </c>
      <c r="E87" s="75">
        <v>19.920000000000002</v>
      </c>
      <c r="F87" s="75">
        <v>14</v>
      </c>
      <c r="G87" s="14">
        <f t="shared" si="10"/>
        <v>16.96</v>
      </c>
      <c r="H87" s="16">
        <v>0</v>
      </c>
      <c r="I87" s="16">
        <v>0</v>
      </c>
      <c r="J87" s="15">
        <f t="shared" si="11"/>
        <v>0</v>
      </c>
    </row>
    <row r="88" spans="1:10" x14ac:dyDescent="0.3">
      <c r="A88">
        <f t="shared" si="13"/>
        <v>13</v>
      </c>
      <c r="B88" s="1" t="str">
        <f t="shared" si="8"/>
        <v>Aug</v>
      </c>
      <c r="C88" s="1" t="str">
        <f t="shared" si="9"/>
        <v>2014</v>
      </c>
      <c r="D88" s="1">
        <f t="shared" si="12"/>
        <v>41853</v>
      </c>
      <c r="E88" s="75">
        <v>22.320000000000004</v>
      </c>
      <c r="F88" s="75">
        <v>12.880000000000003</v>
      </c>
      <c r="G88" s="14">
        <f t="shared" si="10"/>
        <v>17.600000000000001</v>
      </c>
      <c r="H88" s="16">
        <v>0.79248000000000007</v>
      </c>
      <c r="I88" s="16">
        <v>0</v>
      </c>
      <c r="J88" s="15">
        <f t="shared" si="11"/>
        <v>0.79248000000000007</v>
      </c>
    </row>
    <row r="89" spans="1:10" x14ac:dyDescent="0.3">
      <c r="A89">
        <f t="shared" si="13"/>
        <v>13</v>
      </c>
      <c r="B89" s="1" t="str">
        <f t="shared" si="8"/>
        <v>Aug</v>
      </c>
      <c r="C89" s="1" t="str">
        <f t="shared" si="9"/>
        <v>2014</v>
      </c>
      <c r="D89" s="1">
        <f t="shared" si="12"/>
        <v>41854</v>
      </c>
      <c r="E89" s="75">
        <v>22.240000000000002</v>
      </c>
      <c r="F89" s="75">
        <v>10.4</v>
      </c>
      <c r="G89" s="14">
        <f t="shared" si="10"/>
        <v>16.32</v>
      </c>
      <c r="H89" s="16">
        <v>0</v>
      </c>
      <c r="I89" s="16">
        <v>0</v>
      </c>
      <c r="J89" s="15">
        <f t="shared" si="11"/>
        <v>0</v>
      </c>
    </row>
    <row r="90" spans="1:10" x14ac:dyDescent="0.3">
      <c r="A90">
        <f t="shared" si="13"/>
        <v>13</v>
      </c>
      <c r="B90" s="1" t="str">
        <f t="shared" si="8"/>
        <v>Aug</v>
      </c>
      <c r="C90" s="1" t="str">
        <f t="shared" si="9"/>
        <v>2014</v>
      </c>
      <c r="D90" s="1">
        <f t="shared" si="12"/>
        <v>41855</v>
      </c>
      <c r="E90" s="75">
        <v>24.320000000000004</v>
      </c>
      <c r="F90" s="75">
        <v>11.040000000000001</v>
      </c>
      <c r="G90" s="14">
        <f t="shared" si="10"/>
        <v>17.680000000000003</v>
      </c>
      <c r="H90" s="16">
        <v>5.5473600000000012</v>
      </c>
      <c r="I90" s="16">
        <v>0</v>
      </c>
      <c r="J90" s="15">
        <f t="shared" si="11"/>
        <v>5.5473600000000012</v>
      </c>
    </row>
    <row r="91" spans="1:10" x14ac:dyDescent="0.3">
      <c r="A91">
        <f t="shared" si="13"/>
        <v>13</v>
      </c>
      <c r="B91" s="1" t="str">
        <f t="shared" si="8"/>
        <v>Aug</v>
      </c>
      <c r="C91" s="1" t="str">
        <f t="shared" si="9"/>
        <v>2014</v>
      </c>
      <c r="D91" s="1">
        <f t="shared" si="12"/>
        <v>41856</v>
      </c>
      <c r="E91" s="75">
        <v>23.520000000000003</v>
      </c>
      <c r="F91" s="75">
        <v>10.64</v>
      </c>
      <c r="G91" s="14">
        <f t="shared" si="10"/>
        <v>17.080000000000002</v>
      </c>
      <c r="H91" s="16">
        <v>3.6982400000000002</v>
      </c>
      <c r="I91" s="16">
        <v>0</v>
      </c>
      <c r="J91" s="15">
        <f t="shared" si="11"/>
        <v>3.6982400000000002</v>
      </c>
    </row>
    <row r="92" spans="1:10" x14ac:dyDescent="0.3">
      <c r="A92">
        <f t="shared" si="13"/>
        <v>13</v>
      </c>
      <c r="B92" s="1" t="str">
        <f t="shared" si="8"/>
        <v>Aug</v>
      </c>
      <c r="C92" s="1" t="str">
        <f t="shared" si="9"/>
        <v>2014</v>
      </c>
      <c r="D92" s="1">
        <f t="shared" si="12"/>
        <v>41857</v>
      </c>
      <c r="E92" s="75">
        <v>22.560000000000002</v>
      </c>
      <c r="F92" s="75">
        <v>10.96</v>
      </c>
      <c r="G92" s="14">
        <f t="shared" si="10"/>
        <v>16.760000000000002</v>
      </c>
      <c r="H92" s="16">
        <v>0</v>
      </c>
      <c r="I92" s="16">
        <v>0</v>
      </c>
      <c r="J92" s="15">
        <f t="shared" si="11"/>
        <v>0</v>
      </c>
    </row>
    <row r="93" spans="1:10" x14ac:dyDescent="0.3">
      <c r="A93">
        <f t="shared" si="13"/>
        <v>13</v>
      </c>
      <c r="B93" s="1" t="str">
        <f t="shared" si="8"/>
        <v>Aug</v>
      </c>
      <c r="C93" s="1" t="str">
        <f t="shared" si="9"/>
        <v>2014</v>
      </c>
      <c r="D93" s="1">
        <f t="shared" si="12"/>
        <v>41858</v>
      </c>
      <c r="E93" s="75">
        <v>22.240000000000002</v>
      </c>
      <c r="F93" s="75">
        <v>10.96</v>
      </c>
      <c r="G93" s="14">
        <f t="shared" si="10"/>
        <v>16.600000000000001</v>
      </c>
      <c r="H93" s="16">
        <v>0.26416000000000006</v>
      </c>
      <c r="I93" s="16">
        <v>0</v>
      </c>
      <c r="J93" s="15">
        <f t="shared" si="11"/>
        <v>0.26416000000000006</v>
      </c>
    </row>
    <row r="94" spans="1:10" x14ac:dyDescent="0.3">
      <c r="A94">
        <f t="shared" si="13"/>
        <v>13</v>
      </c>
      <c r="B94" s="1" t="str">
        <f t="shared" si="8"/>
        <v>Aug</v>
      </c>
      <c r="C94" s="1" t="str">
        <f t="shared" si="9"/>
        <v>2014</v>
      </c>
      <c r="D94" s="1">
        <f t="shared" si="12"/>
        <v>41859</v>
      </c>
      <c r="E94" s="75">
        <v>22.480000000000004</v>
      </c>
      <c r="F94" s="75">
        <v>16.320000000000004</v>
      </c>
      <c r="G94" s="14">
        <f t="shared" si="10"/>
        <v>19.400000000000006</v>
      </c>
      <c r="H94" s="16">
        <v>0</v>
      </c>
      <c r="I94" s="16">
        <v>34.670999999999999</v>
      </c>
      <c r="J94" s="15">
        <f t="shared" si="11"/>
        <v>34.670999999999999</v>
      </c>
    </row>
    <row r="95" spans="1:10" x14ac:dyDescent="0.3">
      <c r="A95">
        <f t="shared" si="13"/>
        <v>14</v>
      </c>
      <c r="B95" s="1" t="str">
        <f t="shared" si="8"/>
        <v>Aug</v>
      </c>
      <c r="C95" s="1" t="str">
        <f t="shared" si="9"/>
        <v>2014</v>
      </c>
      <c r="D95" s="1">
        <f t="shared" si="12"/>
        <v>41860</v>
      </c>
      <c r="E95" s="75">
        <v>21.840000000000003</v>
      </c>
      <c r="F95" s="75">
        <v>11.600000000000001</v>
      </c>
      <c r="G95" s="14">
        <f t="shared" si="10"/>
        <v>16.720000000000002</v>
      </c>
      <c r="H95" s="16">
        <v>2.6415999999999999</v>
      </c>
      <c r="I95" s="16">
        <v>0</v>
      </c>
      <c r="J95" s="15">
        <f t="shared" si="11"/>
        <v>2.6415999999999999</v>
      </c>
    </row>
    <row r="96" spans="1:10" x14ac:dyDescent="0.3">
      <c r="A96">
        <f t="shared" si="13"/>
        <v>14</v>
      </c>
      <c r="B96" s="1" t="str">
        <f t="shared" si="8"/>
        <v>Aug</v>
      </c>
      <c r="C96" s="1" t="str">
        <f t="shared" si="9"/>
        <v>2014</v>
      </c>
      <c r="D96" s="1">
        <f t="shared" si="12"/>
        <v>41861</v>
      </c>
      <c r="E96" s="75">
        <v>23.44</v>
      </c>
      <c r="F96" s="75">
        <v>10.480000000000002</v>
      </c>
      <c r="G96" s="14">
        <f t="shared" si="10"/>
        <v>16.96</v>
      </c>
      <c r="H96" s="16">
        <v>0</v>
      </c>
      <c r="I96" s="16">
        <v>0</v>
      </c>
      <c r="J96" s="15">
        <f t="shared" si="11"/>
        <v>0</v>
      </c>
    </row>
    <row r="97" spans="1:10" x14ac:dyDescent="0.3">
      <c r="A97">
        <f t="shared" si="13"/>
        <v>14</v>
      </c>
      <c r="B97" s="1" t="str">
        <f t="shared" si="8"/>
        <v>Aug</v>
      </c>
      <c r="C97" s="1" t="str">
        <f t="shared" si="9"/>
        <v>2014</v>
      </c>
      <c r="D97" s="1">
        <f t="shared" si="12"/>
        <v>41862</v>
      </c>
      <c r="E97" s="75">
        <v>25.680000000000003</v>
      </c>
      <c r="F97" s="75">
        <v>12.4</v>
      </c>
      <c r="G97" s="14">
        <f t="shared" si="10"/>
        <v>19.040000000000003</v>
      </c>
      <c r="H97" s="16">
        <v>0</v>
      </c>
      <c r="I97" s="16">
        <v>0</v>
      </c>
      <c r="J97" s="15">
        <f t="shared" si="11"/>
        <v>0</v>
      </c>
    </row>
    <row r="98" spans="1:10" x14ac:dyDescent="0.3">
      <c r="A98">
        <f t="shared" si="13"/>
        <v>14</v>
      </c>
      <c r="B98" s="1" t="str">
        <f t="shared" si="8"/>
        <v>Aug</v>
      </c>
      <c r="C98" s="1" t="str">
        <f t="shared" si="9"/>
        <v>2014</v>
      </c>
      <c r="D98" s="1">
        <f t="shared" si="12"/>
        <v>41863</v>
      </c>
      <c r="E98" s="75">
        <v>22.080000000000002</v>
      </c>
      <c r="F98" s="75">
        <v>12.32</v>
      </c>
      <c r="G98" s="14">
        <f t="shared" si="10"/>
        <v>17.200000000000003</v>
      </c>
      <c r="H98" s="16">
        <v>0</v>
      </c>
      <c r="I98" s="16">
        <v>0</v>
      </c>
      <c r="J98" s="15">
        <f t="shared" si="11"/>
        <v>0</v>
      </c>
    </row>
    <row r="99" spans="1:10" x14ac:dyDescent="0.3">
      <c r="A99">
        <f t="shared" si="13"/>
        <v>14</v>
      </c>
      <c r="B99" s="1" t="str">
        <f t="shared" si="8"/>
        <v>Aug</v>
      </c>
      <c r="C99" s="1" t="str">
        <f t="shared" si="9"/>
        <v>2014</v>
      </c>
      <c r="D99" s="1">
        <f t="shared" si="12"/>
        <v>41864</v>
      </c>
      <c r="E99" s="75">
        <v>20.720000000000002</v>
      </c>
      <c r="F99" s="75">
        <v>8.9600000000000009</v>
      </c>
      <c r="G99" s="14">
        <f t="shared" si="10"/>
        <v>14.840000000000002</v>
      </c>
      <c r="H99" s="16">
        <v>0</v>
      </c>
      <c r="I99" s="16">
        <v>0</v>
      </c>
      <c r="J99" s="15">
        <f t="shared" si="11"/>
        <v>0</v>
      </c>
    </row>
    <row r="100" spans="1:10" x14ac:dyDescent="0.3">
      <c r="A100">
        <f t="shared" si="13"/>
        <v>14</v>
      </c>
      <c r="B100" s="1" t="str">
        <f t="shared" si="8"/>
        <v>Aug</v>
      </c>
      <c r="C100" s="1" t="str">
        <f t="shared" si="9"/>
        <v>2014</v>
      </c>
      <c r="D100" s="1">
        <f t="shared" si="12"/>
        <v>41865</v>
      </c>
      <c r="E100" s="75">
        <v>19.12</v>
      </c>
      <c r="F100" s="75">
        <v>7.6800000000000015</v>
      </c>
      <c r="G100" s="14">
        <f t="shared" si="10"/>
        <v>13.400000000000002</v>
      </c>
      <c r="H100" s="16">
        <v>0</v>
      </c>
      <c r="I100" s="16">
        <v>0</v>
      </c>
      <c r="J100" s="15">
        <f t="shared" si="11"/>
        <v>0</v>
      </c>
    </row>
    <row r="101" spans="1:10" x14ac:dyDescent="0.3">
      <c r="A101">
        <f t="shared" si="13"/>
        <v>14</v>
      </c>
      <c r="B101" s="1" t="str">
        <f t="shared" si="8"/>
        <v>Aug</v>
      </c>
      <c r="C101" s="1" t="str">
        <f t="shared" si="9"/>
        <v>2014</v>
      </c>
      <c r="D101" s="1">
        <f t="shared" si="12"/>
        <v>41866</v>
      </c>
      <c r="E101" s="75">
        <v>18.320000000000004</v>
      </c>
      <c r="F101" s="75">
        <v>7.3600000000000012</v>
      </c>
      <c r="G101" s="14">
        <f t="shared" si="10"/>
        <v>12.840000000000003</v>
      </c>
      <c r="H101" s="16">
        <v>0</v>
      </c>
      <c r="I101" s="16">
        <v>0</v>
      </c>
      <c r="J101" s="15">
        <f t="shared" si="11"/>
        <v>0</v>
      </c>
    </row>
    <row r="102" spans="1:10" x14ac:dyDescent="0.3">
      <c r="A102">
        <f t="shared" si="13"/>
        <v>15</v>
      </c>
      <c r="B102" s="1" t="str">
        <f t="shared" si="8"/>
        <v>Aug</v>
      </c>
      <c r="C102" s="1" t="str">
        <f t="shared" si="9"/>
        <v>2014</v>
      </c>
      <c r="D102" s="1">
        <f t="shared" si="12"/>
        <v>41867</v>
      </c>
      <c r="E102" s="75">
        <v>21.120000000000005</v>
      </c>
      <c r="F102" s="75">
        <v>5.7600000000000007</v>
      </c>
      <c r="G102" s="14">
        <f t="shared" si="10"/>
        <v>13.440000000000003</v>
      </c>
      <c r="H102" s="16">
        <v>1.0566400000000002</v>
      </c>
      <c r="I102" s="16">
        <v>0</v>
      </c>
      <c r="J102" s="15">
        <f t="shared" si="11"/>
        <v>1.0566400000000002</v>
      </c>
    </row>
    <row r="103" spans="1:10" x14ac:dyDescent="0.3">
      <c r="A103">
        <f t="shared" si="13"/>
        <v>15</v>
      </c>
      <c r="B103" s="1" t="str">
        <f t="shared" si="8"/>
        <v>Aug</v>
      </c>
      <c r="C103" s="1" t="str">
        <f t="shared" si="9"/>
        <v>2014</v>
      </c>
      <c r="D103" s="1">
        <f t="shared" si="12"/>
        <v>41868</v>
      </c>
      <c r="E103" s="75">
        <v>22</v>
      </c>
      <c r="F103" s="75">
        <v>5.28</v>
      </c>
      <c r="G103" s="14">
        <f t="shared" si="10"/>
        <v>13.64</v>
      </c>
      <c r="H103" s="16">
        <v>0</v>
      </c>
      <c r="I103" s="16">
        <v>0</v>
      </c>
      <c r="J103" s="15">
        <f t="shared" si="11"/>
        <v>0</v>
      </c>
    </row>
    <row r="104" spans="1:10" x14ac:dyDescent="0.3">
      <c r="A104">
        <f t="shared" si="13"/>
        <v>15</v>
      </c>
      <c r="B104" s="1" t="str">
        <f t="shared" si="8"/>
        <v>Aug</v>
      </c>
      <c r="C104" s="1" t="str">
        <f t="shared" si="9"/>
        <v>2014</v>
      </c>
      <c r="D104" s="1">
        <f t="shared" si="12"/>
        <v>41869</v>
      </c>
      <c r="E104" s="75">
        <v>21.200000000000003</v>
      </c>
      <c r="F104" s="75">
        <v>8.9600000000000009</v>
      </c>
      <c r="G104" s="14">
        <f t="shared" si="10"/>
        <v>15.080000000000002</v>
      </c>
      <c r="H104" s="16">
        <v>0</v>
      </c>
      <c r="I104" s="16">
        <v>0</v>
      </c>
      <c r="J104" s="15">
        <f t="shared" si="11"/>
        <v>0</v>
      </c>
    </row>
    <row r="105" spans="1:10" x14ac:dyDescent="0.3">
      <c r="A105">
        <f t="shared" si="13"/>
        <v>15</v>
      </c>
      <c r="B105" s="1" t="str">
        <f t="shared" si="8"/>
        <v>Aug</v>
      </c>
      <c r="C105" s="1" t="str">
        <f t="shared" si="9"/>
        <v>2014</v>
      </c>
      <c r="D105" s="1">
        <f t="shared" si="12"/>
        <v>41870</v>
      </c>
      <c r="E105" s="75">
        <v>21.28</v>
      </c>
      <c r="F105" s="75">
        <v>9.8400000000000016</v>
      </c>
      <c r="G105" s="14">
        <f t="shared" si="10"/>
        <v>15.560000000000002</v>
      </c>
      <c r="H105" s="16">
        <v>0</v>
      </c>
      <c r="I105" s="16">
        <v>0</v>
      </c>
      <c r="J105" s="15">
        <f t="shared" si="11"/>
        <v>0</v>
      </c>
    </row>
    <row r="106" spans="1:10" x14ac:dyDescent="0.3">
      <c r="A106">
        <f t="shared" si="13"/>
        <v>15</v>
      </c>
      <c r="B106" s="1" t="str">
        <f t="shared" si="8"/>
        <v>Aug</v>
      </c>
      <c r="C106" s="1" t="str">
        <f t="shared" si="9"/>
        <v>2014</v>
      </c>
      <c r="D106" s="1">
        <f t="shared" si="12"/>
        <v>41871</v>
      </c>
      <c r="E106" s="75">
        <v>21.92</v>
      </c>
      <c r="F106" s="75">
        <v>8.0800000000000018</v>
      </c>
      <c r="G106" s="14">
        <f t="shared" si="10"/>
        <v>15.000000000000002</v>
      </c>
      <c r="H106" s="16">
        <v>0</v>
      </c>
      <c r="I106" s="16">
        <v>0</v>
      </c>
      <c r="J106" s="15">
        <f t="shared" si="11"/>
        <v>0</v>
      </c>
    </row>
    <row r="107" spans="1:10" x14ac:dyDescent="0.3">
      <c r="A107">
        <f t="shared" si="13"/>
        <v>15</v>
      </c>
      <c r="B107" s="1" t="str">
        <f t="shared" si="8"/>
        <v>Aug</v>
      </c>
      <c r="C107" s="1" t="str">
        <f t="shared" si="9"/>
        <v>2014</v>
      </c>
      <c r="D107" s="1">
        <f t="shared" si="12"/>
        <v>41872</v>
      </c>
      <c r="E107" s="75">
        <v>16.48</v>
      </c>
      <c r="F107" s="75">
        <v>6.4</v>
      </c>
      <c r="G107" s="14">
        <f t="shared" si="10"/>
        <v>11.440000000000001</v>
      </c>
      <c r="H107" s="16">
        <v>26.151840000000004</v>
      </c>
      <c r="I107" s="16">
        <v>0</v>
      </c>
      <c r="J107" s="15">
        <f t="shared" si="11"/>
        <v>26.151840000000004</v>
      </c>
    </row>
    <row r="108" spans="1:10" x14ac:dyDescent="0.3">
      <c r="A108">
        <f t="shared" si="13"/>
        <v>15</v>
      </c>
      <c r="B108" s="1" t="str">
        <f t="shared" si="8"/>
        <v>Aug</v>
      </c>
      <c r="C108" s="1" t="str">
        <f t="shared" si="9"/>
        <v>2014</v>
      </c>
      <c r="D108" s="1">
        <f t="shared" si="12"/>
        <v>41873</v>
      </c>
      <c r="E108" s="75">
        <v>15.200000000000001</v>
      </c>
      <c r="F108" s="75">
        <v>3.3600000000000003</v>
      </c>
      <c r="G108" s="14">
        <f t="shared" si="10"/>
        <v>9.2800000000000011</v>
      </c>
      <c r="H108" s="16">
        <v>3.6982400000000002</v>
      </c>
      <c r="I108" s="16">
        <v>0</v>
      </c>
      <c r="J108" s="15">
        <f t="shared" si="11"/>
        <v>3.6982400000000002</v>
      </c>
    </row>
    <row r="109" spans="1:10" x14ac:dyDescent="0.3">
      <c r="A109">
        <f t="shared" si="13"/>
        <v>16</v>
      </c>
      <c r="B109" s="1" t="str">
        <f t="shared" si="8"/>
        <v>Aug</v>
      </c>
      <c r="C109" s="1" t="str">
        <f t="shared" si="9"/>
        <v>2014</v>
      </c>
      <c r="D109" s="1">
        <f t="shared" si="12"/>
        <v>41874</v>
      </c>
      <c r="E109" s="75">
        <v>18.8</v>
      </c>
      <c r="F109" s="75">
        <v>3.5200000000000005</v>
      </c>
      <c r="G109" s="14">
        <f t="shared" si="10"/>
        <v>11.16</v>
      </c>
      <c r="H109" s="16">
        <v>0</v>
      </c>
      <c r="I109" s="16">
        <v>0</v>
      </c>
      <c r="J109" s="15">
        <f t="shared" si="11"/>
        <v>0</v>
      </c>
    </row>
    <row r="110" spans="1:10" x14ac:dyDescent="0.3">
      <c r="A110">
        <f t="shared" si="13"/>
        <v>16</v>
      </c>
      <c r="B110" s="1" t="str">
        <f t="shared" si="8"/>
        <v>Aug</v>
      </c>
      <c r="C110" s="1" t="str">
        <f t="shared" si="9"/>
        <v>2014</v>
      </c>
      <c r="D110" s="1">
        <f t="shared" si="12"/>
        <v>41875</v>
      </c>
      <c r="E110" s="75">
        <v>17.28</v>
      </c>
      <c r="F110" s="75">
        <v>10.160000000000002</v>
      </c>
      <c r="G110" s="14">
        <f t="shared" si="10"/>
        <v>13.720000000000002</v>
      </c>
      <c r="H110" s="16">
        <v>0</v>
      </c>
      <c r="I110" s="16">
        <v>0</v>
      </c>
      <c r="J110" s="15">
        <f t="shared" si="11"/>
        <v>0</v>
      </c>
    </row>
    <row r="111" spans="1:10" x14ac:dyDescent="0.3">
      <c r="A111">
        <f t="shared" si="13"/>
        <v>16</v>
      </c>
      <c r="B111" s="1" t="str">
        <f t="shared" si="8"/>
        <v>Aug</v>
      </c>
      <c r="C111" s="1" t="str">
        <f t="shared" si="9"/>
        <v>2014</v>
      </c>
      <c r="D111" s="1">
        <f t="shared" si="12"/>
        <v>41876</v>
      </c>
      <c r="E111" s="75">
        <v>21.040000000000003</v>
      </c>
      <c r="F111" s="75">
        <v>12</v>
      </c>
      <c r="G111" s="14">
        <f t="shared" si="10"/>
        <v>16.520000000000003</v>
      </c>
      <c r="H111" s="16">
        <v>0</v>
      </c>
      <c r="I111" s="16">
        <v>0</v>
      </c>
      <c r="J111" s="15">
        <f t="shared" si="11"/>
        <v>0</v>
      </c>
    </row>
    <row r="112" spans="1:10" x14ac:dyDescent="0.3">
      <c r="A112">
        <f t="shared" si="13"/>
        <v>16</v>
      </c>
      <c r="B112" s="1" t="str">
        <f t="shared" si="8"/>
        <v>Aug</v>
      </c>
      <c r="C112" s="1" t="str">
        <f t="shared" si="9"/>
        <v>2014</v>
      </c>
      <c r="D112" s="1">
        <f t="shared" si="12"/>
        <v>41877</v>
      </c>
      <c r="E112" s="75">
        <v>18.720000000000002</v>
      </c>
      <c r="F112" s="75">
        <v>8.7200000000000006</v>
      </c>
      <c r="G112" s="14">
        <f t="shared" si="10"/>
        <v>13.720000000000002</v>
      </c>
      <c r="H112" s="16">
        <v>0</v>
      </c>
      <c r="I112" s="16">
        <v>0</v>
      </c>
      <c r="J112" s="15">
        <f t="shared" si="11"/>
        <v>0</v>
      </c>
    </row>
    <row r="113" spans="1:10" x14ac:dyDescent="0.3">
      <c r="A113">
        <f t="shared" si="13"/>
        <v>16</v>
      </c>
      <c r="B113" s="1" t="str">
        <f t="shared" si="8"/>
        <v>Aug</v>
      </c>
      <c r="C113" s="1" t="str">
        <f t="shared" si="9"/>
        <v>2014</v>
      </c>
      <c r="D113" s="1">
        <f t="shared" si="12"/>
        <v>41878</v>
      </c>
      <c r="E113" s="75">
        <v>19.12</v>
      </c>
      <c r="F113" s="75">
        <v>7.120000000000001</v>
      </c>
      <c r="G113" s="14">
        <f t="shared" si="10"/>
        <v>13.120000000000001</v>
      </c>
      <c r="H113" s="16">
        <v>0</v>
      </c>
      <c r="I113" s="16">
        <v>0</v>
      </c>
      <c r="J113" s="15">
        <f t="shared" si="11"/>
        <v>0</v>
      </c>
    </row>
    <row r="114" spans="1:10" x14ac:dyDescent="0.3">
      <c r="A114">
        <f t="shared" si="13"/>
        <v>16</v>
      </c>
      <c r="B114" s="1" t="str">
        <f t="shared" si="8"/>
        <v>Aug</v>
      </c>
      <c r="C114" s="1" t="str">
        <f t="shared" si="9"/>
        <v>2014</v>
      </c>
      <c r="D114" s="1">
        <f t="shared" si="12"/>
        <v>41879</v>
      </c>
      <c r="E114" s="75">
        <v>16.48</v>
      </c>
      <c r="F114" s="75">
        <v>6.88</v>
      </c>
      <c r="G114" s="14">
        <f t="shared" si="10"/>
        <v>11.68</v>
      </c>
      <c r="H114" s="16">
        <v>0</v>
      </c>
      <c r="I114" s="16">
        <v>0</v>
      </c>
      <c r="J114" s="15">
        <f t="shared" si="11"/>
        <v>0</v>
      </c>
    </row>
    <row r="115" spans="1:10" x14ac:dyDescent="0.3">
      <c r="A115">
        <f t="shared" si="13"/>
        <v>16</v>
      </c>
      <c r="B115" s="1" t="str">
        <f t="shared" si="8"/>
        <v>Aug</v>
      </c>
      <c r="C115" s="1" t="str">
        <f t="shared" si="9"/>
        <v>2014</v>
      </c>
      <c r="D115" s="1">
        <f t="shared" si="12"/>
        <v>41880</v>
      </c>
      <c r="E115" s="75">
        <v>15.520000000000003</v>
      </c>
      <c r="F115" s="75">
        <v>8.4</v>
      </c>
      <c r="G115" s="14">
        <f t="shared" si="10"/>
        <v>11.96</v>
      </c>
      <c r="H115" s="16">
        <v>0.52832000000000012</v>
      </c>
      <c r="I115" s="16">
        <v>0</v>
      </c>
      <c r="J115" s="15">
        <f t="shared" si="11"/>
        <v>0.52832000000000012</v>
      </c>
    </row>
    <row r="116" spans="1:10" x14ac:dyDescent="0.3">
      <c r="A116">
        <f t="shared" si="13"/>
        <v>17</v>
      </c>
      <c r="B116" s="1" t="str">
        <f t="shared" si="8"/>
        <v>Aug</v>
      </c>
      <c r="C116" s="1" t="str">
        <f t="shared" si="9"/>
        <v>2014</v>
      </c>
      <c r="D116" s="1">
        <f t="shared" si="12"/>
        <v>41881</v>
      </c>
      <c r="E116" s="75">
        <v>15.280000000000001</v>
      </c>
      <c r="F116" s="75">
        <v>4.5600000000000005</v>
      </c>
      <c r="G116" s="14">
        <f t="shared" si="10"/>
        <v>9.9200000000000017</v>
      </c>
      <c r="H116" s="16">
        <v>2.1132800000000005</v>
      </c>
      <c r="I116" s="16">
        <v>34.670999999999999</v>
      </c>
      <c r="J116" s="15">
        <f t="shared" si="11"/>
        <v>36.784280000000003</v>
      </c>
    </row>
    <row r="117" spans="1:10" x14ac:dyDescent="0.3">
      <c r="A117">
        <f t="shared" si="13"/>
        <v>17</v>
      </c>
      <c r="B117" s="1" t="str">
        <f t="shared" si="8"/>
        <v>Aug</v>
      </c>
      <c r="C117" s="1" t="str">
        <f t="shared" si="9"/>
        <v>2014</v>
      </c>
      <c r="D117" s="1">
        <f t="shared" si="12"/>
        <v>41882</v>
      </c>
      <c r="E117" s="75">
        <v>17.12</v>
      </c>
      <c r="F117" s="75">
        <v>3.92</v>
      </c>
      <c r="G117" s="14">
        <f t="shared" si="10"/>
        <v>10.52</v>
      </c>
      <c r="H117" s="16">
        <v>0</v>
      </c>
      <c r="I117" s="16">
        <v>0</v>
      </c>
      <c r="J117" s="15">
        <f t="shared" si="11"/>
        <v>0</v>
      </c>
    </row>
    <row r="118" spans="1:10" x14ac:dyDescent="0.3">
      <c r="A118">
        <f t="shared" si="13"/>
        <v>17</v>
      </c>
      <c r="B118" s="1" t="str">
        <f t="shared" si="8"/>
        <v>Sep</v>
      </c>
      <c r="C118" s="1" t="str">
        <f t="shared" si="9"/>
        <v>2014</v>
      </c>
      <c r="D118" s="1">
        <f t="shared" si="12"/>
        <v>41883</v>
      </c>
      <c r="E118" s="75">
        <v>20.16</v>
      </c>
      <c r="F118" s="75">
        <v>3.2</v>
      </c>
      <c r="G118" s="14">
        <f t="shared" si="10"/>
        <v>11.68</v>
      </c>
      <c r="H118" s="16">
        <v>0</v>
      </c>
      <c r="I118" s="16">
        <v>0</v>
      </c>
      <c r="J118" s="15">
        <f t="shared" si="11"/>
        <v>0</v>
      </c>
    </row>
    <row r="119" spans="1:10" x14ac:dyDescent="0.3">
      <c r="A119">
        <f t="shared" si="13"/>
        <v>17</v>
      </c>
      <c r="B119" s="1" t="str">
        <f t="shared" si="8"/>
        <v>Sep</v>
      </c>
      <c r="C119" s="1" t="str">
        <f t="shared" si="9"/>
        <v>2014</v>
      </c>
      <c r="D119" s="1">
        <f t="shared" si="12"/>
        <v>41884</v>
      </c>
      <c r="E119" s="75">
        <v>22.96</v>
      </c>
      <c r="F119" s="75">
        <v>5.6000000000000005</v>
      </c>
      <c r="G119" s="14">
        <f t="shared" si="10"/>
        <v>14.280000000000001</v>
      </c>
      <c r="H119" s="16">
        <v>0</v>
      </c>
      <c r="I119" s="16">
        <v>0</v>
      </c>
      <c r="J119" s="15">
        <f t="shared" si="11"/>
        <v>0</v>
      </c>
    </row>
    <row r="120" spans="1:10" x14ac:dyDescent="0.3">
      <c r="A120">
        <f t="shared" si="13"/>
        <v>17</v>
      </c>
      <c r="B120" s="1" t="str">
        <f t="shared" si="8"/>
        <v>Sep</v>
      </c>
      <c r="C120" s="1" t="str">
        <f t="shared" si="9"/>
        <v>2014</v>
      </c>
      <c r="D120" s="1">
        <f t="shared" si="12"/>
        <v>41885</v>
      </c>
      <c r="E120" s="75">
        <v>23.28</v>
      </c>
      <c r="F120" s="75">
        <v>6.5600000000000014</v>
      </c>
      <c r="G120" s="14">
        <f t="shared" si="10"/>
        <v>14.920000000000002</v>
      </c>
      <c r="H120" s="16">
        <v>0</v>
      </c>
      <c r="I120" s="16">
        <v>0</v>
      </c>
      <c r="J120" s="15">
        <f t="shared" si="11"/>
        <v>0</v>
      </c>
    </row>
    <row r="121" spans="1:10" x14ac:dyDescent="0.3">
      <c r="A121">
        <f t="shared" si="13"/>
        <v>17</v>
      </c>
      <c r="B121" s="1" t="str">
        <f t="shared" si="8"/>
        <v>Sep</v>
      </c>
      <c r="C121" s="1" t="str">
        <f t="shared" si="9"/>
        <v>2014</v>
      </c>
      <c r="D121" s="1">
        <f t="shared" si="12"/>
        <v>41886</v>
      </c>
      <c r="E121" s="75">
        <v>22</v>
      </c>
      <c r="F121" s="75">
        <v>12.080000000000002</v>
      </c>
      <c r="G121" s="14">
        <f t="shared" si="10"/>
        <v>17.04</v>
      </c>
      <c r="H121" s="16">
        <v>0</v>
      </c>
      <c r="I121" s="16">
        <v>0</v>
      </c>
      <c r="J121" s="15">
        <f t="shared" si="11"/>
        <v>0</v>
      </c>
    </row>
    <row r="122" spans="1:10" x14ac:dyDescent="0.3">
      <c r="A122">
        <f t="shared" si="13"/>
        <v>17</v>
      </c>
      <c r="B122" s="1" t="str">
        <f t="shared" si="8"/>
        <v>Sep</v>
      </c>
      <c r="C122" s="1" t="str">
        <f t="shared" si="9"/>
        <v>2014</v>
      </c>
      <c r="D122" s="1">
        <f t="shared" si="12"/>
        <v>41887</v>
      </c>
      <c r="E122" s="75">
        <v>22.880000000000003</v>
      </c>
      <c r="F122" s="75">
        <v>10.480000000000002</v>
      </c>
      <c r="G122" s="14">
        <f t="shared" si="10"/>
        <v>16.680000000000003</v>
      </c>
      <c r="H122" s="16">
        <v>0</v>
      </c>
      <c r="I122" s="16">
        <v>0</v>
      </c>
      <c r="J122" s="15">
        <f t="shared" si="11"/>
        <v>0</v>
      </c>
    </row>
    <row r="123" spans="1:10" x14ac:dyDescent="0.3">
      <c r="A123">
        <f t="shared" si="13"/>
        <v>18</v>
      </c>
      <c r="B123" s="1" t="str">
        <f t="shared" si="8"/>
        <v>Sep</v>
      </c>
      <c r="C123" s="1" t="str">
        <f t="shared" si="9"/>
        <v>2014</v>
      </c>
      <c r="D123" s="1">
        <f t="shared" si="12"/>
        <v>41888</v>
      </c>
      <c r="E123" s="75">
        <v>24.240000000000002</v>
      </c>
      <c r="F123" s="75">
        <v>10</v>
      </c>
      <c r="G123" s="14">
        <f t="shared" si="10"/>
        <v>17.12</v>
      </c>
      <c r="H123" s="16">
        <v>0</v>
      </c>
      <c r="I123" s="16">
        <v>0</v>
      </c>
      <c r="J123" s="15">
        <f t="shared" si="11"/>
        <v>0</v>
      </c>
    </row>
    <row r="124" spans="1:10" x14ac:dyDescent="0.3">
      <c r="A124">
        <f t="shared" si="13"/>
        <v>18</v>
      </c>
      <c r="B124" s="1" t="str">
        <f t="shared" si="8"/>
        <v>Sep</v>
      </c>
      <c r="C124" s="1" t="str">
        <f t="shared" si="9"/>
        <v>2014</v>
      </c>
      <c r="D124" s="1">
        <f t="shared" si="12"/>
        <v>41889</v>
      </c>
      <c r="E124" s="75">
        <v>24.880000000000003</v>
      </c>
      <c r="F124" s="75">
        <v>10</v>
      </c>
      <c r="G124" s="14">
        <f t="shared" si="10"/>
        <v>17.440000000000001</v>
      </c>
      <c r="H124" s="16">
        <v>0</v>
      </c>
      <c r="I124" s="16">
        <v>0</v>
      </c>
      <c r="J124" s="15">
        <f t="shared" si="11"/>
        <v>0</v>
      </c>
    </row>
    <row r="125" spans="1:10" x14ac:dyDescent="0.3">
      <c r="A125">
        <f t="shared" si="13"/>
        <v>18</v>
      </c>
      <c r="B125" s="1" t="str">
        <f t="shared" si="8"/>
        <v>Sep</v>
      </c>
      <c r="C125" s="1" t="str">
        <f t="shared" si="9"/>
        <v>2014</v>
      </c>
      <c r="D125" s="1">
        <f t="shared" si="12"/>
        <v>41890</v>
      </c>
      <c r="E125" s="75">
        <v>24.240000000000002</v>
      </c>
      <c r="F125" s="75">
        <v>11.200000000000001</v>
      </c>
      <c r="G125" s="14">
        <f t="shared" si="10"/>
        <v>17.720000000000002</v>
      </c>
      <c r="H125" s="16">
        <v>0</v>
      </c>
      <c r="I125" s="16">
        <v>0</v>
      </c>
      <c r="J125" s="15">
        <f t="shared" si="11"/>
        <v>0</v>
      </c>
    </row>
    <row r="126" spans="1:10" x14ac:dyDescent="0.3">
      <c r="A126">
        <f t="shared" si="13"/>
        <v>18</v>
      </c>
      <c r="B126" s="1" t="str">
        <f t="shared" si="8"/>
        <v>Sep</v>
      </c>
      <c r="C126" s="1" t="str">
        <f t="shared" si="9"/>
        <v>2014</v>
      </c>
      <c r="D126" s="1">
        <f t="shared" si="12"/>
        <v>41891</v>
      </c>
      <c r="E126" s="75">
        <v>24.720000000000002</v>
      </c>
      <c r="F126" s="75">
        <v>12.72</v>
      </c>
      <c r="G126" s="14">
        <f t="shared" si="10"/>
        <v>18.720000000000002</v>
      </c>
      <c r="H126" s="16">
        <v>0.26416000000000006</v>
      </c>
      <c r="I126" s="16">
        <v>0</v>
      </c>
      <c r="J126" s="15">
        <f t="shared" si="11"/>
        <v>0.26416000000000006</v>
      </c>
    </row>
    <row r="127" spans="1:10" x14ac:dyDescent="0.3">
      <c r="A127">
        <f t="shared" si="13"/>
        <v>18</v>
      </c>
      <c r="B127" s="1" t="str">
        <f t="shared" si="8"/>
        <v>Sep</v>
      </c>
      <c r="C127" s="1" t="str">
        <f t="shared" si="9"/>
        <v>2014</v>
      </c>
      <c r="D127" s="1">
        <f t="shared" si="12"/>
        <v>41892</v>
      </c>
      <c r="E127" s="75">
        <v>25.040000000000003</v>
      </c>
      <c r="F127" s="75">
        <v>10</v>
      </c>
      <c r="G127" s="14">
        <f t="shared" si="10"/>
        <v>17.520000000000003</v>
      </c>
      <c r="H127" s="16">
        <v>0</v>
      </c>
      <c r="I127" s="16">
        <v>0</v>
      </c>
      <c r="J127" s="15">
        <f t="shared" si="11"/>
        <v>0</v>
      </c>
    </row>
    <row r="128" spans="1:10" x14ac:dyDescent="0.3">
      <c r="A128">
        <f t="shared" si="13"/>
        <v>18</v>
      </c>
      <c r="B128" s="1" t="str">
        <f t="shared" si="8"/>
        <v>Sep</v>
      </c>
      <c r="C128" s="1" t="str">
        <f t="shared" si="9"/>
        <v>2014</v>
      </c>
      <c r="D128" s="1">
        <f t="shared" si="12"/>
        <v>41893</v>
      </c>
      <c r="E128" s="75">
        <v>25.680000000000003</v>
      </c>
      <c r="F128" s="75">
        <v>9.3600000000000012</v>
      </c>
      <c r="G128" s="14">
        <f t="shared" si="10"/>
        <v>17.520000000000003</v>
      </c>
      <c r="H128" s="16">
        <v>0</v>
      </c>
      <c r="I128" s="16">
        <v>0</v>
      </c>
      <c r="J128" s="15">
        <f t="shared" si="11"/>
        <v>0</v>
      </c>
    </row>
    <row r="129" spans="1:10" x14ac:dyDescent="0.3">
      <c r="A129">
        <f t="shared" si="13"/>
        <v>18</v>
      </c>
      <c r="B129" s="1" t="str">
        <f t="shared" si="8"/>
        <v>Sep</v>
      </c>
      <c r="C129" s="1" t="str">
        <f t="shared" si="9"/>
        <v>2014</v>
      </c>
      <c r="D129" s="1">
        <f t="shared" si="12"/>
        <v>41894</v>
      </c>
      <c r="E129" s="75">
        <v>25.36</v>
      </c>
      <c r="F129" s="75">
        <v>9.7600000000000016</v>
      </c>
      <c r="G129" s="14">
        <f t="shared" si="10"/>
        <v>17.560000000000002</v>
      </c>
      <c r="H129" s="16">
        <v>0</v>
      </c>
      <c r="I129" s="16">
        <v>0</v>
      </c>
      <c r="J129" s="15">
        <f t="shared" si="11"/>
        <v>0</v>
      </c>
    </row>
    <row r="130" spans="1:10" x14ac:dyDescent="0.3">
      <c r="A130">
        <f t="shared" si="13"/>
        <v>19</v>
      </c>
      <c r="B130" s="1" t="str">
        <f t="shared" si="8"/>
        <v>Sep</v>
      </c>
      <c r="C130" s="1" t="str">
        <f t="shared" si="9"/>
        <v>2014</v>
      </c>
      <c r="D130" s="1">
        <f t="shared" si="12"/>
        <v>41895</v>
      </c>
      <c r="E130" s="75">
        <v>26.72</v>
      </c>
      <c r="F130" s="75">
        <v>10.080000000000002</v>
      </c>
      <c r="G130" s="14">
        <f t="shared" si="10"/>
        <v>18.399999999999999</v>
      </c>
      <c r="H130" s="16">
        <v>0</v>
      </c>
      <c r="I130" s="16">
        <v>0</v>
      </c>
      <c r="J130" s="15">
        <f t="shared" si="11"/>
        <v>0</v>
      </c>
    </row>
    <row r="131" spans="1:10" x14ac:dyDescent="0.3">
      <c r="A131">
        <f t="shared" si="13"/>
        <v>19</v>
      </c>
      <c r="B131" s="1" t="str">
        <f t="shared" si="8"/>
        <v>Sep</v>
      </c>
      <c r="C131" s="1" t="str">
        <f t="shared" si="9"/>
        <v>2014</v>
      </c>
      <c r="D131" s="1">
        <f t="shared" si="12"/>
        <v>41896</v>
      </c>
      <c r="E131" s="75">
        <v>28.56</v>
      </c>
      <c r="F131" s="75">
        <v>11.600000000000001</v>
      </c>
      <c r="G131" s="14">
        <f t="shared" si="10"/>
        <v>20.079999999999998</v>
      </c>
      <c r="H131" s="16">
        <v>0</v>
      </c>
      <c r="I131" s="16">
        <v>0</v>
      </c>
      <c r="J131" s="15">
        <f t="shared" si="11"/>
        <v>0</v>
      </c>
    </row>
    <row r="132" spans="1:10" x14ac:dyDescent="0.3">
      <c r="A132">
        <f t="shared" si="13"/>
        <v>19</v>
      </c>
      <c r="B132" s="1" t="str">
        <f t="shared" ref="B132:B195" si="14">TEXT(D132,"mmm")</f>
        <v>Sep</v>
      </c>
      <c r="C132" s="1" t="str">
        <f t="shared" si="9"/>
        <v>2014</v>
      </c>
      <c r="D132" s="1">
        <f t="shared" si="12"/>
        <v>41897</v>
      </c>
      <c r="E132" s="75">
        <v>28.159999999999997</v>
      </c>
      <c r="F132" s="75">
        <v>12.32</v>
      </c>
      <c r="G132" s="14">
        <f t="shared" si="10"/>
        <v>20.239999999999998</v>
      </c>
      <c r="H132" s="16">
        <v>0</v>
      </c>
      <c r="I132" s="16">
        <v>0</v>
      </c>
      <c r="J132" s="15">
        <f t="shared" si="11"/>
        <v>0</v>
      </c>
    </row>
    <row r="133" spans="1:10" x14ac:dyDescent="0.3">
      <c r="A133">
        <f t="shared" si="13"/>
        <v>19</v>
      </c>
      <c r="B133" s="1" t="str">
        <f t="shared" si="14"/>
        <v>Sep</v>
      </c>
      <c r="C133" s="1" t="str">
        <f t="shared" ref="C133:C196" si="15">TEXT(D133,"yyy")</f>
        <v>2014</v>
      </c>
      <c r="D133" s="1">
        <f t="shared" si="12"/>
        <v>41898</v>
      </c>
      <c r="E133" s="75">
        <v>28.08</v>
      </c>
      <c r="F133" s="75">
        <v>13.76</v>
      </c>
      <c r="G133" s="14">
        <f t="shared" ref="G133:G196" si="16">IF(E133="","",(E133+F133)/2)</f>
        <v>20.919999999999998</v>
      </c>
      <c r="H133" s="16">
        <v>0</v>
      </c>
      <c r="I133" s="16">
        <v>0</v>
      </c>
      <c r="J133" s="15">
        <f t="shared" ref="J133:J196" si="17">IF(H133="","",(H133+I133))</f>
        <v>0</v>
      </c>
    </row>
    <row r="134" spans="1:10" x14ac:dyDescent="0.3">
      <c r="A134">
        <f t="shared" si="13"/>
        <v>19</v>
      </c>
      <c r="B134" s="1" t="str">
        <f t="shared" si="14"/>
        <v>Sep</v>
      </c>
      <c r="C134" s="1" t="str">
        <f t="shared" si="15"/>
        <v>2014</v>
      </c>
      <c r="D134" s="1">
        <f t="shared" ref="D134:D197" si="18">D133+1</f>
        <v>41899</v>
      </c>
      <c r="E134" s="75">
        <v>26.56</v>
      </c>
      <c r="F134" s="75">
        <v>11.680000000000001</v>
      </c>
      <c r="G134" s="14">
        <f t="shared" si="16"/>
        <v>19.12</v>
      </c>
      <c r="H134" s="16">
        <v>4.4907199999999996</v>
      </c>
      <c r="I134" s="16">
        <v>0</v>
      </c>
      <c r="J134" s="15">
        <f t="shared" si="17"/>
        <v>4.4907199999999996</v>
      </c>
    </row>
    <row r="135" spans="1:10" x14ac:dyDescent="0.3">
      <c r="A135">
        <f t="shared" si="13"/>
        <v>19</v>
      </c>
      <c r="B135" s="1" t="str">
        <f t="shared" si="14"/>
        <v>Sep</v>
      </c>
      <c r="C135" s="1" t="str">
        <f t="shared" si="15"/>
        <v>2014</v>
      </c>
      <c r="D135" s="1">
        <f t="shared" si="18"/>
        <v>41900</v>
      </c>
      <c r="E135" s="75">
        <v>15.600000000000001</v>
      </c>
      <c r="F135" s="75">
        <v>5.36</v>
      </c>
      <c r="G135" s="14">
        <f t="shared" si="16"/>
        <v>10.48</v>
      </c>
      <c r="H135" s="16">
        <v>36.189920000000008</v>
      </c>
      <c r="I135" s="16">
        <v>0</v>
      </c>
      <c r="J135" s="15">
        <f t="shared" si="17"/>
        <v>36.189920000000008</v>
      </c>
    </row>
    <row r="136" spans="1:10" x14ac:dyDescent="0.3">
      <c r="A136">
        <f t="shared" si="13"/>
        <v>19</v>
      </c>
      <c r="B136" s="1" t="str">
        <f t="shared" si="14"/>
        <v>Sep</v>
      </c>
      <c r="C136" s="1" t="str">
        <f t="shared" si="15"/>
        <v>2014</v>
      </c>
      <c r="D136" s="1">
        <f t="shared" si="18"/>
        <v>41901</v>
      </c>
      <c r="E136" s="75">
        <v>16.720000000000002</v>
      </c>
      <c r="F136" s="75">
        <v>2.8000000000000003</v>
      </c>
      <c r="G136" s="14">
        <f t="shared" si="16"/>
        <v>9.7600000000000016</v>
      </c>
      <c r="H136" s="16">
        <v>14.000479999999996</v>
      </c>
      <c r="I136" s="16">
        <v>0</v>
      </c>
      <c r="J136" s="15">
        <f t="shared" si="17"/>
        <v>14.000479999999996</v>
      </c>
    </row>
    <row r="137" spans="1:10" x14ac:dyDescent="0.3">
      <c r="A137">
        <f t="shared" si="13"/>
        <v>20</v>
      </c>
      <c r="B137" s="1" t="str">
        <f t="shared" si="14"/>
        <v>Sep</v>
      </c>
      <c r="C137" s="1" t="str">
        <f t="shared" si="15"/>
        <v>2014</v>
      </c>
      <c r="D137" s="1">
        <f t="shared" si="18"/>
        <v>41902</v>
      </c>
      <c r="E137" s="75">
        <v>13.76</v>
      </c>
      <c r="F137" s="75">
        <v>1.9200000000000004</v>
      </c>
      <c r="G137" s="14">
        <f t="shared" si="16"/>
        <v>7.84</v>
      </c>
      <c r="H137" s="16">
        <v>8.9814399999999992</v>
      </c>
      <c r="I137" s="16">
        <v>0</v>
      </c>
      <c r="J137" s="15">
        <f t="shared" si="17"/>
        <v>8.9814399999999992</v>
      </c>
    </row>
    <row r="138" spans="1:10" x14ac:dyDescent="0.3">
      <c r="A138">
        <f t="shared" si="13"/>
        <v>20</v>
      </c>
      <c r="B138" s="1" t="str">
        <f t="shared" si="14"/>
        <v>Sep</v>
      </c>
      <c r="C138" s="1" t="str">
        <f t="shared" si="15"/>
        <v>2014</v>
      </c>
      <c r="D138" s="1">
        <f t="shared" si="18"/>
        <v>41903</v>
      </c>
      <c r="E138" s="75">
        <v>17.28</v>
      </c>
      <c r="F138" s="75">
        <v>0.16000000000000006</v>
      </c>
      <c r="G138" s="14">
        <f t="shared" si="16"/>
        <v>8.7200000000000006</v>
      </c>
      <c r="H138" s="16">
        <v>0</v>
      </c>
      <c r="I138" s="16">
        <v>0</v>
      </c>
      <c r="J138" s="15">
        <f t="shared" si="17"/>
        <v>0</v>
      </c>
    </row>
    <row r="139" spans="1:10" x14ac:dyDescent="0.3">
      <c r="A139">
        <f t="shared" si="13"/>
        <v>20</v>
      </c>
      <c r="B139" s="1" t="str">
        <f t="shared" si="14"/>
        <v>Sep</v>
      </c>
      <c r="C139" s="1" t="str">
        <f t="shared" si="15"/>
        <v>2014</v>
      </c>
      <c r="D139" s="1">
        <f t="shared" si="18"/>
        <v>41904</v>
      </c>
      <c r="E139" s="75">
        <v>20.720000000000002</v>
      </c>
      <c r="F139" s="75">
        <v>2.4000000000000004</v>
      </c>
      <c r="G139" s="14">
        <f t="shared" si="16"/>
        <v>11.560000000000002</v>
      </c>
      <c r="H139" s="16">
        <v>0</v>
      </c>
      <c r="I139" s="16">
        <v>0</v>
      </c>
      <c r="J139" s="15">
        <f t="shared" si="17"/>
        <v>0</v>
      </c>
    </row>
    <row r="140" spans="1:10" x14ac:dyDescent="0.3">
      <c r="A140">
        <f t="shared" si="13"/>
        <v>20</v>
      </c>
      <c r="B140" s="1" t="str">
        <f t="shared" si="14"/>
        <v>Sep</v>
      </c>
      <c r="C140" s="1" t="str">
        <f t="shared" si="15"/>
        <v>2014</v>
      </c>
      <c r="D140" s="1">
        <f t="shared" si="18"/>
        <v>41905</v>
      </c>
      <c r="E140" s="75">
        <v>22.16</v>
      </c>
      <c r="F140" s="75">
        <v>4.3199999999999994</v>
      </c>
      <c r="G140" s="14">
        <f t="shared" si="16"/>
        <v>13.24</v>
      </c>
      <c r="H140" s="16">
        <v>1.0566400000000002</v>
      </c>
      <c r="I140" s="16">
        <v>0</v>
      </c>
      <c r="J140" s="15">
        <f t="shared" si="17"/>
        <v>1.0566400000000002</v>
      </c>
    </row>
    <row r="141" spans="1:10" x14ac:dyDescent="0.3">
      <c r="A141">
        <f t="shared" si="13"/>
        <v>20</v>
      </c>
      <c r="B141" s="1" t="str">
        <f t="shared" si="14"/>
        <v>Sep</v>
      </c>
      <c r="C141" s="1" t="str">
        <f t="shared" si="15"/>
        <v>2014</v>
      </c>
      <c r="D141" s="1">
        <f t="shared" si="18"/>
        <v>41906</v>
      </c>
      <c r="E141" s="75">
        <v>22.080000000000002</v>
      </c>
      <c r="F141" s="75">
        <v>13.600000000000001</v>
      </c>
      <c r="G141" s="14">
        <f t="shared" si="16"/>
        <v>17.840000000000003</v>
      </c>
      <c r="H141" s="16">
        <v>1.3208</v>
      </c>
      <c r="I141" s="16">
        <v>0</v>
      </c>
      <c r="J141" s="15">
        <f t="shared" si="17"/>
        <v>1.3208</v>
      </c>
    </row>
    <row r="142" spans="1:10" x14ac:dyDescent="0.3">
      <c r="A142">
        <f t="shared" si="13"/>
        <v>20</v>
      </c>
      <c r="B142" s="1" t="str">
        <f t="shared" si="14"/>
        <v>Sep</v>
      </c>
      <c r="C142" s="1" t="str">
        <f t="shared" si="15"/>
        <v>2014</v>
      </c>
      <c r="D142" s="1">
        <f t="shared" si="18"/>
        <v>41907</v>
      </c>
      <c r="E142" s="75">
        <v>20.16</v>
      </c>
      <c r="F142" s="75">
        <v>7.5200000000000005</v>
      </c>
      <c r="G142" s="14">
        <f t="shared" si="16"/>
        <v>13.84</v>
      </c>
      <c r="H142" s="16">
        <v>0</v>
      </c>
      <c r="I142" s="16">
        <v>0</v>
      </c>
      <c r="J142" s="15">
        <f>IF(H142="","",(H142+I142))</f>
        <v>0</v>
      </c>
    </row>
    <row r="143" spans="1:10" x14ac:dyDescent="0.3">
      <c r="A143">
        <f t="shared" si="13"/>
        <v>20</v>
      </c>
      <c r="B143" s="1" t="str">
        <f t="shared" si="14"/>
        <v>Sep</v>
      </c>
      <c r="C143" s="1" t="str">
        <f t="shared" si="15"/>
        <v>2014</v>
      </c>
      <c r="D143" s="1">
        <f t="shared" si="18"/>
        <v>41908</v>
      </c>
      <c r="E143" s="16"/>
      <c r="F143" s="16"/>
      <c r="G143" s="14" t="str">
        <f t="shared" si="16"/>
        <v/>
      </c>
      <c r="H143" s="16"/>
      <c r="I143" s="16"/>
      <c r="J143" s="15" t="str">
        <f t="shared" ref="J143:J148" si="19">IF(H143="","",(H143+I143))</f>
        <v/>
      </c>
    </row>
    <row r="144" spans="1:10" x14ac:dyDescent="0.3">
      <c r="A144">
        <f t="shared" si="13"/>
        <v>21</v>
      </c>
      <c r="B144" s="1" t="str">
        <f t="shared" si="14"/>
        <v>Sep</v>
      </c>
      <c r="C144" s="1" t="str">
        <f t="shared" si="15"/>
        <v>2014</v>
      </c>
      <c r="D144" s="1">
        <f t="shared" si="18"/>
        <v>41909</v>
      </c>
      <c r="E144" s="16"/>
      <c r="F144" s="16"/>
      <c r="G144" s="14" t="str">
        <f t="shared" si="16"/>
        <v/>
      </c>
      <c r="H144" s="16"/>
      <c r="I144" s="16"/>
      <c r="J144" s="15" t="str">
        <f t="shared" si="19"/>
        <v/>
      </c>
    </row>
    <row r="145" spans="1:10" x14ac:dyDescent="0.3">
      <c r="A145">
        <f t="shared" si="13"/>
        <v>21</v>
      </c>
      <c r="B145" s="1" t="str">
        <f t="shared" si="14"/>
        <v>Sep</v>
      </c>
      <c r="C145" s="1" t="str">
        <f t="shared" si="15"/>
        <v>2014</v>
      </c>
      <c r="D145" s="1">
        <f t="shared" si="18"/>
        <v>41910</v>
      </c>
      <c r="E145" s="16"/>
      <c r="F145" s="16"/>
      <c r="G145" s="14" t="str">
        <f t="shared" si="16"/>
        <v/>
      </c>
      <c r="H145" s="16"/>
      <c r="I145" s="16"/>
      <c r="J145" s="15" t="str">
        <f t="shared" si="19"/>
        <v/>
      </c>
    </row>
    <row r="146" spans="1:10" x14ac:dyDescent="0.3">
      <c r="A146">
        <f t="shared" si="13"/>
        <v>21</v>
      </c>
      <c r="B146" s="1" t="str">
        <f t="shared" si="14"/>
        <v>Sep</v>
      </c>
      <c r="C146" s="1" t="str">
        <f t="shared" si="15"/>
        <v>2014</v>
      </c>
      <c r="D146" s="1">
        <f t="shared" si="18"/>
        <v>41911</v>
      </c>
      <c r="E146" s="16"/>
      <c r="F146" s="16"/>
      <c r="G146" s="14" t="str">
        <f t="shared" si="16"/>
        <v/>
      </c>
      <c r="H146" s="16"/>
      <c r="I146" s="16"/>
      <c r="J146" s="15" t="str">
        <f t="shared" si="19"/>
        <v/>
      </c>
    </row>
    <row r="147" spans="1:10" x14ac:dyDescent="0.3">
      <c r="A147">
        <f t="shared" ref="A147:A210" si="20">A140+A$4</f>
        <v>21</v>
      </c>
      <c r="B147" s="1" t="str">
        <f t="shared" si="14"/>
        <v>Sep</v>
      </c>
      <c r="C147" s="1" t="str">
        <f t="shared" si="15"/>
        <v>2014</v>
      </c>
      <c r="D147" s="1">
        <f t="shared" si="18"/>
        <v>41912</v>
      </c>
      <c r="E147" s="16"/>
      <c r="F147" s="16"/>
      <c r="G147" s="14" t="str">
        <f t="shared" si="16"/>
        <v/>
      </c>
      <c r="H147" s="16"/>
      <c r="I147" s="16"/>
      <c r="J147" s="15" t="str">
        <f t="shared" si="19"/>
        <v/>
      </c>
    </row>
    <row r="148" spans="1:10" x14ac:dyDescent="0.3">
      <c r="A148">
        <f t="shared" si="20"/>
        <v>21</v>
      </c>
      <c r="B148" s="1" t="str">
        <f t="shared" si="14"/>
        <v>Oct</v>
      </c>
      <c r="C148" s="1" t="str">
        <f t="shared" si="15"/>
        <v>2014</v>
      </c>
      <c r="D148" s="1">
        <f t="shared" si="18"/>
        <v>41913</v>
      </c>
      <c r="E148" s="16"/>
      <c r="F148" s="16"/>
      <c r="G148" s="14" t="str">
        <f t="shared" si="16"/>
        <v/>
      </c>
      <c r="H148" s="16"/>
      <c r="I148" s="16"/>
      <c r="J148" s="15" t="str">
        <f t="shared" si="19"/>
        <v/>
      </c>
    </row>
    <row r="149" spans="1:10" x14ac:dyDescent="0.3">
      <c r="A149">
        <f t="shared" si="20"/>
        <v>21</v>
      </c>
      <c r="B149" s="1" t="str">
        <f t="shared" si="14"/>
        <v>Oct</v>
      </c>
      <c r="C149" s="1" t="str">
        <f t="shared" si="15"/>
        <v>2014</v>
      </c>
      <c r="D149" s="1">
        <f t="shared" si="18"/>
        <v>41914</v>
      </c>
      <c r="E149" s="16"/>
      <c r="F149" s="16"/>
      <c r="G149" s="14" t="str">
        <f t="shared" si="16"/>
        <v/>
      </c>
      <c r="H149" s="16"/>
      <c r="I149" s="16"/>
      <c r="J149" s="15" t="str">
        <f t="shared" si="17"/>
        <v/>
      </c>
    </row>
    <row r="150" spans="1:10" x14ac:dyDescent="0.3">
      <c r="A150">
        <f t="shared" si="20"/>
        <v>21</v>
      </c>
      <c r="B150" s="1" t="str">
        <f t="shared" si="14"/>
        <v>Oct</v>
      </c>
      <c r="C150" s="1" t="str">
        <f t="shared" si="15"/>
        <v>2014</v>
      </c>
      <c r="D150" s="1">
        <f t="shared" si="18"/>
        <v>41915</v>
      </c>
      <c r="E150" s="16"/>
      <c r="F150" s="16"/>
      <c r="G150" s="14" t="str">
        <f t="shared" si="16"/>
        <v/>
      </c>
      <c r="H150" s="16"/>
      <c r="I150" s="16"/>
      <c r="J150" s="15" t="str">
        <f t="shared" si="17"/>
        <v/>
      </c>
    </row>
    <row r="151" spans="1:10" x14ac:dyDescent="0.3">
      <c r="A151">
        <f t="shared" si="20"/>
        <v>22</v>
      </c>
      <c r="B151" s="1" t="str">
        <f t="shared" si="14"/>
        <v>Oct</v>
      </c>
      <c r="C151" s="1" t="str">
        <f t="shared" si="15"/>
        <v>2014</v>
      </c>
      <c r="D151" s="1">
        <f t="shared" si="18"/>
        <v>41916</v>
      </c>
      <c r="E151" s="16"/>
      <c r="F151" s="16"/>
      <c r="G151" s="14" t="str">
        <f t="shared" si="16"/>
        <v/>
      </c>
      <c r="H151" s="16"/>
      <c r="I151" s="16"/>
      <c r="J151" s="15" t="str">
        <f t="shared" si="17"/>
        <v/>
      </c>
    </row>
    <row r="152" spans="1:10" x14ac:dyDescent="0.3">
      <c r="A152">
        <f t="shared" si="20"/>
        <v>22</v>
      </c>
      <c r="B152" s="1" t="str">
        <f t="shared" si="14"/>
        <v>Oct</v>
      </c>
      <c r="C152" s="1" t="str">
        <f t="shared" si="15"/>
        <v>2014</v>
      </c>
      <c r="D152" s="1">
        <f t="shared" si="18"/>
        <v>41917</v>
      </c>
      <c r="E152" s="16"/>
      <c r="F152" s="16"/>
      <c r="G152" s="14" t="str">
        <f t="shared" si="16"/>
        <v/>
      </c>
      <c r="H152" s="16"/>
      <c r="I152" s="16"/>
      <c r="J152" s="15" t="str">
        <f t="shared" si="17"/>
        <v/>
      </c>
    </row>
    <row r="153" spans="1:10" x14ac:dyDescent="0.3">
      <c r="A153">
        <f t="shared" si="20"/>
        <v>22</v>
      </c>
      <c r="B153" s="1" t="str">
        <f t="shared" si="14"/>
        <v>Oct</v>
      </c>
      <c r="C153" s="1" t="str">
        <f t="shared" si="15"/>
        <v>2014</v>
      </c>
      <c r="D153" s="1">
        <f t="shared" si="18"/>
        <v>41918</v>
      </c>
      <c r="E153" s="16"/>
      <c r="F153" s="16"/>
      <c r="G153" s="14" t="str">
        <f t="shared" si="16"/>
        <v/>
      </c>
      <c r="H153" s="16"/>
      <c r="I153" s="16"/>
      <c r="J153" s="15" t="str">
        <f t="shared" si="17"/>
        <v/>
      </c>
    </row>
    <row r="154" spans="1:10" x14ac:dyDescent="0.3">
      <c r="A154">
        <f t="shared" si="20"/>
        <v>22</v>
      </c>
      <c r="B154" s="1" t="str">
        <f t="shared" si="14"/>
        <v>Oct</v>
      </c>
      <c r="C154" s="1" t="str">
        <f t="shared" si="15"/>
        <v>2014</v>
      </c>
      <c r="D154" s="1">
        <f t="shared" si="18"/>
        <v>41919</v>
      </c>
      <c r="E154" s="16"/>
      <c r="F154" s="16"/>
      <c r="G154" s="14" t="str">
        <f t="shared" si="16"/>
        <v/>
      </c>
      <c r="H154" s="16"/>
      <c r="I154" s="16"/>
      <c r="J154" s="15" t="str">
        <f t="shared" si="17"/>
        <v/>
      </c>
    </row>
    <row r="155" spans="1:10" x14ac:dyDescent="0.3">
      <c r="A155">
        <f t="shared" si="20"/>
        <v>22</v>
      </c>
      <c r="B155" s="1" t="str">
        <f t="shared" si="14"/>
        <v>Oct</v>
      </c>
      <c r="C155" s="1" t="str">
        <f t="shared" si="15"/>
        <v>2014</v>
      </c>
      <c r="D155" s="1">
        <f t="shared" si="18"/>
        <v>41920</v>
      </c>
      <c r="E155" s="2"/>
      <c r="F155" s="2"/>
      <c r="G155" s="14" t="str">
        <f t="shared" si="16"/>
        <v/>
      </c>
      <c r="H155" s="2"/>
      <c r="I155" s="2"/>
      <c r="J155" s="15" t="str">
        <f t="shared" si="17"/>
        <v/>
      </c>
    </row>
    <row r="156" spans="1:10" x14ac:dyDescent="0.3">
      <c r="A156">
        <f t="shared" si="20"/>
        <v>22</v>
      </c>
      <c r="B156" s="1" t="str">
        <f t="shared" si="14"/>
        <v>Oct</v>
      </c>
      <c r="C156" s="1" t="str">
        <f t="shared" si="15"/>
        <v>2014</v>
      </c>
      <c r="D156" s="1">
        <f t="shared" si="18"/>
        <v>41921</v>
      </c>
      <c r="E156" s="2"/>
      <c r="F156" s="2"/>
      <c r="G156" s="14" t="str">
        <f t="shared" si="16"/>
        <v/>
      </c>
      <c r="H156" s="2"/>
      <c r="I156" s="2"/>
      <c r="J156" s="15" t="str">
        <f t="shared" si="17"/>
        <v/>
      </c>
    </row>
    <row r="157" spans="1:10" x14ac:dyDescent="0.3">
      <c r="A157">
        <f t="shared" si="20"/>
        <v>22</v>
      </c>
      <c r="B157" s="1" t="str">
        <f t="shared" si="14"/>
        <v>Oct</v>
      </c>
      <c r="C157" s="1" t="str">
        <f t="shared" si="15"/>
        <v>2014</v>
      </c>
      <c r="D157" s="1">
        <f t="shared" si="18"/>
        <v>41922</v>
      </c>
      <c r="E157" s="2"/>
      <c r="F157" s="2"/>
      <c r="G157" s="14" t="str">
        <f t="shared" si="16"/>
        <v/>
      </c>
      <c r="H157" s="2"/>
      <c r="I157" s="2"/>
      <c r="J157" s="15" t="str">
        <f t="shared" si="17"/>
        <v/>
      </c>
    </row>
    <row r="158" spans="1:10" x14ac:dyDescent="0.3">
      <c r="A158">
        <f t="shared" si="20"/>
        <v>23</v>
      </c>
      <c r="B158" s="1" t="str">
        <f t="shared" si="14"/>
        <v>Oct</v>
      </c>
      <c r="C158" s="1" t="str">
        <f t="shared" si="15"/>
        <v>2014</v>
      </c>
      <c r="D158" s="1">
        <f t="shared" si="18"/>
        <v>41923</v>
      </c>
      <c r="E158" s="2"/>
      <c r="F158" s="2"/>
      <c r="G158" s="14" t="str">
        <f t="shared" si="16"/>
        <v/>
      </c>
      <c r="H158" s="2"/>
      <c r="I158" s="2"/>
      <c r="J158" s="15" t="str">
        <f t="shared" si="17"/>
        <v/>
      </c>
    </row>
    <row r="159" spans="1:10" x14ac:dyDescent="0.3">
      <c r="A159">
        <f t="shared" si="20"/>
        <v>23</v>
      </c>
      <c r="B159" s="1" t="str">
        <f t="shared" si="14"/>
        <v>Oct</v>
      </c>
      <c r="C159" s="1" t="str">
        <f t="shared" si="15"/>
        <v>2014</v>
      </c>
      <c r="D159" s="1">
        <f t="shared" si="18"/>
        <v>41924</v>
      </c>
      <c r="E159" s="2"/>
      <c r="F159" s="2"/>
      <c r="G159" s="14" t="str">
        <f t="shared" si="16"/>
        <v/>
      </c>
      <c r="H159" s="2"/>
      <c r="I159" s="2"/>
      <c r="J159" s="15" t="str">
        <f t="shared" si="17"/>
        <v/>
      </c>
    </row>
    <row r="160" spans="1:10" x14ac:dyDescent="0.3">
      <c r="A160">
        <f t="shared" si="20"/>
        <v>23</v>
      </c>
      <c r="B160" s="1" t="str">
        <f t="shared" si="14"/>
        <v>Oct</v>
      </c>
      <c r="C160" s="1" t="str">
        <f t="shared" si="15"/>
        <v>2014</v>
      </c>
      <c r="D160" s="1">
        <f t="shared" si="18"/>
        <v>41925</v>
      </c>
      <c r="E160" s="2"/>
      <c r="F160" s="2"/>
      <c r="G160" s="14" t="str">
        <f t="shared" si="16"/>
        <v/>
      </c>
      <c r="H160" s="2"/>
      <c r="I160" s="2"/>
      <c r="J160" s="15" t="str">
        <f t="shared" si="17"/>
        <v/>
      </c>
    </row>
    <row r="161" spans="1:10" x14ac:dyDescent="0.3">
      <c r="A161">
        <f t="shared" si="20"/>
        <v>23</v>
      </c>
      <c r="B161" s="1" t="str">
        <f t="shared" si="14"/>
        <v>Oct</v>
      </c>
      <c r="C161" s="1" t="str">
        <f t="shared" si="15"/>
        <v>2014</v>
      </c>
      <c r="D161" s="1">
        <f t="shared" si="18"/>
        <v>41926</v>
      </c>
      <c r="E161" s="2"/>
      <c r="F161" s="2"/>
      <c r="G161" s="14" t="str">
        <f t="shared" si="16"/>
        <v/>
      </c>
      <c r="H161" s="2"/>
      <c r="I161" s="2"/>
      <c r="J161" s="15" t="str">
        <f t="shared" si="17"/>
        <v/>
      </c>
    </row>
    <row r="162" spans="1:10" x14ac:dyDescent="0.3">
      <c r="A162">
        <f t="shared" si="20"/>
        <v>23</v>
      </c>
      <c r="B162" s="1" t="str">
        <f t="shared" si="14"/>
        <v>Oct</v>
      </c>
      <c r="C162" s="1" t="str">
        <f t="shared" si="15"/>
        <v>2014</v>
      </c>
      <c r="D162" s="1">
        <f t="shared" si="18"/>
        <v>41927</v>
      </c>
      <c r="E162" s="2"/>
      <c r="F162" s="2"/>
      <c r="G162" s="14" t="str">
        <f t="shared" si="16"/>
        <v/>
      </c>
      <c r="H162" s="2"/>
      <c r="I162" s="2"/>
      <c r="J162" s="15" t="str">
        <f t="shared" si="17"/>
        <v/>
      </c>
    </row>
    <row r="163" spans="1:10" x14ac:dyDescent="0.3">
      <c r="A163">
        <f t="shared" si="20"/>
        <v>23</v>
      </c>
      <c r="B163" s="1" t="str">
        <f t="shared" si="14"/>
        <v>Oct</v>
      </c>
      <c r="C163" s="1" t="str">
        <f t="shared" si="15"/>
        <v>2014</v>
      </c>
      <c r="D163" s="1">
        <f t="shared" si="18"/>
        <v>41928</v>
      </c>
      <c r="E163" s="2"/>
      <c r="F163" s="2"/>
      <c r="G163" s="14" t="str">
        <f t="shared" si="16"/>
        <v/>
      </c>
      <c r="H163" s="2"/>
      <c r="I163" s="2"/>
      <c r="J163" s="15" t="str">
        <f t="shared" si="17"/>
        <v/>
      </c>
    </row>
    <row r="164" spans="1:10" x14ac:dyDescent="0.3">
      <c r="A164">
        <f t="shared" si="20"/>
        <v>23</v>
      </c>
      <c r="B164" s="1" t="str">
        <f t="shared" si="14"/>
        <v>Oct</v>
      </c>
      <c r="C164" s="1" t="str">
        <f t="shared" si="15"/>
        <v>2014</v>
      </c>
      <c r="D164" s="1">
        <f t="shared" si="18"/>
        <v>41929</v>
      </c>
      <c r="E164" s="2"/>
      <c r="F164" s="2"/>
      <c r="G164" s="14" t="str">
        <f t="shared" si="16"/>
        <v/>
      </c>
      <c r="H164" s="2"/>
      <c r="I164" s="2"/>
      <c r="J164" s="15" t="str">
        <f t="shared" si="17"/>
        <v/>
      </c>
    </row>
    <row r="165" spans="1:10" x14ac:dyDescent="0.3">
      <c r="A165">
        <f t="shared" si="20"/>
        <v>24</v>
      </c>
      <c r="B165" s="1" t="str">
        <f t="shared" si="14"/>
        <v>Oct</v>
      </c>
      <c r="C165" s="1" t="str">
        <f t="shared" si="15"/>
        <v>2014</v>
      </c>
      <c r="D165" s="1">
        <f t="shared" si="18"/>
        <v>41930</v>
      </c>
      <c r="E165" s="2"/>
      <c r="F165" s="2"/>
      <c r="G165" s="14" t="str">
        <f t="shared" si="16"/>
        <v/>
      </c>
      <c r="H165" s="2"/>
      <c r="I165" s="2"/>
      <c r="J165" s="15" t="str">
        <f t="shared" si="17"/>
        <v/>
      </c>
    </row>
    <row r="166" spans="1:10" x14ac:dyDescent="0.3">
      <c r="A166">
        <f t="shared" si="20"/>
        <v>24</v>
      </c>
      <c r="B166" s="1" t="str">
        <f t="shared" si="14"/>
        <v>Oct</v>
      </c>
      <c r="C166" s="1" t="str">
        <f t="shared" si="15"/>
        <v>2014</v>
      </c>
      <c r="D166" s="1">
        <f t="shared" si="18"/>
        <v>41931</v>
      </c>
      <c r="E166" s="2"/>
      <c r="F166" s="2"/>
      <c r="G166" s="14" t="str">
        <f t="shared" si="16"/>
        <v/>
      </c>
      <c r="H166" s="2"/>
      <c r="I166" s="2"/>
      <c r="J166" s="15" t="str">
        <f t="shared" si="17"/>
        <v/>
      </c>
    </row>
    <row r="167" spans="1:10" x14ac:dyDescent="0.3">
      <c r="A167">
        <f t="shared" si="20"/>
        <v>24</v>
      </c>
      <c r="B167" s="1" t="str">
        <f t="shared" si="14"/>
        <v>Oct</v>
      </c>
      <c r="C167" s="1" t="str">
        <f t="shared" si="15"/>
        <v>2014</v>
      </c>
      <c r="D167" s="1">
        <f t="shared" si="18"/>
        <v>41932</v>
      </c>
      <c r="E167" s="2"/>
      <c r="F167" s="2"/>
      <c r="G167" s="14" t="str">
        <f t="shared" si="16"/>
        <v/>
      </c>
      <c r="H167" s="2"/>
      <c r="I167" s="2"/>
      <c r="J167" s="15" t="str">
        <f t="shared" si="17"/>
        <v/>
      </c>
    </row>
    <row r="168" spans="1:10" x14ac:dyDescent="0.3">
      <c r="A168">
        <f t="shared" si="20"/>
        <v>24</v>
      </c>
      <c r="B168" s="1" t="str">
        <f t="shared" si="14"/>
        <v>Oct</v>
      </c>
      <c r="C168" s="1" t="str">
        <f t="shared" si="15"/>
        <v>2014</v>
      </c>
      <c r="D168" s="1">
        <f t="shared" si="18"/>
        <v>41933</v>
      </c>
      <c r="E168" s="2"/>
      <c r="F168" s="2"/>
      <c r="G168" s="14" t="str">
        <f t="shared" si="16"/>
        <v/>
      </c>
      <c r="H168" s="2"/>
      <c r="I168" s="2"/>
      <c r="J168" s="15" t="str">
        <f t="shared" si="17"/>
        <v/>
      </c>
    </row>
    <row r="169" spans="1:10" x14ac:dyDescent="0.3">
      <c r="A169">
        <f t="shared" si="20"/>
        <v>24</v>
      </c>
      <c r="B169" s="1" t="str">
        <f t="shared" si="14"/>
        <v>Oct</v>
      </c>
      <c r="C169" s="1" t="str">
        <f t="shared" si="15"/>
        <v>2014</v>
      </c>
      <c r="D169" s="1">
        <f t="shared" si="18"/>
        <v>41934</v>
      </c>
      <c r="E169" s="2"/>
      <c r="F169" s="2"/>
      <c r="G169" s="14" t="str">
        <f t="shared" si="16"/>
        <v/>
      </c>
      <c r="H169" s="2"/>
      <c r="I169" s="2"/>
      <c r="J169" s="15" t="str">
        <f t="shared" si="17"/>
        <v/>
      </c>
    </row>
    <row r="170" spans="1:10" x14ac:dyDescent="0.3">
      <c r="A170">
        <f t="shared" si="20"/>
        <v>24</v>
      </c>
      <c r="B170" s="1" t="str">
        <f t="shared" si="14"/>
        <v>Oct</v>
      </c>
      <c r="C170" s="1" t="str">
        <f t="shared" si="15"/>
        <v>2014</v>
      </c>
      <c r="D170" s="1">
        <f t="shared" si="18"/>
        <v>41935</v>
      </c>
      <c r="E170" s="2"/>
      <c r="F170" s="2"/>
      <c r="G170" s="14" t="str">
        <f t="shared" si="16"/>
        <v/>
      </c>
      <c r="H170" s="2"/>
      <c r="I170" s="2"/>
      <c r="J170" s="15" t="str">
        <f t="shared" si="17"/>
        <v/>
      </c>
    </row>
    <row r="171" spans="1:10" x14ac:dyDescent="0.3">
      <c r="A171">
        <f t="shared" si="20"/>
        <v>24</v>
      </c>
      <c r="B171" s="1" t="str">
        <f t="shared" si="14"/>
        <v>Oct</v>
      </c>
      <c r="C171" s="1" t="str">
        <f t="shared" si="15"/>
        <v>2014</v>
      </c>
      <c r="D171" s="1">
        <f t="shared" si="18"/>
        <v>41936</v>
      </c>
      <c r="E171" s="2"/>
      <c r="F171" s="2"/>
      <c r="G171" s="14" t="str">
        <f t="shared" si="16"/>
        <v/>
      </c>
      <c r="H171" s="2"/>
      <c r="I171" s="2"/>
      <c r="J171" s="15" t="str">
        <f t="shared" si="17"/>
        <v/>
      </c>
    </row>
    <row r="172" spans="1:10" x14ac:dyDescent="0.3">
      <c r="A172">
        <f t="shared" si="20"/>
        <v>25</v>
      </c>
      <c r="B172" s="1" t="str">
        <f t="shared" si="14"/>
        <v>Oct</v>
      </c>
      <c r="C172" s="1" t="str">
        <f t="shared" si="15"/>
        <v>2014</v>
      </c>
      <c r="D172" s="1">
        <f t="shared" si="18"/>
        <v>41937</v>
      </c>
      <c r="E172" s="2"/>
      <c r="F172" s="2"/>
      <c r="G172" s="14" t="str">
        <f t="shared" si="16"/>
        <v/>
      </c>
      <c r="H172" s="2"/>
      <c r="I172" s="2"/>
      <c r="J172" s="15" t="str">
        <f t="shared" si="17"/>
        <v/>
      </c>
    </row>
    <row r="173" spans="1:10" x14ac:dyDescent="0.3">
      <c r="A173">
        <f t="shared" si="20"/>
        <v>25</v>
      </c>
      <c r="B173" s="1" t="str">
        <f t="shared" si="14"/>
        <v>Oct</v>
      </c>
      <c r="C173" s="1" t="str">
        <f t="shared" si="15"/>
        <v>2014</v>
      </c>
      <c r="D173" s="1">
        <f t="shared" si="18"/>
        <v>41938</v>
      </c>
      <c r="E173" s="2"/>
      <c r="F173" s="2"/>
      <c r="G173" s="14" t="str">
        <f t="shared" si="16"/>
        <v/>
      </c>
      <c r="H173" s="2"/>
      <c r="I173" s="2"/>
      <c r="J173" s="15" t="str">
        <f t="shared" si="17"/>
        <v/>
      </c>
    </row>
    <row r="174" spans="1:10" x14ac:dyDescent="0.3">
      <c r="A174">
        <f t="shared" si="20"/>
        <v>25</v>
      </c>
      <c r="B174" s="1" t="str">
        <f t="shared" si="14"/>
        <v>Oct</v>
      </c>
      <c r="C174" s="1" t="str">
        <f t="shared" si="15"/>
        <v>2014</v>
      </c>
      <c r="D174" s="1">
        <f t="shared" si="18"/>
        <v>41939</v>
      </c>
      <c r="E174" s="2"/>
      <c r="F174" s="2"/>
      <c r="G174" s="14" t="str">
        <f t="shared" si="16"/>
        <v/>
      </c>
      <c r="H174" s="2"/>
      <c r="I174" s="2"/>
      <c r="J174" s="15" t="str">
        <f t="shared" si="17"/>
        <v/>
      </c>
    </row>
    <row r="175" spans="1:10" x14ac:dyDescent="0.3">
      <c r="A175">
        <f t="shared" si="20"/>
        <v>25</v>
      </c>
      <c r="B175" s="1" t="str">
        <f t="shared" si="14"/>
        <v>Oct</v>
      </c>
      <c r="C175" s="1" t="str">
        <f t="shared" si="15"/>
        <v>2014</v>
      </c>
      <c r="D175" s="1">
        <f t="shared" si="18"/>
        <v>41940</v>
      </c>
      <c r="E175" s="2"/>
      <c r="F175" s="2"/>
      <c r="G175" s="14" t="str">
        <f t="shared" si="16"/>
        <v/>
      </c>
      <c r="H175" s="2"/>
      <c r="I175" s="2"/>
      <c r="J175" s="15" t="str">
        <f t="shared" si="17"/>
        <v/>
      </c>
    </row>
    <row r="176" spans="1:10" x14ac:dyDescent="0.3">
      <c r="A176">
        <f t="shared" si="20"/>
        <v>25</v>
      </c>
      <c r="B176" s="1" t="str">
        <f t="shared" si="14"/>
        <v>Oct</v>
      </c>
      <c r="C176" s="1" t="str">
        <f t="shared" si="15"/>
        <v>2014</v>
      </c>
      <c r="D176" s="1">
        <f t="shared" si="18"/>
        <v>41941</v>
      </c>
      <c r="E176" s="2"/>
      <c r="F176" s="2"/>
      <c r="G176" s="14" t="str">
        <f t="shared" si="16"/>
        <v/>
      </c>
      <c r="H176" s="2"/>
      <c r="I176" s="2"/>
      <c r="J176" s="15" t="str">
        <f t="shared" si="17"/>
        <v/>
      </c>
    </row>
    <row r="177" spans="1:10" x14ac:dyDescent="0.3">
      <c r="A177">
        <f t="shared" si="20"/>
        <v>25</v>
      </c>
      <c r="B177" s="1" t="str">
        <f t="shared" si="14"/>
        <v>Oct</v>
      </c>
      <c r="C177" s="1" t="str">
        <f t="shared" si="15"/>
        <v>2014</v>
      </c>
      <c r="D177" s="1">
        <f t="shared" si="18"/>
        <v>41942</v>
      </c>
      <c r="E177" s="2"/>
      <c r="F177" s="2"/>
      <c r="G177" s="14" t="str">
        <f t="shared" si="16"/>
        <v/>
      </c>
      <c r="H177" s="2"/>
      <c r="I177" s="2"/>
      <c r="J177" s="15" t="str">
        <f t="shared" si="17"/>
        <v/>
      </c>
    </row>
    <row r="178" spans="1:10" x14ac:dyDescent="0.3">
      <c r="A178">
        <f t="shared" si="20"/>
        <v>25</v>
      </c>
      <c r="B178" s="1" t="str">
        <f t="shared" si="14"/>
        <v>Oct</v>
      </c>
      <c r="C178" s="1" t="str">
        <f t="shared" si="15"/>
        <v>2014</v>
      </c>
      <c r="D178" s="1">
        <f t="shared" si="18"/>
        <v>41943</v>
      </c>
      <c r="E178" s="2"/>
      <c r="F178" s="2"/>
      <c r="G178" s="14" t="str">
        <f t="shared" si="16"/>
        <v/>
      </c>
      <c r="H178" s="2"/>
      <c r="I178" s="2"/>
      <c r="J178" s="15" t="str">
        <f t="shared" si="17"/>
        <v/>
      </c>
    </row>
    <row r="179" spans="1:10" x14ac:dyDescent="0.3">
      <c r="A179">
        <f t="shared" si="20"/>
        <v>26</v>
      </c>
      <c r="B179" s="1" t="str">
        <f t="shared" si="14"/>
        <v>Nov</v>
      </c>
      <c r="C179" s="1" t="str">
        <f t="shared" si="15"/>
        <v>2014</v>
      </c>
      <c r="D179" s="1">
        <f t="shared" si="18"/>
        <v>41944</v>
      </c>
      <c r="E179" s="2"/>
      <c r="F179" s="2"/>
      <c r="G179" s="14" t="str">
        <f t="shared" si="16"/>
        <v/>
      </c>
      <c r="H179" s="2"/>
      <c r="I179" s="2"/>
      <c r="J179" s="15" t="str">
        <f t="shared" si="17"/>
        <v/>
      </c>
    </row>
    <row r="180" spans="1:10" x14ac:dyDescent="0.3">
      <c r="A180">
        <f t="shared" si="20"/>
        <v>26</v>
      </c>
      <c r="B180" s="1" t="str">
        <f t="shared" si="14"/>
        <v>Nov</v>
      </c>
      <c r="C180" s="1" t="str">
        <f t="shared" si="15"/>
        <v>2014</v>
      </c>
      <c r="D180" s="1">
        <f t="shared" si="18"/>
        <v>41945</v>
      </c>
      <c r="E180" s="2"/>
      <c r="F180" s="2"/>
      <c r="G180" s="14" t="str">
        <f t="shared" si="16"/>
        <v/>
      </c>
      <c r="H180" s="2"/>
      <c r="I180" s="2"/>
      <c r="J180" s="15" t="str">
        <f t="shared" si="17"/>
        <v/>
      </c>
    </row>
    <row r="181" spans="1:10" x14ac:dyDescent="0.3">
      <c r="A181">
        <f t="shared" si="20"/>
        <v>26</v>
      </c>
      <c r="B181" s="1" t="str">
        <f t="shared" si="14"/>
        <v>Nov</v>
      </c>
      <c r="C181" s="1" t="str">
        <f t="shared" si="15"/>
        <v>2014</v>
      </c>
      <c r="D181" s="1">
        <f t="shared" si="18"/>
        <v>41946</v>
      </c>
      <c r="E181" s="2"/>
      <c r="F181" s="2"/>
      <c r="G181" s="14" t="str">
        <f t="shared" si="16"/>
        <v/>
      </c>
      <c r="H181" s="2"/>
      <c r="I181" s="2"/>
      <c r="J181" s="15" t="str">
        <f t="shared" si="17"/>
        <v/>
      </c>
    </row>
    <row r="182" spans="1:10" x14ac:dyDescent="0.3">
      <c r="A182">
        <f t="shared" si="20"/>
        <v>26</v>
      </c>
      <c r="B182" s="1" t="str">
        <f t="shared" si="14"/>
        <v>Nov</v>
      </c>
      <c r="C182" s="1" t="str">
        <f t="shared" si="15"/>
        <v>2014</v>
      </c>
      <c r="D182" s="1">
        <f t="shared" si="18"/>
        <v>41947</v>
      </c>
      <c r="E182" s="2"/>
      <c r="F182" s="2"/>
      <c r="G182" s="14" t="str">
        <f t="shared" si="16"/>
        <v/>
      </c>
      <c r="H182" s="2"/>
      <c r="I182" s="2"/>
      <c r="J182" s="15" t="str">
        <f t="shared" si="17"/>
        <v/>
      </c>
    </row>
    <row r="183" spans="1:10" x14ac:dyDescent="0.3">
      <c r="A183">
        <f t="shared" si="20"/>
        <v>26</v>
      </c>
      <c r="B183" s="1" t="str">
        <f t="shared" si="14"/>
        <v>Nov</v>
      </c>
      <c r="C183" s="1" t="str">
        <f t="shared" si="15"/>
        <v>2014</v>
      </c>
      <c r="D183" s="1">
        <f t="shared" si="18"/>
        <v>41948</v>
      </c>
      <c r="E183" s="2"/>
      <c r="F183" s="2"/>
      <c r="G183" s="14" t="str">
        <f t="shared" si="16"/>
        <v/>
      </c>
      <c r="H183" s="2"/>
      <c r="I183" s="2"/>
      <c r="J183" s="15" t="str">
        <f t="shared" si="17"/>
        <v/>
      </c>
    </row>
    <row r="184" spans="1:10" x14ac:dyDescent="0.3">
      <c r="A184">
        <f t="shared" si="20"/>
        <v>26</v>
      </c>
      <c r="B184" s="1" t="str">
        <f t="shared" si="14"/>
        <v>Nov</v>
      </c>
      <c r="C184" s="1" t="str">
        <f t="shared" si="15"/>
        <v>2014</v>
      </c>
      <c r="D184" s="1">
        <f t="shared" si="18"/>
        <v>41949</v>
      </c>
      <c r="E184" s="2"/>
      <c r="F184" s="2"/>
      <c r="G184" s="14" t="str">
        <f t="shared" si="16"/>
        <v/>
      </c>
      <c r="H184" s="2"/>
      <c r="I184" s="2"/>
      <c r="J184" s="15" t="str">
        <f t="shared" si="17"/>
        <v/>
      </c>
    </row>
    <row r="185" spans="1:10" x14ac:dyDescent="0.3">
      <c r="A185">
        <f t="shared" si="20"/>
        <v>26</v>
      </c>
      <c r="B185" s="1" t="str">
        <f t="shared" si="14"/>
        <v>Nov</v>
      </c>
      <c r="C185" s="1" t="str">
        <f t="shared" si="15"/>
        <v>2014</v>
      </c>
      <c r="D185" s="1">
        <f t="shared" si="18"/>
        <v>41950</v>
      </c>
      <c r="E185" s="2"/>
      <c r="F185" s="2"/>
      <c r="G185" s="14" t="str">
        <f t="shared" si="16"/>
        <v/>
      </c>
      <c r="H185" s="2"/>
      <c r="I185" s="2"/>
      <c r="J185" s="15" t="str">
        <f t="shared" si="17"/>
        <v/>
      </c>
    </row>
    <row r="186" spans="1:10" x14ac:dyDescent="0.3">
      <c r="A186">
        <f t="shared" si="20"/>
        <v>27</v>
      </c>
      <c r="B186" s="1" t="str">
        <f t="shared" si="14"/>
        <v>Nov</v>
      </c>
      <c r="C186" s="1" t="str">
        <f t="shared" si="15"/>
        <v>2014</v>
      </c>
      <c r="D186" s="1">
        <f t="shared" si="18"/>
        <v>41951</v>
      </c>
      <c r="E186" s="2"/>
      <c r="F186" s="2"/>
      <c r="G186" s="14" t="str">
        <f t="shared" si="16"/>
        <v/>
      </c>
      <c r="H186" s="2"/>
      <c r="I186" s="2"/>
      <c r="J186" s="15" t="str">
        <f t="shared" si="17"/>
        <v/>
      </c>
    </row>
    <row r="187" spans="1:10" x14ac:dyDescent="0.3">
      <c r="A187">
        <f t="shared" si="20"/>
        <v>27</v>
      </c>
      <c r="B187" s="1" t="str">
        <f t="shared" si="14"/>
        <v>Nov</v>
      </c>
      <c r="C187" s="1" t="str">
        <f t="shared" si="15"/>
        <v>2014</v>
      </c>
      <c r="D187" s="1">
        <f t="shared" si="18"/>
        <v>41952</v>
      </c>
      <c r="E187" s="2"/>
      <c r="F187" s="2"/>
      <c r="G187" s="14" t="str">
        <f t="shared" si="16"/>
        <v/>
      </c>
      <c r="H187" s="2"/>
      <c r="I187" s="2"/>
      <c r="J187" s="15" t="str">
        <f t="shared" si="17"/>
        <v/>
      </c>
    </row>
    <row r="188" spans="1:10" x14ac:dyDescent="0.3">
      <c r="A188">
        <f t="shared" si="20"/>
        <v>27</v>
      </c>
      <c r="B188" s="1" t="str">
        <f t="shared" si="14"/>
        <v>Nov</v>
      </c>
      <c r="C188" s="1" t="str">
        <f t="shared" si="15"/>
        <v>2014</v>
      </c>
      <c r="D188" s="1">
        <f t="shared" si="18"/>
        <v>41953</v>
      </c>
      <c r="E188" s="2"/>
      <c r="F188" s="2"/>
      <c r="G188" s="14" t="str">
        <f t="shared" si="16"/>
        <v/>
      </c>
      <c r="H188" s="2"/>
      <c r="I188" s="2"/>
      <c r="J188" s="15" t="str">
        <f t="shared" si="17"/>
        <v/>
      </c>
    </row>
    <row r="189" spans="1:10" x14ac:dyDescent="0.3">
      <c r="A189">
        <f t="shared" si="20"/>
        <v>27</v>
      </c>
      <c r="B189" s="1" t="str">
        <f t="shared" si="14"/>
        <v>Nov</v>
      </c>
      <c r="C189" s="1" t="str">
        <f t="shared" si="15"/>
        <v>2014</v>
      </c>
      <c r="D189" s="1">
        <f t="shared" si="18"/>
        <v>41954</v>
      </c>
      <c r="E189" s="2"/>
      <c r="F189" s="2"/>
      <c r="G189" s="14" t="str">
        <f t="shared" si="16"/>
        <v/>
      </c>
      <c r="H189" s="2"/>
      <c r="I189" s="2"/>
      <c r="J189" s="15" t="str">
        <f t="shared" si="17"/>
        <v/>
      </c>
    </row>
    <row r="190" spans="1:10" x14ac:dyDescent="0.3">
      <c r="A190">
        <f t="shared" si="20"/>
        <v>27</v>
      </c>
      <c r="B190" s="1" t="str">
        <f t="shared" si="14"/>
        <v>Nov</v>
      </c>
      <c r="C190" s="1" t="str">
        <f t="shared" si="15"/>
        <v>2014</v>
      </c>
      <c r="D190" s="1">
        <f t="shared" si="18"/>
        <v>41955</v>
      </c>
      <c r="E190" s="2"/>
      <c r="F190" s="2"/>
      <c r="G190" s="14" t="str">
        <f t="shared" si="16"/>
        <v/>
      </c>
      <c r="H190" s="2"/>
      <c r="I190" s="2"/>
      <c r="J190" s="15" t="str">
        <f t="shared" si="17"/>
        <v/>
      </c>
    </row>
    <row r="191" spans="1:10" x14ac:dyDescent="0.3">
      <c r="A191">
        <f t="shared" si="20"/>
        <v>27</v>
      </c>
      <c r="B191" s="1" t="str">
        <f t="shared" si="14"/>
        <v>Nov</v>
      </c>
      <c r="C191" s="1" t="str">
        <f t="shared" si="15"/>
        <v>2014</v>
      </c>
      <c r="D191" s="1">
        <f t="shared" si="18"/>
        <v>41956</v>
      </c>
      <c r="E191" s="2"/>
      <c r="F191" s="2"/>
      <c r="G191" s="14" t="str">
        <f t="shared" si="16"/>
        <v/>
      </c>
      <c r="H191" s="2"/>
      <c r="I191" s="2"/>
      <c r="J191" s="15" t="str">
        <f t="shared" si="17"/>
        <v/>
      </c>
    </row>
    <row r="192" spans="1:10" x14ac:dyDescent="0.3">
      <c r="A192">
        <f t="shared" si="20"/>
        <v>27</v>
      </c>
      <c r="B192" s="1" t="str">
        <f t="shared" si="14"/>
        <v>Nov</v>
      </c>
      <c r="C192" s="1" t="str">
        <f t="shared" si="15"/>
        <v>2014</v>
      </c>
      <c r="D192" s="1">
        <f t="shared" si="18"/>
        <v>41957</v>
      </c>
      <c r="E192" s="2"/>
      <c r="F192" s="2"/>
      <c r="G192" s="14" t="str">
        <f t="shared" si="16"/>
        <v/>
      </c>
      <c r="H192" s="2"/>
      <c r="I192" s="2"/>
      <c r="J192" s="15" t="str">
        <f t="shared" si="17"/>
        <v/>
      </c>
    </row>
    <row r="193" spans="1:10" x14ac:dyDescent="0.3">
      <c r="A193">
        <f t="shared" si="20"/>
        <v>28</v>
      </c>
      <c r="B193" s="1" t="str">
        <f t="shared" si="14"/>
        <v>Nov</v>
      </c>
      <c r="C193" s="1" t="str">
        <f t="shared" si="15"/>
        <v>2014</v>
      </c>
      <c r="D193" s="1">
        <f t="shared" si="18"/>
        <v>41958</v>
      </c>
      <c r="E193" s="2"/>
      <c r="F193" s="2"/>
      <c r="G193" s="14" t="str">
        <f t="shared" si="16"/>
        <v/>
      </c>
      <c r="H193" s="2"/>
      <c r="I193" s="2"/>
      <c r="J193" s="15" t="str">
        <f t="shared" si="17"/>
        <v/>
      </c>
    </row>
    <row r="194" spans="1:10" x14ac:dyDescent="0.3">
      <c r="A194">
        <f t="shared" si="20"/>
        <v>28</v>
      </c>
      <c r="B194" s="1" t="str">
        <f t="shared" si="14"/>
        <v>Nov</v>
      </c>
      <c r="C194" s="1" t="str">
        <f t="shared" si="15"/>
        <v>2014</v>
      </c>
      <c r="D194" s="1">
        <f t="shared" si="18"/>
        <v>41959</v>
      </c>
      <c r="E194" s="2"/>
      <c r="F194" s="2"/>
      <c r="G194" s="14" t="str">
        <f t="shared" si="16"/>
        <v/>
      </c>
      <c r="H194" s="2"/>
      <c r="I194" s="2"/>
      <c r="J194" s="15" t="str">
        <f t="shared" si="17"/>
        <v/>
      </c>
    </row>
    <row r="195" spans="1:10" x14ac:dyDescent="0.3">
      <c r="A195">
        <f t="shared" si="20"/>
        <v>28</v>
      </c>
      <c r="B195" s="1" t="str">
        <f t="shared" si="14"/>
        <v>Nov</v>
      </c>
      <c r="C195" s="1" t="str">
        <f t="shared" si="15"/>
        <v>2014</v>
      </c>
      <c r="D195" s="1">
        <f t="shared" si="18"/>
        <v>41960</v>
      </c>
      <c r="E195" s="2"/>
      <c r="F195" s="2"/>
      <c r="G195" s="14" t="str">
        <f t="shared" si="16"/>
        <v/>
      </c>
      <c r="H195" s="2"/>
      <c r="I195" s="2"/>
      <c r="J195" s="15" t="str">
        <f t="shared" si="17"/>
        <v/>
      </c>
    </row>
    <row r="196" spans="1:10" x14ac:dyDescent="0.3">
      <c r="A196">
        <f t="shared" si="20"/>
        <v>28</v>
      </c>
      <c r="B196" s="1" t="str">
        <f t="shared" ref="B196:B259" si="21">TEXT(D196,"mmm")</f>
        <v>Nov</v>
      </c>
      <c r="C196" s="1" t="str">
        <f t="shared" si="15"/>
        <v>2014</v>
      </c>
      <c r="D196" s="1">
        <f t="shared" si="18"/>
        <v>41961</v>
      </c>
      <c r="E196" s="2"/>
      <c r="F196" s="2"/>
      <c r="G196" s="14" t="str">
        <f t="shared" si="16"/>
        <v/>
      </c>
      <c r="H196" s="2"/>
      <c r="I196" s="2"/>
      <c r="J196" s="15" t="str">
        <f t="shared" si="17"/>
        <v/>
      </c>
    </row>
    <row r="197" spans="1:10" x14ac:dyDescent="0.3">
      <c r="A197">
        <f t="shared" si="20"/>
        <v>28</v>
      </c>
      <c r="B197" s="1" t="str">
        <f t="shared" si="21"/>
        <v>Nov</v>
      </c>
      <c r="C197" s="1" t="str">
        <f t="shared" ref="C197:C260" si="22">TEXT(D197,"yyy")</f>
        <v>2014</v>
      </c>
      <c r="D197" s="1">
        <f t="shared" si="18"/>
        <v>41962</v>
      </c>
      <c r="E197" s="2"/>
      <c r="F197" s="2"/>
      <c r="G197" s="14" t="str">
        <f t="shared" ref="G197:G260" si="23">IF(E197="","",(E197+F197)/2)</f>
        <v/>
      </c>
      <c r="H197" s="2"/>
      <c r="I197" s="2"/>
      <c r="J197" s="15" t="str">
        <f t="shared" ref="J197:J260" si="24">IF(H197="","",(H197+I197))</f>
        <v/>
      </c>
    </row>
    <row r="198" spans="1:10" x14ac:dyDescent="0.3">
      <c r="A198">
        <f t="shared" si="20"/>
        <v>28</v>
      </c>
      <c r="B198" s="1" t="str">
        <f t="shared" si="21"/>
        <v>Nov</v>
      </c>
      <c r="C198" s="1" t="str">
        <f t="shared" si="22"/>
        <v>2014</v>
      </c>
      <c r="D198" s="1">
        <f t="shared" ref="D198:D261" si="25">D197+1</f>
        <v>41963</v>
      </c>
      <c r="E198" s="2"/>
      <c r="F198" s="2"/>
      <c r="G198" s="14" t="str">
        <f t="shared" si="23"/>
        <v/>
      </c>
      <c r="H198" s="2"/>
      <c r="I198" s="2"/>
      <c r="J198" s="15" t="str">
        <f t="shared" si="24"/>
        <v/>
      </c>
    </row>
    <row r="199" spans="1:10" x14ac:dyDescent="0.3">
      <c r="A199">
        <f t="shared" si="20"/>
        <v>28</v>
      </c>
      <c r="B199" s="1" t="str">
        <f t="shared" si="21"/>
        <v>Nov</v>
      </c>
      <c r="C199" s="1" t="str">
        <f t="shared" si="22"/>
        <v>2014</v>
      </c>
      <c r="D199" s="1">
        <f t="shared" si="25"/>
        <v>41964</v>
      </c>
      <c r="E199" s="2"/>
      <c r="F199" s="2"/>
      <c r="G199" s="14" t="str">
        <f t="shared" si="23"/>
        <v/>
      </c>
      <c r="H199" s="2"/>
      <c r="I199" s="2"/>
      <c r="J199" s="15" t="str">
        <f t="shared" si="24"/>
        <v/>
      </c>
    </row>
    <row r="200" spans="1:10" x14ac:dyDescent="0.3">
      <c r="A200">
        <f t="shared" si="20"/>
        <v>29</v>
      </c>
      <c r="B200" s="1" t="str">
        <f t="shared" si="21"/>
        <v>Nov</v>
      </c>
      <c r="C200" s="1" t="str">
        <f t="shared" si="22"/>
        <v>2014</v>
      </c>
      <c r="D200" s="1">
        <f t="shared" si="25"/>
        <v>41965</v>
      </c>
      <c r="E200" s="2"/>
      <c r="F200" s="2"/>
      <c r="G200" s="14" t="str">
        <f t="shared" si="23"/>
        <v/>
      </c>
      <c r="H200" s="2"/>
      <c r="I200" s="2"/>
      <c r="J200" s="15" t="str">
        <f t="shared" si="24"/>
        <v/>
      </c>
    </row>
    <row r="201" spans="1:10" x14ac:dyDescent="0.3">
      <c r="A201">
        <f t="shared" si="20"/>
        <v>29</v>
      </c>
      <c r="B201" s="1" t="str">
        <f t="shared" si="21"/>
        <v>Nov</v>
      </c>
      <c r="C201" s="1" t="str">
        <f t="shared" si="22"/>
        <v>2014</v>
      </c>
      <c r="D201" s="1">
        <f t="shared" si="25"/>
        <v>41966</v>
      </c>
      <c r="E201" s="2"/>
      <c r="F201" s="2"/>
      <c r="G201" s="14" t="str">
        <f t="shared" si="23"/>
        <v/>
      </c>
      <c r="H201" s="2"/>
      <c r="I201" s="2"/>
      <c r="J201" s="15" t="str">
        <f t="shared" si="24"/>
        <v/>
      </c>
    </row>
    <row r="202" spans="1:10" x14ac:dyDescent="0.3">
      <c r="A202">
        <f t="shared" si="20"/>
        <v>29</v>
      </c>
      <c r="B202" s="1" t="str">
        <f t="shared" si="21"/>
        <v>Nov</v>
      </c>
      <c r="C202" s="1" t="str">
        <f t="shared" si="22"/>
        <v>2014</v>
      </c>
      <c r="D202" s="1">
        <f t="shared" si="25"/>
        <v>41967</v>
      </c>
      <c r="E202" s="2"/>
      <c r="F202" s="2"/>
      <c r="G202" s="14" t="str">
        <f t="shared" si="23"/>
        <v/>
      </c>
      <c r="H202" s="2"/>
      <c r="I202" s="2"/>
      <c r="J202" s="15" t="str">
        <f t="shared" si="24"/>
        <v/>
      </c>
    </row>
    <row r="203" spans="1:10" x14ac:dyDescent="0.3">
      <c r="A203">
        <f t="shared" si="20"/>
        <v>29</v>
      </c>
      <c r="B203" s="1" t="str">
        <f t="shared" si="21"/>
        <v>Nov</v>
      </c>
      <c r="C203" s="1" t="str">
        <f t="shared" si="22"/>
        <v>2014</v>
      </c>
      <c r="D203" s="1">
        <f t="shared" si="25"/>
        <v>41968</v>
      </c>
      <c r="E203" s="2"/>
      <c r="F203" s="2"/>
      <c r="G203" s="14" t="str">
        <f t="shared" si="23"/>
        <v/>
      </c>
      <c r="H203" s="2"/>
      <c r="I203" s="2"/>
      <c r="J203" s="15" t="str">
        <f t="shared" si="24"/>
        <v/>
      </c>
    </row>
    <row r="204" spans="1:10" x14ac:dyDescent="0.3">
      <c r="A204">
        <f t="shared" si="20"/>
        <v>29</v>
      </c>
      <c r="B204" s="1" t="str">
        <f t="shared" si="21"/>
        <v>Nov</v>
      </c>
      <c r="C204" s="1" t="str">
        <f t="shared" si="22"/>
        <v>2014</v>
      </c>
      <c r="D204" s="1">
        <f t="shared" si="25"/>
        <v>41969</v>
      </c>
      <c r="E204" s="2"/>
      <c r="F204" s="2"/>
      <c r="G204" s="14" t="str">
        <f t="shared" si="23"/>
        <v/>
      </c>
      <c r="H204" s="2"/>
      <c r="I204" s="2"/>
      <c r="J204" s="15" t="str">
        <f t="shared" si="24"/>
        <v/>
      </c>
    </row>
    <row r="205" spans="1:10" x14ac:dyDescent="0.3">
      <c r="A205">
        <f t="shared" si="20"/>
        <v>29</v>
      </c>
      <c r="B205" s="1" t="str">
        <f t="shared" si="21"/>
        <v>Nov</v>
      </c>
      <c r="C205" s="1" t="str">
        <f t="shared" si="22"/>
        <v>2014</v>
      </c>
      <c r="D205" s="1">
        <f t="shared" si="25"/>
        <v>41970</v>
      </c>
      <c r="E205" s="2"/>
      <c r="F205" s="2"/>
      <c r="G205" s="14" t="str">
        <f t="shared" si="23"/>
        <v/>
      </c>
      <c r="H205" s="2"/>
      <c r="I205" s="2"/>
      <c r="J205" s="15" t="str">
        <f t="shared" si="24"/>
        <v/>
      </c>
    </row>
    <row r="206" spans="1:10" x14ac:dyDescent="0.3">
      <c r="A206">
        <f t="shared" si="20"/>
        <v>29</v>
      </c>
      <c r="B206" s="1" t="str">
        <f t="shared" si="21"/>
        <v>Nov</v>
      </c>
      <c r="C206" s="1" t="str">
        <f t="shared" si="22"/>
        <v>2014</v>
      </c>
      <c r="D206" s="1">
        <f t="shared" si="25"/>
        <v>41971</v>
      </c>
      <c r="E206" s="2"/>
      <c r="F206" s="2"/>
      <c r="G206" s="14" t="str">
        <f t="shared" si="23"/>
        <v/>
      </c>
      <c r="H206" s="2"/>
      <c r="I206" s="2"/>
      <c r="J206" s="15" t="str">
        <f t="shared" si="24"/>
        <v/>
      </c>
    </row>
    <row r="207" spans="1:10" x14ac:dyDescent="0.3">
      <c r="A207">
        <f t="shared" si="20"/>
        <v>30</v>
      </c>
      <c r="B207" s="1" t="str">
        <f t="shared" si="21"/>
        <v>Nov</v>
      </c>
      <c r="C207" s="1" t="str">
        <f t="shared" si="22"/>
        <v>2014</v>
      </c>
      <c r="D207" s="1">
        <f t="shared" si="25"/>
        <v>41972</v>
      </c>
      <c r="E207" s="2"/>
      <c r="F207" s="2"/>
      <c r="G207" s="14" t="str">
        <f t="shared" si="23"/>
        <v/>
      </c>
      <c r="H207" s="2"/>
      <c r="I207" s="2"/>
      <c r="J207" s="15" t="str">
        <f t="shared" si="24"/>
        <v/>
      </c>
    </row>
    <row r="208" spans="1:10" x14ac:dyDescent="0.3">
      <c r="A208">
        <f t="shared" si="20"/>
        <v>30</v>
      </c>
      <c r="B208" s="1" t="str">
        <f t="shared" si="21"/>
        <v>Nov</v>
      </c>
      <c r="C208" s="1" t="str">
        <f t="shared" si="22"/>
        <v>2014</v>
      </c>
      <c r="D208" s="1">
        <f t="shared" si="25"/>
        <v>41973</v>
      </c>
      <c r="E208" s="2"/>
      <c r="F208" s="2"/>
      <c r="G208" s="14" t="str">
        <f t="shared" si="23"/>
        <v/>
      </c>
      <c r="H208" s="2"/>
      <c r="I208" s="2"/>
      <c r="J208" s="15" t="str">
        <f t="shared" si="24"/>
        <v/>
      </c>
    </row>
    <row r="209" spans="1:10" x14ac:dyDescent="0.3">
      <c r="A209">
        <f t="shared" si="20"/>
        <v>30</v>
      </c>
      <c r="B209" s="1" t="str">
        <f t="shared" si="21"/>
        <v>Dec</v>
      </c>
      <c r="C209" s="1" t="str">
        <f t="shared" si="22"/>
        <v>2014</v>
      </c>
      <c r="D209" s="1">
        <f t="shared" si="25"/>
        <v>41974</v>
      </c>
      <c r="E209" s="2"/>
      <c r="F209" s="2"/>
      <c r="G209" s="14" t="str">
        <f t="shared" si="23"/>
        <v/>
      </c>
      <c r="H209" s="2"/>
      <c r="I209" s="2"/>
      <c r="J209" s="15" t="str">
        <f t="shared" si="24"/>
        <v/>
      </c>
    </row>
    <row r="210" spans="1:10" x14ac:dyDescent="0.3">
      <c r="A210">
        <f t="shared" si="20"/>
        <v>30</v>
      </c>
      <c r="B210" s="1" t="str">
        <f t="shared" si="21"/>
        <v>Dec</v>
      </c>
      <c r="C210" s="1" t="str">
        <f t="shared" si="22"/>
        <v>2014</v>
      </c>
      <c r="D210" s="1">
        <f t="shared" si="25"/>
        <v>41975</v>
      </c>
      <c r="E210" s="2"/>
      <c r="F210" s="2"/>
      <c r="G210" s="14" t="str">
        <f t="shared" si="23"/>
        <v/>
      </c>
      <c r="H210" s="2"/>
      <c r="I210" s="2"/>
      <c r="J210" s="15" t="str">
        <f t="shared" si="24"/>
        <v/>
      </c>
    </row>
    <row r="211" spans="1:10" x14ac:dyDescent="0.3">
      <c r="A211">
        <f t="shared" ref="A211:A274" si="26">A204+A$4</f>
        <v>30</v>
      </c>
      <c r="B211" s="1" t="str">
        <f t="shared" si="21"/>
        <v>Dec</v>
      </c>
      <c r="C211" s="1" t="str">
        <f t="shared" si="22"/>
        <v>2014</v>
      </c>
      <c r="D211" s="1">
        <f t="shared" si="25"/>
        <v>41976</v>
      </c>
      <c r="E211" s="2"/>
      <c r="F211" s="2"/>
      <c r="G211" s="14" t="str">
        <f t="shared" si="23"/>
        <v/>
      </c>
      <c r="H211" s="2"/>
      <c r="I211" s="2"/>
      <c r="J211" s="15" t="str">
        <f t="shared" si="24"/>
        <v/>
      </c>
    </row>
    <row r="212" spans="1:10" x14ac:dyDescent="0.3">
      <c r="A212">
        <f t="shared" si="26"/>
        <v>30</v>
      </c>
      <c r="B212" s="1" t="str">
        <f t="shared" si="21"/>
        <v>Dec</v>
      </c>
      <c r="C212" s="1" t="str">
        <f t="shared" si="22"/>
        <v>2014</v>
      </c>
      <c r="D212" s="1">
        <f t="shared" si="25"/>
        <v>41977</v>
      </c>
      <c r="E212" s="2"/>
      <c r="F212" s="2"/>
      <c r="G212" s="14" t="str">
        <f t="shared" si="23"/>
        <v/>
      </c>
      <c r="H212" s="2"/>
      <c r="I212" s="2"/>
      <c r="J212" s="15" t="str">
        <f t="shared" si="24"/>
        <v/>
      </c>
    </row>
    <row r="213" spans="1:10" x14ac:dyDescent="0.3">
      <c r="A213">
        <f t="shared" si="26"/>
        <v>30</v>
      </c>
      <c r="B213" s="1" t="str">
        <f t="shared" si="21"/>
        <v>Dec</v>
      </c>
      <c r="C213" s="1" t="str">
        <f t="shared" si="22"/>
        <v>2014</v>
      </c>
      <c r="D213" s="1">
        <f t="shared" si="25"/>
        <v>41978</v>
      </c>
      <c r="E213" s="2"/>
      <c r="F213" s="2"/>
      <c r="G213" s="14" t="str">
        <f t="shared" si="23"/>
        <v/>
      </c>
      <c r="H213" s="2"/>
      <c r="I213" s="2"/>
      <c r="J213" s="15" t="str">
        <f t="shared" si="24"/>
        <v/>
      </c>
    </row>
    <row r="214" spans="1:10" x14ac:dyDescent="0.3">
      <c r="A214">
        <f t="shared" si="26"/>
        <v>31</v>
      </c>
      <c r="B214" s="1" t="str">
        <f t="shared" si="21"/>
        <v>Dec</v>
      </c>
      <c r="C214" s="1" t="str">
        <f t="shared" si="22"/>
        <v>2014</v>
      </c>
      <c r="D214" s="1">
        <f t="shared" si="25"/>
        <v>41979</v>
      </c>
      <c r="E214" s="2"/>
      <c r="F214" s="2"/>
      <c r="G214" s="14" t="str">
        <f t="shared" si="23"/>
        <v/>
      </c>
      <c r="H214" s="2"/>
      <c r="I214" s="2"/>
      <c r="J214" s="15" t="str">
        <f t="shared" si="24"/>
        <v/>
      </c>
    </row>
    <row r="215" spans="1:10" x14ac:dyDescent="0.3">
      <c r="A215">
        <f t="shared" si="26"/>
        <v>31</v>
      </c>
      <c r="B215" s="1" t="str">
        <f t="shared" si="21"/>
        <v>Dec</v>
      </c>
      <c r="C215" s="1" t="str">
        <f t="shared" si="22"/>
        <v>2014</v>
      </c>
      <c r="D215" s="1">
        <f t="shared" si="25"/>
        <v>41980</v>
      </c>
      <c r="E215" s="2"/>
      <c r="F215" s="2"/>
      <c r="G215" s="14" t="str">
        <f t="shared" si="23"/>
        <v/>
      </c>
      <c r="H215" s="2"/>
      <c r="I215" s="2"/>
      <c r="J215" s="15" t="str">
        <f t="shared" si="24"/>
        <v/>
      </c>
    </row>
    <row r="216" spans="1:10" x14ac:dyDescent="0.3">
      <c r="A216">
        <f t="shared" si="26"/>
        <v>31</v>
      </c>
      <c r="B216" s="1" t="str">
        <f t="shared" si="21"/>
        <v>Dec</v>
      </c>
      <c r="C216" s="1" t="str">
        <f t="shared" si="22"/>
        <v>2014</v>
      </c>
      <c r="D216" s="1">
        <f t="shared" si="25"/>
        <v>41981</v>
      </c>
      <c r="E216" s="2"/>
      <c r="F216" s="2"/>
      <c r="G216" s="14" t="str">
        <f t="shared" si="23"/>
        <v/>
      </c>
      <c r="H216" s="2"/>
      <c r="I216" s="2"/>
      <c r="J216" s="15" t="str">
        <f t="shared" si="24"/>
        <v/>
      </c>
    </row>
    <row r="217" spans="1:10" x14ac:dyDescent="0.3">
      <c r="A217">
        <f t="shared" si="26"/>
        <v>31</v>
      </c>
      <c r="B217" s="1" t="str">
        <f t="shared" si="21"/>
        <v>Dec</v>
      </c>
      <c r="C217" s="1" t="str">
        <f t="shared" si="22"/>
        <v>2014</v>
      </c>
      <c r="D217" s="1">
        <f t="shared" si="25"/>
        <v>41982</v>
      </c>
      <c r="E217" s="2"/>
      <c r="F217" s="2"/>
      <c r="G217" s="14" t="str">
        <f t="shared" si="23"/>
        <v/>
      </c>
      <c r="H217" s="2"/>
      <c r="I217" s="2"/>
      <c r="J217" s="15" t="str">
        <f t="shared" si="24"/>
        <v/>
      </c>
    </row>
    <row r="218" spans="1:10" x14ac:dyDescent="0.3">
      <c r="A218">
        <f t="shared" si="26"/>
        <v>31</v>
      </c>
      <c r="B218" s="1" t="str">
        <f t="shared" si="21"/>
        <v>Dec</v>
      </c>
      <c r="C218" s="1" t="str">
        <f t="shared" si="22"/>
        <v>2014</v>
      </c>
      <c r="D218" s="1">
        <f t="shared" si="25"/>
        <v>41983</v>
      </c>
      <c r="E218" s="2"/>
      <c r="F218" s="2"/>
      <c r="G218" s="14" t="str">
        <f t="shared" si="23"/>
        <v/>
      </c>
      <c r="H218" s="2"/>
      <c r="I218" s="2"/>
      <c r="J218" s="15" t="str">
        <f t="shared" si="24"/>
        <v/>
      </c>
    </row>
    <row r="219" spans="1:10" x14ac:dyDescent="0.3">
      <c r="A219">
        <f t="shared" si="26"/>
        <v>31</v>
      </c>
      <c r="B219" s="1" t="str">
        <f t="shared" si="21"/>
        <v>Dec</v>
      </c>
      <c r="C219" s="1" t="str">
        <f t="shared" si="22"/>
        <v>2014</v>
      </c>
      <c r="D219" s="1">
        <f t="shared" si="25"/>
        <v>41984</v>
      </c>
      <c r="E219" s="2"/>
      <c r="F219" s="2"/>
      <c r="G219" s="14" t="str">
        <f t="shared" si="23"/>
        <v/>
      </c>
      <c r="H219" s="2"/>
      <c r="I219" s="2"/>
      <c r="J219" s="15" t="str">
        <f t="shared" si="24"/>
        <v/>
      </c>
    </row>
    <row r="220" spans="1:10" x14ac:dyDescent="0.3">
      <c r="A220">
        <f t="shared" si="26"/>
        <v>31</v>
      </c>
      <c r="B220" s="1" t="str">
        <f t="shared" si="21"/>
        <v>Dec</v>
      </c>
      <c r="C220" s="1" t="str">
        <f t="shared" si="22"/>
        <v>2014</v>
      </c>
      <c r="D220" s="1">
        <f t="shared" si="25"/>
        <v>41985</v>
      </c>
      <c r="E220" s="2"/>
      <c r="F220" s="2"/>
      <c r="G220" s="14" t="str">
        <f t="shared" si="23"/>
        <v/>
      </c>
      <c r="H220" s="2"/>
      <c r="I220" s="2"/>
      <c r="J220" s="15" t="str">
        <f t="shared" si="24"/>
        <v/>
      </c>
    </row>
    <row r="221" spans="1:10" x14ac:dyDescent="0.3">
      <c r="A221">
        <f t="shared" si="26"/>
        <v>32</v>
      </c>
      <c r="B221" s="1" t="str">
        <f t="shared" si="21"/>
        <v>Dec</v>
      </c>
      <c r="C221" s="1" t="str">
        <f t="shared" si="22"/>
        <v>2014</v>
      </c>
      <c r="D221" s="1">
        <f t="shared" si="25"/>
        <v>41986</v>
      </c>
      <c r="E221" s="2"/>
      <c r="F221" s="2"/>
      <c r="G221" s="14" t="str">
        <f t="shared" si="23"/>
        <v/>
      </c>
      <c r="H221" s="2"/>
      <c r="I221" s="2"/>
      <c r="J221" s="15" t="str">
        <f t="shared" si="24"/>
        <v/>
      </c>
    </row>
    <row r="222" spans="1:10" x14ac:dyDescent="0.3">
      <c r="A222">
        <f t="shared" si="26"/>
        <v>32</v>
      </c>
      <c r="B222" s="1" t="str">
        <f t="shared" si="21"/>
        <v>Dec</v>
      </c>
      <c r="C222" s="1" t="str">
        <f t="shared" si="22"/>
        <v>2014</v>
      </c>
      <c r="D222" s="1">
        <f t="shared" si="25"/>
        <v>41987</v>
      </c>
      <c r="E222" s="2"/>
      <c r="F222" s="2"/>
      <c r="G222" s="14" t="str">
        <f t="shared" si="23"/>
        <v/>
      </c>
      <c r="H222" s="2"/>
      <c r="I222" s="2"/>
      <c r="J222" s="15" t="str">
        <f t="shared" si="24"/>
        <v/>
      </c>
    </row>
    <row r="223" spans="1:10" x14ac:dyDescent="0.3">
      <c r="A223">
        <f t="shared" si="26"/>
        <v>32</v>
      </c>
      <c r="B223" s="1" t="str">
        <f t="shared" si="21"/>
        <v>Dec</v>
      </c>
      <c r="C223" s="1" t="str">
        <f t="shared" si="22"/>
        <v>2014</v>
      </c>
      <c r="D223" s="1">
        <f t="shared" si="25"/>
        <v>41988</v>
      </c>
      <c r="E223" s="2"/>
      <c r="F223" s="2"/>
      <c r="G223" s="14" t="str">
        <f t="shared" si="23"/>
        <v/>
      </c>
      <c r="H223" s="2"/>
      <c r="I223" s="2"/>
      <c r="J223" s="15" t="str">
        <f t="shared" si="24"/>
        <v/>
      </c>
    </row>
    <row r="224" spans="1:10" x14ac:dyDescent="0.3">
      <c r="A224">
        <f t="shared" si="26"/>
        <v>32</v>
      </c>
      <c r="B224" s="1" t="str">
        <f t="shared" si="21"/>
        <v>Dec</v>
      </c>
      <c r="C224" s="1" t="str">
        <f t="shared" si="22"/>
        <v>2014</v>
      </c>
      <c r="D224" s="1">
        <f t="shared" si="25"/>
        <v>41989</v>
      </c>
      <c r="E224" s="2"/>
      <c r="F224" s="2"/>
      <c r="G224" s="14" t="str">
        <f t="shared" si="23"/>
        <v/>
      </c>
      <c r="H224" s="2"/>
      <c r="I224" s="2"/>
      <c r="J224" s="15" t="str">
        <f t="shared" si="24"/>
        <v/>
      </c>
    </row>
    <row r="225" spans="1:10" x14ac:dyDescent="0.3">
      <c r="A225">
        <f t="shared" si="26"/>
        <v>32</v>
      </c>
      <c r="B225" s="1" t="str">
        <f t="shared" si="21"/>
        <v>Dec</v>
      </c>
      <c r="C225" s="1" t="str">
        <f t="shared" si="22"/>
        <v>2014</v>
      </c>
      <c r="D225" s="1">
        <f t="shared" si="25"/>
        <v>41990</v>
      </c>
      <c r="E225" s="2"/>
      <c r="F225" s="2"/>
      <c r="G225" s="14" t="str">
        <f t="shared" si="23"/>
        <v/>
      </c>
      <c r="H225" s="2"/>
      <c r="I225" s="2"/>
      <c r="J225" s="15" t="str">
        <f t="shared" si="24"/>
        <v/>
      </c>
    </row>
    <row r="226" spans="1:10" x14ac:dyDescent="0.3">
      <c r="A226">
        <f t="shared" si="26"/>
        <v>32</v>
      </c>
      <c r="B226" s="1" t="str">
        <f t="shared" si="21"/>
        <v>Dec</v>
      </c>
      <c r="C226" s="1" t="str">
        <f t="shared" si="22"/>
        <v>2014</v>
      </c>
      <c r="D226" s="1">
        <f t="shared" si="25"/>
        <v>41991</v>
      </c>
      <c r="E226" s="2"/>
      <c r="F226" s="2"/>
      <c r="G226" s="14" t="str">
        <f t="shared" si="23"/>
        <v/>
      </c>
      <c r="H226" s="2"/>
      <c r="I226" s="2"/>
      <c r="J226" s="15" t="str">
        <f t="shared" si="24"/>
        <v/>
      </c>
    </row>
    <row r="227" spans="1:10" x14ac:dyDescent="0.3">
      <c r="A227">
        <f t="shared" si="26"/>
        <v>32</v>
      </c>
      <c r="B227" s="1" t="str">
        <f t="shared" si="21"/>
        <v>Dec</v>
      </c>
      <c r="C227" s="1" t="str">
        <f t="shared" si="22"/>
        <v>2014</v>
      </c>
      <c r="D227" s="1">
        <f t="shared" si="25"/>
        <v>41992</v>
      </c>
      <c r="E227" s="2"/>
      <c r="F227" s="2"/>
      <c r="G227" s="14" t="str">
        <f t="shared" si="23"/>
        <v/>
      </c>
      <c r="H227" s="2"/>
      <c r="I227" s="2"/>
      <c r="J227" s="15" t="str">
        <f t="shared" si="24"/>
        <v/>
      </c>
    </row>
    <row r="228" spans="1:10" x14ac:dyDescent="0.3">
      <c r="A228">
        <f t="shared" si="26"/>
        <v>33</v>
      </c>
      <c r="B228" s="1" t="str">
        <f t="shared" si="21"/>
        <v>Dec</v>
      </c>
      <c r="C228" s="1" t="str">
        <f t="shared" si="22"/>
        <v>2014</v>
      </c>
      <c r="D228" s="1">
        <f t="shared" si="25"/>
        <v>41993</v>
      </c>
      <c r="E228" s="2"/>
      <c r="F228" s="2"/>
      <c r="G228" s="14" t="str">
        <f t="shared" si="23"/>
        <v/>
      </c>
      <c r="H228" s="2"/>
      <c r="I228" s="2"/>
      <c r="J228" s="15" t="str">
        <f t="shared" si="24"/>
        <v/>
      </c>
    </row>
    <row r="229" spans="1:10" x14ac:dyDescent="0.3">
      <c r="A229">
        <f t="shared" si="26"/>
        <v>33</v>
      </c>
      <c r="B229" s="1" t="str">
        <f t="shared" si="21"/>
        <v>Dec</v>
      </c>
      <c r="C229" s="1" t="str">
        <f t="shared" si="22"/>
        <v>2014</v>
      </c>
      <c r="D229" s="1">
        <f t="shared" si="25"/>
        <v>41994</v>
      </c>
      <c r="E229" s="2"/>
      <c r="F229" s="2"/>
      <c r="G229" s="14" t="str">
        <f t="shared" si="23"/>
        <v/>
      </c>
      <c r="H229" s="2"/>
      <c r="I229" s="2"/>
      <c r="J229" s="15" t="str">
        <f t="shared" si="24"/>
        <v/>
      </c>
    </row>
    <row r="230" spans="1:10" x14ac:dyDescent="0.3">
      <c r="A230">
        <f t="shared" si="26"/>
        <v>33</v>
      </c>
      <c r="B230" s="1" t="str">
        <f t="shared" si="21"/>
        <v>Dec</v>
      </c>
      <c r="C230" s="1" t="str">
        <f t="shared" si="22"/>
        <v>2014</v>
      </c>
      <c r="D230" s="1">
        <f t="shared" si="25"/>
        <v>41995</v>
      </c>
      <c r="E230" s="2"/>
      <c r="F230" s="2"/>
      <c r="G230" s="14" t="str">
        <f t="shared" si="23"/>
        <v/>
      </c>
      <c r="H230" s="2"/>
      <c r="I230" s="2"/>
      <c r="J230" s="15" t="str">
        <f t="shared" si="24"/>
        <v/>
      </c>
    </row>
    <row r="231" spans="1:10" x14ac:dyDescent="0.3">
      <c r="A231">
        <f t="shared" si="26"/>
        <v>33</v>
      </c>
      <c r="B231" s="1" t="str">
        <f t="shared" si="21"/>
        <v>Dec</v>
      </c>
      <c r="C231" s="1" t="str">
        <f t="shared" si="22"/>
        <v>2014</v>
      </c>
      <c r="D231" s="1">
        <f t="shared" si="25"/>
        <v>41996</v>
      </c>
      <c r="E231" s="2"/>
      <c r="F231" s="2"/>
      <c r="G231" s="14" t="str">
        <f t="shared" si="23"/>
        <v/>
      </c>
      <c r="H231" s="2"/>
      <c r="I231" s="2"/>
      <c r="J231" s="15" t="str">
        <f t="shared" si="24"/>
        <v/>
      </c>
    </row>
    <row r="232" spans="1:10" x14ac:dyDescent="0.3">
      <c r="A232">
        <f t="shared" si="26"/>
        <v>33</v>
      </c>
      <c r="B232" s="1" t="str">
        <f t="shared" si="21"/>
        <v>Dec</v>
      </c>
      <c r="C232" s="1" t="str">
        <f t="shared" si="22"/>
        <v>2014</v>
      </c>
      <c r="D232" s="1">
        <f t="shared" si="25"/>
        <v>41997</v>
      </c>
      <c r="E232" s="2"/>
      <c r="F232" s="2"/>
      <c r="G232" s="14" t="str">
        <f t="shared" si="23"/>
        <v/>
      </c>
      <c r="H232" s="2"/>
      <c r="I232" s="2"/>
      <c r="J232" s="15" t="str">
        <f t="shared" si="24"/>
        <v/>
      </c>
    </row>
    <row r="233" spans="1:10" x14ac:dyDescent="0.3">
      <c r="A233">
        <f t="shared" si="26"/>
        <v>33</v>
      </c>
      <c r="B233" s="1" t="str">
        <f t="shared" si="21"/>
        <v>Dec</v>
      </c>
      <c r="C233" s="1" t="str">
        <f t="shared" si="22"/>
        <v>2014</v>
      </c>
      <c r="D233" s="1">
        <f t="shared" si="25"/>
        <v>41998</v>
      </c>
      <c r="E233" s="2"/>
      <c r="F233" s="2"/>
      <c r="G233" s="14" t="str">
        <f t="shared" si="23"/>
        <v/>
      </c>
      <c r="H233" s="2"/>
      <c r="I233" s="2"/>
      <c r="J233" s="15" t="str">
        <f t="shared" si="24"/>
        <v/>
      </c>
    </row>
    <row r="234" spans="1:10" x14ac:dyDescent="0.3">
      <c r="A234">
        <f t="shared" si="26"/>
        <v>33</v>
      </c>
      <c r="B234" s="1" t="str">
        <f t="shared" si="21"/>
        <v>Dec</v>
      </c>
      <c r="C234" s="1" t="str">
        <f t="shared" si="22"/>
        <v>2014</v>
      </c>
      <c r="D234" s="1">
        <f t="shared" si="25"/>
        <v>41999</v>
      </c>
      <c r="E234" s="2"/>
      <c r="F234" s="2"/>
      <c r="G234" s="14" t="str">
        <f t="shared" si="23"/>
        <v/>
      </c>
      <c r="H234" s="2"/>
      <c r="I234" s="2"/>
      <c r="J234" s="15" t="str">
        <f t="shared" si="24"/>
        <v/>
      </c>
    </row>
    <row r="235" spans="1:10" x14ac:dyDescent="0.3">
      <c r="A235">
        <f t="shared" si="26"/>
        <v>34</v>
      </c>
      <c r="B235" s="1" t="str">
        <f t="shared" si="21"/>
        <v>Dec</v>
      </c>
      <c r="C235" s="1" t="str">
        <f t="shared" si="22"/>
        <v>2014</v>
      </c>
      <c r="D235" s="1">
        <f t="shared" si="25"/>
        <v>42000</v>
      </c>
      <c r="E235" s="2"/>
      <c r="F235" s="2"/>
      <c r="G235" s="14" t="str">
        <f t="shared" si="23"/>
        <v/>
      </c>
      <c r="H235" s="2"/>
      <c r="I235" s="2"/>
      <c r="J235" s="15" t="str">
        <f t="shared" si="24"/>
        <v/>
      </c>
    </row>
    <row r="236" spans="1:10" x14ac:dyDescent="0.3">
      <c r="A236">
        <f t="shared" si="26"/>
        <v>34</v>
      </c>
      <c r="B236" s="1" t="str">
        <f t="shared" si="21"/>
        <v>Dec</v>
      </c>
      <c r="C236" s="1" t="str">
        <f t="shared" si="22"/>
        <v>2014</v>
      </c>
      <c r="D236" s="1">
        <f t="shared" si="25"/>
        <v>42001</v>
      </c>
      <c r="E236" s="2"/>
      <c r="F236" s="2"/>
      <c r="G236" s="14" t="str">
        <f t="shared" si="23"/>
        <v/>
      </c>
      <c r="H236" s="2"/>
      <c r="I236" s="2"/>
      <c r="J236" s="15" t="str">
        <f t="shared" si="24"/>
        <v/>
      </c>
    </row>
    <row r="237" spans="1:10" x14ac:dyDescent="0.3">
      <c r="A237">
        <f t="shared" si="26"/>
        <v>34</v>
      </c>
      <c r="B237" s="1" t="str">
        <f t="shared" si="21"/>
        <v>Dec</v>
      </c>
      <c r="C237" s="1" t="str">
        <f t="shared" si="22"/>
        <v>2014</v>
      </c>
      <c r="D237" s="1">
        <f t="shared" si="25"/>
        <v>42002</v>
      </c>
      <c r="E237" s="2"/>
      <c r="F237" s="2"/>
      <c r="G237" s="14" t="str">
        <f t="shared" si="23"/>
        <v/>
      </c>
      <c r="H237" s="2"/>
      <c r="I237" s="2"/>
      <c r="J237" s="15" t="str">
        <f t="shared" si="24"/>
        <v/>
      </c>
    </row>
    <row r="238" spans="1:10" x14ac:dyDescent="0.3">
      <c r="A238">
        <f t="shared" si="26"/>
        <v>34</v>
      </c>
      <c r="B238" s="1" t="str">
        <f t="shared" si="21"/>
        <v>Dec</v>
      </c>
      <c r="C238" s="1" t="str">
        <f t="shared" si="22"/>
        <v>2014</v>
      </c>
      <c r="D238" s="1">
        <f t="shared" si="25"/>
        <v>42003</v>
      </c>
      <c r="E238" s="2"/>
      <c r="F238" s="2"/>
      <c r="G238" s="14" t="str">
        <f t="shared" si="23"/>
        <v/>
      </c>
      <c r="H238" s="2"/>
      <c r="I238" s="2"/>
      <c r="J238" s="15" t="str">
        <f t="shared" si="24"/>
        <v/>
      </c>
    </row>
    <row r="239" spans="1:10" x14ac:dyDescent="0.3">
      <c r="A239">
        <f t="shared" si="26"/>
        <v>34</v>
      </c>
      <c r="B239" s="1" t="str">
        <f t="shared" si="21"/>
        <v>Dec</v>
      </c>
      <c r="C239" s="1" t="str">
        <f t="shared" si="22"/>
        <v>2014</v>
      </c>
      <c r="D239" s="1">
        <f t="shared" si="25"/>
        <v>42004</v>
      </c>
      <c r="E239" s="2"/>
      <c r="F239" s="2"/>
      <c r="G239" s="14" t="str">
        <f t="shared" si="23"/>
        <v/>
      </c>
      <c r="H239" s="2"/>
      <c r="I239" s="2"/>
      <c r="J239" s="15" t="str">
        <f t="shared" si="24"/>
        <v/>
      </c>
    </row>
    <row r="240" spans="1:10" x14ac:dyDescent="0.3">
      <c r="A240">
        <f t="shared" si="26"/>
        <v>34</v>
      </c>
      <c r="B240" s="1" t="str">
        <f t="shared" si="21"/>
        <v>Jan</v>
      </c>
      <c r="C240" s="1" t="str">
        <f t="shared" si="22"/>
        <v>2015</v>
      </c>
      <c r="D240" s="1">
        <f t="shared" si="25"/>
        <v>42005</v>
      </c>
      <c r="E240" s="2"/>
      <c r="F240" s="2"/>
      <c r="G240" s="14" t="str">
        <f t="shared" si="23"/>
        <v/>
      </c>
      <c r="H240" s="2"/>
      <c r="I240" s="2"/>
      <c r="J240" s="15" t="str">
        <f t="shared" si="24"/>
        <v/>
      </c>
    </row>
    <row r="241" spans="1:10" x14ac:dyDescent="0.3">
      <c r="A241">
        <f t="shared" si="26"/>
        <v>34</v>
      </c>
      <c r="B241" s="1" t="str">
        <f t="shared" si="21"/>
        <v>Jan</v>
      </c>
      <c r="C241" s="1" t="str">
        <f t="shared" si="22"/>
        <v>2015</v>
      </c>
      <c r="D241" s="1">
        <f t="shared" si="25"/>
        <v>42006</v>
      </c>
      <c r="E241" s="2"/>
      <c r="F241" s="2"/>
      <c r="G241" s="14" t="str">
        <f t="shared" si="23"/>
        <v/>
      </c>
      <c r="H241" s="2"/>
      <c r="I241" s="2"/>
      <c r="J241" s="15" t="str">
        <f t="shared" si="24"/>
        <v/>
      </c>
    </row>
    <row r="242" spans="1:10" x14ac:dyDescent="0.3">
      <c r="A242">
        <f t="shared" si="26"/>
        <v>35</v>
      </c>
      <c r="B242" s="1" t="str">
        <f t="shared" si="21"/>
        <v>Jan</v>
      </c>
      <c r="C242" s="1" t="str">
        <f t="shared" si="22"/>
        <v>2015</v>
      </c>
      <c r="D242" s="1">
        <f t="shared" si="25"/>
        <v>42007</v>
      </c>
      <c r="E242" s="2"/>
      <c r="F242" s="2"/>
      <c r="G242" s="14" t="str">
        <f t="shared" si="23"/>
        <v/>
      </c>
      <c r="H242" s="2"/>
      <c r="I242" s="2"/>
      <c r="J242" s="15" t="str">
        <f t="shared" si="24"/>
        <v/>
      </c>
    </row>
    <row r="243" spans="1:10" x14ac:dyDescent="0.3">
      <c r="A243">
        <f t="shared" si="26"/>
        <v>35</v>
      </c>
      <c r="B243" s="1" t="str">
        <f t="shared" si="21"/>
        <v>Jan</v>
      </c>
      <c r="C243" s="1" t="str">
        <f t="shared" si="22"/>
        <v>2015</v>
      </c>
      <c r="D243" s="1">
        <f t="shared" si="25"/>
        <v>42008</v>
      </c>
      <c r="E243" s="2"/>
      <c r="F243" s="2"/>
      <c r="G243" s="14" t="str">
        <f t="shared" si="23"/>
        <v/>
      </c>
      <c r="H243" s="2"/>
      <c r="I243" s="2"/>
      <c r="J243" s="15" t="str">
        <f t="shared" si="24"/>
        <v/>
      </c>
    </row>
    <row r="244" spans="1:10" x14ac:dyDescent="0.3">
      <c r="A244">
        <f t="shared" si="26"/>
        <v>35</v>
      </c>
      <c r="B244" s="1" t="str">
        <f t="shared" si="21"/>
        <v>Jan</v>
      </c>
      <c r="C244" s="1" t="str">
        <f t="shared" si="22"/>
        <v>2015</v>
      </c>
      <c r="D244" s="1">
        <f t="shared" si="25"/>
        <v>42009</v>
      </c>
      <c r="E244" s="2"/>
      <c r="F244" s="2"/>
      <c r="G244" s="14" t="str">
        <f t="shared" si="23"/>
        <v/>
      </c>
      <c r="H244" s="2"/>
      <c r="I244" s="2"/>
      <c r="J244" s="15" t="str">
        <f t="shared" si="24"/>
        <v/>
      </c>
    </row>
    <row r="245" spans="1:10" x14ac:dyDescent="0.3">
      <c r="A245">
        <f t="shared" si="26"/>
        <v>35</v>
      </c>
      <c r="B245" s="1" t="str">
        <f t="shared" si="21"/>
        <v>Jan</v>
      </c>
      <c r="C245" s="1" t="str">
        <f t="shared" si="22"/>
        <v>2015</v>
      </c>
      <c r="D245" s="1">
        <f t="shared" si="25"/>
        <v>42010</v>
      </c>
      <c r="E245" s="2"/>
      <c r="F245" s="2"/>
      <c r="G245" s="14" t="str">
        <f t="shared" si="23"/>
        <v/>
      </c>
      <c r="H245" s="2"/>
      <c r="I245" s="2"/>
      <c r="J245" s="15" t="str">
        <f t="shared" si="24"/>
        <v/>
      </c>
    </row>
    <row r="246" spans="1:10" x14ac:dyDescent="0.3">
      <c r="A246">
        <f t="shared" si="26"/>
        <v>35</v>
      </c>
      <c r="B246" s="1" t="str">
        <f t="shared" si="21"/>
        <v>Jan</v>
      </c>
      <c r="C246" s="1" t="str">
        <f t="shared" si="22"/>
        <v>2015</v>
      </c>
      <c r="D246" s="1">
        <f t="shared" si="25"/>
        <v>42011</v>
      </c>
      <c r="E246" s="2"/>
      <c r="F246" s="2"/>
      <c r="G246" s="14" t="str">
        <f t="shared" si="23"/>
        <v/>
      </c>
      <c r="H246" s="2"/>
      <c r="I246" s="2"/>
      <c r="J246" s="15" t="str">
        <f t="shared" si="24"/>
        <v/>
      </c>
    </row>
    <row r="247" spans="1:10" x14ac:dyDescent="0.3">
      <c r="A247">
        <f t="shared" si="26"/>
        <v>35</v>
      </c>
      <c r="B247" s="1" t="str">
        <f t="shared" si="21"/>
        <v>Jan</v>
      </c>
      <c r="C247" s="1" t="str">
        <f t="shared" si="22"/>
        <v>2015</v>
      </c>
      <c r="D247" s="1">
        <f t="shared" si="25"/>
        <v>42012</v>
      </c>
      <c r="E247" s="2"/>
      <c r="F247" s="2"/>
      <c r="G247" s="14" t="str">
        <f t="shared" si="23"/>
        <v/>
      </c>
      <c r="H247" s="2"/>
      <c r="I247" s="2"/>
      <c r="J247" s="15" t="str">
        <f t="shared" si="24"/>
        <v/>
      </c>
    </row>
    <row r="248" spans="1:10" x14ac:dyDescent="0.3">
      <c r="A248">
        <f t="shared" si="26"/>
        <v>35</v>
      </c>
      <c r="B248" s="1" t="str">
        <f t="shared" si="21"/>
        <v>Jan</v>
      </c>
      <c r="C248" s="1" t="str">
        <f t="shared" si="22"/>
        <v>2015</v>
      </c>
      <c r="D248" s="1">
        <f t="shared" si="25"/>
        <v>42013</v>
      </c>
      <c r="E248" s="2"/>
      <c r="F248" s="2"/>
      <c r="G248" s="14" t="str">
        <f t="shared" si="23"/>
        <v/>
      </c>
      <c r="H248" s="2"/>
      <c r="I248" s="2"/>
      <c r="J248" s="15" t="str">
        <f t="shared" si="24"/>
        <v/>
      </c>
    </row>
    <row r="249" spans="1:10" x14ac:dyDescent="0.3">
      <c r="A249">
        <f t="shared" si="26"/>
        <v>36</v>
      </c>
      <c r="B249" s="1" t="str">
        <f t="shared" si="21"/>
        <v>Jan</v>
      </c>
      <c r="C249" s="1" t="str">
        <f t="shared" si="22"/>
        <v>2015</v>
      </c>
      <c r="D249" s="1">
        <f t="shared" si="25"/>
        <v>42014</v>
      </c>
      <c r="E249" s="2"/>
      <c r="F249" s="2"/>
      <c r="G249" s="14" t="str">
        <f t="shared" si="23"/>
        <v/>
      </c>
      <c r="H249" s="2"/>
      <c r="I249" s="2"/>
      <c r="J249" s="15" t="str">
        <f t="shared" si="24"/>
        <v/>
      </c>
    </row>
    <row r="250" spans="1:10" x14ac:dyDescent="0.3">
      <c r="A250">
        <f t="shared" si="26"/>
        <v>36</v>
      </c>
      <c r="B250" s="1" t="str">
        <f t="shared" si="21"/>
        <v>Jan</v>
      </c>
      <c r="C250" s="1" t="str">
        <f t="shared" si="22"/>
        <v>2015</v>
      </c>
      <c r="D250" s="1">
        <f t="shared" si="25"/>
        <v>42015</v>
      </c>
      <c r="E250" s="2"/>
      <c r="F250" s="2"/>
      <c r="G250" s="14" t="str">
        <f t="shared" si="23"/>
        <v/>
      </c>
      <c r="H250" s="2"/>
      <c r="I250" s="2"/>
      <c r="J250" s="15" t="str">
        <f t="shared" si="24"/>
        <v/>
      </c>
    </row>
    <row r="251" spans="1:10" x14ac:dyDescent="0.3">
      <c r="A251">
        <f t="shared" si="26"/>
        <v>36</v>
      </c>
      <c r="B251" s="1" t="str">
        <f t="shared" si="21"/>
        <v>Jan</v>
      </c>
      <c r="C251" s="1" t="str">
        <f t="shared" si="22"/>
        <v>2015</v>
      </c>
      <c r="D251" s="1">
        <f t="shared" si="25"/>
        <v>42016</v>
      </c>
      <c r="E251" s="2"/>
      <c r="F251" s="2"/>
      <c r="G251" s="14" t="str">
        <f t="shared" si="23"/>
        <v/>
      </c>
      <c r="H251" s="2"/>
      <c r="I251" s="2"/>
      <c r="J251" s="15" t="str">
        <f t="shared" si="24"/>
        <v/>
      </c>
    </row>
    <row r="252" spans="1:10" x14ac:dyDescent="0.3">
      <c r="A252">
        <f t="shared" si="26"/>
        <v>36</v>
      </c>
      <c r="B252" s="1" t="str">
        <f t="shared" si="21"/>
        <v>Jan</v>
      </c>
      <c r="C252" s="1" t="str">
        <f t="shared" si="22"/>
        <v>2015</v>
      </c>
      <c r="D252" s="1">
        <f t="shared" si="25"/>
        <v>42017</v>
      </c>
      <c r="E252" s="2"/>
      <c r="F252" s="2"/>
      <c r="G252" s="14" t="str">
        <f t="shared" si="23"/>
        <v/>
      </c>
      <c r="H252" s="2"/>
      <c r="I252" s="2"/>
      <c r="J252" s="15" t="str">
        <f t="shared" si="24"/>
        <v/>
      </c>
    </row>
    <row r="253" spans="1:10" x14ac:dyDescent="0.3">
      <c r="A253">
        <f t="shared" si="26"/>
        <v>36</v>
      </c>
      <c r="B253" s="1" t="str">
        <f t="shared" si="21"/>
        <v>Jan</v>
      </c>
      <c r="C253" s="1" t="str">
        <f t="shared" si="22"/>
        <v>2015</v>
      </c>
      <c r="D253" s="1">
        <f t="shared" si="25"/>
        <v>42018</v>
      </c>
      <c r="E253" s="2"/>
      <c r="F253" s="2"/>
      <c r="G253" s="14" t="str">
        <f t="shared" si="23"/>
        <v/>
      </c>
      <c r="H253" s="2"/>
      <c r="I253" s="2"/>
      <c r="J253" s="15" t="str">
        <f t="shared" si="24"/>
        <v/>
      </c>
    </row>
    <row r="254" spans="1:10" x14ac:dyDescent="0.3">
      <c r="A254">
        <f t="shared" si="26"/>
        <v>36</v>
      </c>
      <c r="B254" s="1" t="str">
        <f t="shared" si="21"/>
        <v>Jan</v>
      </c>
      <c r="C254" s="1" t="str">
        <f t="shared" si="22"/>
        <v>2015</v>
      </c>
      <c r="D254" s="1">
        <f t="shared" si="25"/>
        <v>42019</v>
      </c>
      <c r="E254" s="2"/>
      <c r="F254" s="2"/>
      <c r="G254" s="14" t="str">
        <f t="shared" si="23"/>
        <v/>
      </c>
      <c r="H254" s="2"/>
      <c r="I254" s="2"/>
      <c r="J254" s="15" t="str">
        <f t="shared" si="24"/>
        <v/>
      </c>
    </row>
    <row r="255" spans="1:10" x14ac:dyDescent="0.3">
      <c r="A255">
        <f t="shared" si="26"/>
        <v>36</v>
      </c>
      <c r="B255" s="1" t="str">
        <f t="shared" si="21"/>
        <v>Jan</v>
      </c>
      <c r="C255" s="1" t="str">
        <f t="shared" si="22"/>
        <v>2015</v>
      </c>
      <c r="D255" s="1">
        <f t="shared" si="25"/>
        <v>42020</v>
      </c>
      <c r="E255" s="2"/>
      <c r="F255" s="2"/>
      <c r="G255" s="14" t="str">
        <f t="shared" si="23"/>
        <v/>
      </c>
      <c r="H255" s="2"/>
      <c r="I255" s="2"/>
      <c r="J255" s="15" t="str">
        <f t="shared" si="24"/>
        <v/>
      </c>
    </row>
    <row r="256" spans="1:10" x14ac:dyDescent="0.3">
      <c r="A256">
        <f t="shared" si="26"/>
        <v>37</v>
      </c>
      <c r="B256" s="1" t="str">
        <f t="shared" si="21"/>
        <v>Jan</v>
      </c>
      <c r="C256" s="1" t="str">
        <f t="shared" si="22"/>
        <v>2015</v>
      </c>
      <c r="D256" s="1">
        <f t="shared" si="25"/>
        <v>42021</v>
      </c>
      <c r="E256" s="2"/>
      <c r="F256" s="2"/>
      <c r="G256" s="14" t="str">
        <f t="shared" si="23"/>
        <v/>
      </c>
      <c r="H256" s="2"/>
      <c r="I256" s="2"/>
      <c r="J256" s="15" t="str">
        <f t="shared" si="24"/>
        <v/>
      </c>
    </row>
    <row r="257" spans="1:10" x14ac:dyDescent="0.3">
      <c r="A257">
        <f t="shared" si="26"/>
        <v>37</v>
      </c>
      <c r="B257" s="1" t="str">
        <f t="shared" si="21"/>
        <v>Jan</v>
      </c>
      <c r="C257" s="1" t="str">
        <f t="shared" si="22"/>
        <v>2015</v>
      </c>
      <c r="D257" s="1">
        <f t="shared" si="25"/>
        <v>42022</v>
      </c>
      <c r="E257" s="2"/>
      <c r="F257" s="2"/>
      <c r="G257" s="14" t="str">
        <f t="shared" si="23"/>
        <v/>
      </c>
      <c r="H257" s="2"/>
      <c r="I257" s="2"/>
      <c r="J257" s="15" t="str">
        <f t="shared" si="24"/>
        <v/>
      </c>
    </row>
    <row r="258" spans="1:10" x14ac:dyDescent="0.3">
      <c r="A258">
        <f t="shared" si="26"/>
        <v>37</v>
      </c>
      <c r="B258" s="1" t="str">
        <f t="shared" si="21"/>
        <v>Jan</v>
      </c>
      <c r="C258" s="1" t="str">
        <f t="shared" si="22"/>
        <v>2015</v>
      </c>
      <c r="D258" s="1">
        <f t="shared" si="25"/>
        <v>42023</v>
      </c>
      <c r="E258" s="2"/>
      <c r="F258" s="2"/>
      <c r="G258" s="14" t="str">
        <f t="shared" si="23"/>
        <v/>
      </c>
      <c r="H258" s="2"/>
      <c r="I258" s="2"/>
      <c r="J258" s="15" t="str">
        <f t="shared" si="24"/>
        <v/>
      </c>
    </row>
    <row r="259" spans="1:10" x14ac:dyDescent="0.3">
      <c r="A259">
        <f t="shared" si="26"/>
        <v>37</v>
      </c>
      <c r="B259" s="1" t="str">
        <f t="shared" si="21"/>
        <v>Jan</v>
      </c>
      <c r="C259" s="1" t="str">
        <f t="shared" si="22"/>
        <v>2015</v>
      </c>
      <c r="D259" s="1">
        <f t="shared" si="25"/>
        <v>42024</v>
      </c>
      <c r="E259" s="2"/>
      <c r="F259" s="2"/>
      <c r="G259" s="14" t="str">
        <f t="shared" si="23"/>
        <v/>
      </c>
      <c r="H259" s="2"/>
      <c r="I259" s="2"/>
      <c r="J259" s="15" t="str">
        <f t="shared" si="24"/>
        <v/>
      </c>
    </row>
    <row r="260" spans="1:10" x14ac:dyDescent="0.3">
      <c r="A260">
        <f t="shared" si="26"/>
        <v>37</v>
      </c>
      <c r="B260" s="1" t="str">
        <f t="shared" ref="B260:B323" si="27">TEXT(D260,"mmm")</f>
        <v>Jan</v>
      </c>
      <c r="C260" s="1" t="str">
        <f t="shared" si="22"/>
        <v>2015</v>
      </c>
      <c r="D260" s="1">
        <f t="shared" si="25"/>
        <v>42025</v>
      </c>
      <c r="E260" s="2"/>
      <c r="F260" s="2"/>
      <c r="G260" s="14" t="str">
        <f t="shared" si="23"/>
        <v/>
      </c>
      <c r="H260" s="2"/>
      <c r="I260" s="2"/>
      <c r="J260" s="15" t="str">
        <f t="shared" si="24"/>
        <v/>
      </c>
    </row>
    <row r="261" spans="1:10" x14ac:dyDescent="0.3">
      <c r="A261">
        <f t="shared" si="26"/>
        <v>37</v>
      </c>
      <c r="B261" s="1" t="str">
        <f t="shared" si="27"/>
        <v>Jan</v>
      </c>
      <c r="C261" s="1" t="str">
        <f t="shared" ref="C261:C324" si="28">TEXT(D261,"yyy")</f>
        <v>2015</v>
      </c>
      <c r="D261" s="1">
        <f t="shared" si="25"/>
        <v>42026</v>
      </c>
      <c r="E261" s="2"/>
      <c r="F261" s="2"/>
      <c r="G261" s="14" t="str">
        <f t="shared" ref="G261:G324" si="29">IF(E261="","",(E261+F261)/2)</f>
        <v/>
      </c>
      <c r="H261" s="2"/>
      <c r="I261" s="2"/>
      <c r="J261" s="15" t="str">
        <f t="shared" ref="J261:J324" si="30">IF(H261="","",(H261+I261))</f>
        <v/>
      </c>
    </row>
    <row r="262" spans="1:10" x14ac:dyDescent="0.3">
      <c r="A262">
        <f t="shared" si="26"/>
        <v>37</v>
      </c>
      <c r="B262" s="1" t="str">
        <f t="shared" si="27"/>
        <v>Jan</v>
      </c>
      <c r="C262" s="1" t="str">
        <f t="shared" si="28"/>
        <v>2015</v>
      </c>
      <c r="D262" s="1">
        <f t="shared" ref="D262:D325" si="31">D261+1</f>
        <v>42027</v>
      </c>
      <c r="E262" s="2"/>
      <c r="F262" s="2"/>
      <c r="G262" s="14" t="str">
        <f t="shared" si="29"/>
        <v/>
      </c>
      <c r="H262" s="2"/>
      <c r="I262" s="2"/>
      <c r="J262" s="15" t="str">
        <f t="shared" si="30"/>
        <v/>
      </c>
    </row>
    <row r="263" spans="1:10" x14ac:dyDescent="0.3">
      <c r="A263">
        <f t="shared" si="26"/>
        <v>38</v>
      </c>
      <c r="B263" s="1" t="str">
        <f t="shared" si="27"/>
        <v>Jan</v>
      </c>
      <c r="C263" s="1" t="str">
        <f t="shared" si="28"/>
        <v>2015</v>
      </c>
      <c r="D263" s="1">
        <f t="shared" si="31"/>
        <v>42028</v>
      </c>
      <c r="E263" s="2"/>
      <c r="F263" s="2"/>
      <c r="G263" s="14" t="str">
        <f t="shared" si="29"/>
        <v/>
      </c>
      <c r="H263" s="2"/>
      <c r="I263" s="2"/>
      <c r="J263" s="15" t="str">
        <f t="shared" si="30"/>
        <v/>
      </c>
    </row>
    <row r="264" spans="1:10" x14ac:dyDescent="0.3">
      <c r="A264">
        <f t="shared" si="26"/>
        <v>38</v>
      </c>
      <c r="B264" s="1" t="str">
        <f t="shared" si="27"/>
        <v>Jan</v>
      </c>
      <c r="C264" s="1" t="str">
        <f t="shared" si="28"/>
        <v>2015</v>
      </c>
      <c r="D264" s="1">
        <f t="shared" si="31"/>
        <v>42029</v>
      </c>
      <c r="E264" s="2"/>
      <c r="F264" s="2"/>
      <c r="G264" s="14" t="str">
        <f t="shared" si="29"/>
        <v/>
      </c>
      <c r="H264" s="2"/>
      <c r="I264" s="2"/>
      <c r="J264" s="15" t="str">
        <f t="shared" si="30"/>
        <v/>
      </c>
    </row>
    <row r="265" spans="1:10" x14ac:dyDescent="0.3">
      <c r="A265">
        <f t="shared" si="26"/>
        <v>38</v>
      </c>
      <c r="B265" s="1" t="str">
        <f t="shared" si="27"/>
        <v>Jan</v>
      </c>
      <c r="C265" s="1" t="str">
        <f t="shared" si="28"/>
        <v>2015</v>
      </c>
      <c r="D265" s="1">
        <f t="shared" si="31"/>
        <v>42030</v>
      </c>
      <c r="E265" s="2"/>
      <c r="F265" s="2"/>
      <c r="G265" s="14" t="str">
        <f t="shared" si="29"/>
        <v/>
      </c>
      <c r="H265" s="2"/>
      <c r="I265" s="2"/>
      <c r="J265" s="15" t="str">
        <f t="shared" si="30"/>
        <v/>
      </c>
    </row>
    <row r="266" spans="1:10" x14ac:dyDescent="0.3">
      <c r="A266">
        <f t="shared" si="26"/>
        <v>38</v>
      </c>
      <c r="B266" s="1" t="str">
        <f t="shared" si="27"/>
        <v>Jan</v>
      </c>
      <c r="C266" s="1" t="str">
        <f t="shared" si="28"/>
        <v>2015</v>
      </c>
      <c r="D266" s="1">
        <f t="shared" si="31"/>
        <v>42031</v>
      </c>
      <c r="E266" s="2"/>
      <c r="F266" s="2"/>
      <c r="G266" s="14" t="str">
        <f t="shared" si="29"/>
        <v/>
      </c>
      <c r="H266" s="2"/>
      <c r="I266" s="2"/>
      <c r="J266" s="15" t="str">
        <f t="shared" si="30"/>
        <v/>
      </c>
    </row>
    <row r="267" spans="1:10" x14ac:dyDescent="0.3">
      <c r="A267">
        <f t="shared" si="26"/>
        <v>38</v>
      </c>
      <c r="B267" s="1" t="str">
        <f t="shared" si="27"/>
        <v>Jan</v>
      </c>
      <c r="C267" s="1" t="str">
        <f t="shared" si="28"/>
        <v>2015</v>
      </c>
      <c r="D267" s="1">
        <f t="shared" si="31"/>
        <v>42032</v>
      </c>
      <c r="E267" s="2"/>
      <c r="F267" s="2"/>
      <c r="G267" s="14" t="str">
        <f t="shared" si="29"/>
        <v/>
      </c>
      <c r="H267" s="2"/>
      <c r="I267" s="2"/>
      <c r="J267" s="15" t="str">
        <f t="shared" si="30"/>
        <v/>
      </c>
    </row>
    <row r="268" spans="1:10" x14ac:dyDescent="0.3">
      <c r="A268">
        <f t="shared" si="26"/>
        <v>38</v>
      </c>
      <c r="B268" s="1" t="str">
        <f t="shared" si="27"/>
        <v>Jan</v>
      </c>
      <c r="C268" s="1" t="str">
        <f t="shared" si="28"/>
        <v>2015</v>
      </c>
      <c r="D268" s="1">
        <f t="shared" si="31"/>
        <v>42033</v>
      </c>
      <c r="E268" s="2"/>
      <c r="F268" s="2"/>
      <c r="G268" s="14" t="str">
        <f t="shared" si="29"/>
        <v/>
      </c>
      <c r="H268" s="2"/>
      <c r="I268" s="2"/>
      <c r="J268" s="15" t="str">
        <f t="shared" si="30"/>
        <v/>
      </c>
    </row>
    <row r="269" spans="1:10" x14ac:dyDescent="0.3">
      <c r="A269">
        <f t="shared" si="26"/>
        <v>38</v>
      </c>
      <c r="B269" s="1" t="str">
        <f t="shared" si="27"/>
        <v>Jan</v>
      </c>
      <c r="C269" s="1" t="str">
        <f t="shared" si="28"/>
        <v>2015</v>
      </c>
      <c r="D269" s="1">
        <f t="shared" si="31"/>
        <v>42034</v>
      </c>
      <c r="E269" s="2"/>
      <c r="F269" s="2"/>
      <c r="G269" s="14" t="str">
        <f t="shared" si="29"/>
        <v/>
      </c>
      <c r="H269" s="2"/>
      <c r="I269" s="2"/>
      <c r="J269" s="15" t="str">
        <f t="shared" si="30"/>
        <v/>
      </c>
    </row>
    <row r="270" spans="1:10" x14ac:dyDescent="0.3">
      <c r="A270">
        <f t="shared" si="26"/>
        <v>39</v>
      </c>
      <c r="B270" s="1" t="str">
        <f t="shared" si="27"/>
        <v>Jan</v>
      </c>
      <c r="C270" s="1" t="str">
        <f t="shared" si="28"/>
        <v>2015</v>
      </c>
      <c r="D270" s="1">
        <f t="shared" si="31"/>
        <v>42035</v>
      </c>
      <c r="E270" s="2"/>
      <c r="F270" s="2"/>
      <c r="G270" s="14" t="str">
        <f t="shared" si="29"/>
        <v/>
      </c>
      <c r="H270" s="2"/>
      <c r="I270" s="2"/>
      <c r="J270" s="15" t="str">
        <f t="shared" si="30"/>
        <v/>
      </c>
    </row>
    <row r="271" spans="1:10" x14ac:dyDescent="0.3">
      <c r="A271">
        <f t="shared" si="26"/>
        <v>39</v>
      </c>
      <c r="B271" s="1" t="str">
        <f t="shared" si="27"/>
        <v>Feb</v>
      </c>
      <c r="C271" s="1" t="str">
        <f t="shared" si="28"/>
        <v>2015</v>
      </c>
      <c r="D271" s="1">
        <f t="shared" si="31"/>
        <v>42036</v>
      </c>
      <c r="E271" s="2"/>
      <c r="F271" s="2"/>
      <c r="G271" s="14" t="str">
        <f t="shared" si="29"/>
        <v/>
      </c>
      <c r="H271" s="2"/>
      <c r="I271" s="2"/>
      <c r="J271" s="15" t="str">
        <f t="shared" si="30"/>
        <v/>
      </c>
    </row>
    <row r="272" spans="1:10" x14ac:dyDescent="0.3">
      <c r="A272">
        <f t="shared" si="26"/>
        <v>39</v>
      </c>
      <c r="B272" s="1" t="str">
        <f t="shared" si="27"/>
        <v>Feb</v>
      </c>
      <c r="C272" s="1" t="str">
        <f t="shared" si="28"/>
        <v>2015</v>
      </c>
      <c r="D272" s="1">
        <f t="shared" si="31"/>
        <v>42037</v>
      </c>
      <c r="E272" s="2"/>
      <c r="F272" s="2"/>
      <c r="G272" s="14" t="str">
        <f t="shared" si="29"/>
        <v/>
      </c>
      <c r="H272" s="2"/>
      <c r="I272" s="2"/>
      <c r="J272" s="15" t="str">
        <f t="shared" si="30"/>
        <v/>
      </c>
    </row>
    <row r="273" spans="1:10" x14ac:dyDescent="0.3">
      <c r="A273">
        <f t="shared" si="26"/>
        <v>39</v>
      </c>
      <c r="B273" s="1" t="str">
        <f t="shared" si="27"/>
        <v>Feb</v>
      </c>
      <c r="C273" s="1" t="str">
        <f t="shared" si="28"/>
        <v>2015</v>
      </c>
      <c r="D273" s="1">
        <f t="shared" si="31"/>
        <v>42038</v>
      </c>
      <c r="E273" s="2"/>
      <c r="F273" s="2"/>
      <c r="G273" s="14" t="str">
        <f t="shared" si="29"/>
        <v/>
      </c>
      <c r="H273" s="2"/>
      <c r="I273" s="2"/>
      <c r="J273" s="15" t="str">
        <f t="shared" si="30"/>
        <v/>
      </c>
    </row>
    <row r="274" spans="1:10" x14ac:dyDescent="0.3">
      <c r="A274">
        <f t="shared" si="26"/>
        <v>39</v>
      </c>
      <c r="B274" s="1" t="str">
        <f t="shared" si="27"/>
        <v>Feb</v>
      </c>
      <c r="C274" s="1" t="str">
        <f t="shared" si="28"/>
        <v>2015</v>
      </c>
      <c r="D274" s="1">
        <f t="shared" si="31"/>
        <v>42039</v>
      </c>
      <c r="E274" s="2"/>
      <c r="F274" s="2"/>
      <c r="G274" s="14" t="str">
        <f t="shared" si="29"/>
        <v/>
      </c>
      <c r="H274" s="2"/>
      <c r="I274" s="2"/>
      <c r="J274" s="15" t="str">
        <f t="shared" si="30"/>
        <v/>
      </c>
    </row>
    <row r="275" spans="1:10" x14ac:dyDescent="0.3">
      <c r="A275">
        <f t="shared" ref="A275:A338" si="32">A268+A$4</f>
        <v>39</v>
      </c>
      <c r="B275" s="1" t="str">
        <f t="shared" si="27"/>
        <v>Feb</v>
      </c>
      <c r="C275" s="1" t="str">
        <f t="shared" si="28"/>
        <v>2015</v>
      </c>
      <c r="D275" s="1">
        <f t="shared" si="31"/>
        <v>42040</v>
      </c>
      <c r="E275" s="2"/>
      <c r="F275" s="2"/>
      <c r="G275" s="14" t="str">
        <f t="shared" si="29"/>
        <v/>
      </c>
      <c r="H275" s="2"/>
      <c r="I275" s="2"/>
      <c r="J275" s="15" t="str">
        <f t="shared" si="30"/>
        <v/>
      </c>
    </row>
    <row r="276" spans="1:10" x14ac:dyDescent="0.3">
      <c r="A276">
        <f t="shared" si="32"/>
        <v>39</v>
      </c>
      <c r="B276" s="1" t="str">
        <f t="shared" si="27"/>
        <v>Feb</v>
      </c>
      <c r="C276" s="1" t="str">
        <f t="shared" si="28"/>
        <v>2015</v>
      </c>
      <c r="D276" s="1">
        <f t="shared" si="31"/>
        <v>42041</v>
      </c>
      <c r="E276" s="2"/>
      <c r="F276" s="2"/>
      <c r="G276" s="14" t="str">
        <f t="shared" si="29"/>
        <v/>
      </c>
      <c r="H276" s="2"/>
      <c r="I276" s="2"/>
      <c r="J276" s="15" t="str">
        <f t="shared" si="30"/>
        <v/>
      </c>
    </row>
    <row r="277" spans="1:10" x14ac:dyDescent="0.3">
      <c r="A277">
        <f t="shared" si="32"/>
        <v>40</v>
      </c>
      <c r="B277" s="1" t="str">
        <f t="shared" si="27"/>
        <v>Feb</v>
      </c>
      <c r="C277" s="1" t="str">
        <f t="shared" si="28"/>
        <v>2015</v>
      </c>
      <c r="D277" s="1">
        <f t="shared" si="31"/>
        <v>42042</v>
      </c>
      <c r="E277" s="2"/>
      <c r="F277" s="2"/>
      <c r="G277" s="14" t="str">
        <f t="shared" si="29"/>
        <v/>
      </c>
      <c r="H277" s="2"/>
      <c r="I277" s="2"/>
      <c r="J277" s="15" t="str">
        <f t="shared" si="30"/>
        <v/>
      </c>
    </row>
    <row r="278" spans="1:10" x14ac:dyDescent="0.3">
      <c r="A278">
        <f t="shared" si="32"/>
        <v>40</v>
      </c>
      <c r="B278" s="1" t="str">
        <f t="shared" si="27"/>
        <v>Feb</v>
      </c>
      <c r="C278" s="1" t="str">
        <f t="shared" si="28"/>
        <v>2015</v>
      </c>
      <c r="D278" s="1">
        <f t="shared" si="31"/>
        <v>42043</v>
      </c>
      <c r="E278" s="2"/>
      <c r="F278" s="2"/>
      <c r="G278" s="14" t="str">
        <f t="shared" si="29"/>
        <v/>
      </c>
      <c r="H278" s="2"/>
      <c r="I278" s="2"/>
      <c r="J278" s="15" t="str">
        <f t="shared" si="30"/>
        <v/>
      </c>
    </row>
    <row r="279" spans="1:10" x14ac:dyDescent="0.3">
      <c r="A279">
        <f t="shared" si="32"/>
        <v>40</v>
      </c>
      <c r="B279" s="1" t="str">
        <f t="shared" si="27"/>
        <v>Feb</v>
      </c>
      <c r="C279" s="1" t="str">
        <f t="shared" si="28"/>
        <v>2015</v>
      </c>
      <c r="D279" s="1">
        <f t="shared" si="31"/>
        <v>42044</v>
      </c>
      <c r="E279" s="2"/>
      <c r="F279" s="2"/>
      <c r="G279" s="14" t="str">
        <f t="shared" si="29"/>
        <v/>
      </c>
      <c r="H279" s="2"/>
      <c r="I279" s="2"/>
      <c r="J279" s="15" t="str">
        <f t="shared" si="30"/>
        <v/>
      </c>
    </row>
    <row r="280" spans="1:10" x14ac:dyDescent="0.3">
      <c r="A280">
        <f t="shared" si="32"/>
        <v>40</v>
      </c>
      <c r="B280" s="1" t="str">
        <f t="shared" si="27"/>
        <v>Feb</v>
      </c>
      <c r="C280" s="1" t="str">
        <f t="shared" si="28"/>
        <v>2015</v>
      </c>
      <c r="D280" s="1">
        <f t="shared" si="31"/>
        <v>42045</v>
      </c>
      <c r="E280" s="2"/>
      <c r="F280" s="2"/>
      <c r="G280" s="14" t="str">
        <f t="shared" si="29"/>
        <v/>
      </c>
      <c r="H280" s="2"/>
      <c r="I280" s="2"/>
      <c r="J280" s="15" t="str">
        <f t="shared" si="30"/>
        <v/>
      </c>
    </row>
    <row r="281" spans="1:10" x14ac:dyDescent="0.3">
      <c r="A281">
        <f t="shared" si="32"/>
        <v>40</v>
      </c>
      <c r="B281" s="1" t="str">
        <f t="shared" si="27"/>
        <v>Feb</v>
      </c>
      <c r="C281" s="1" t="str">
        <f t="shared" si="28"/>
        <v>2015</v>
      </c>
      <c r="D281" s="1">
        <f t="shared" si="31"/>
        <v>42046</v>
      </c>
      <c r="E281" s="2"/>
      <c r="F281" s="2"/>
      <c r="G281" s="14" t="str">
        <f t="shared" si="29"/>
        <v/>
      </c>
      <c r="H281" s="2"/>
      <c r="I281" s="2"/>
      <c r="J281" s="15" t="str">
        <f t="shared" si="30"/>
        <v/>
      </c>
    </row>
    <row r="282" spans="1:10" x14ac:dyDescent="0.3">
      <c r="A282">
        <f t="shared" si="32"/>
        <v>40</v>
      </c>
      <c r="B282" s="1" t="str">
        <f t="shared" si="27"/>
        <v>Feb</v>
      </c>
      <c r="C282" s="1" t="str">
        <f t="shared" si="28"/>
        <v>2015</v>
      </c>
      <c r="D282" s="1">
        <f t="shared" si="31"/>
        <v>42047</v>
      </c>
      <c r="E282" s="2"/>
      <c r="F282" s="2"/>
      <c r="G282" s="14" t="str">
        <f t="shared" si="29"/>
        <v/>
      </c>
      <c r="H282" s="2"/>
      <c r="I282" s="2"/>
      <c r="J282" s="15" t="str">
        <f t="shared" si="30"/>
        <v/>
      </c>
    </row>
    <row r="283" spans="1:10" x14ac:dyDescent="0.3">
      <c r="A283">
        <f t="shared" si="32"/>
        <v>40</v>
      </c>
      <c r="B283" s="1" t="str">
        <f t="shared" si="27"/>
        <v>Feb</v>
      </c>
      <c r="C283" s="1" t="str">
        <f t="shared" si="28"/>
        <v>2015</v>
      </c>
      <c r="D283" s="1">
        <f t="shared" si="31"/>
        <v>42048</v>
      </c>
      <c r="E283" s="2"/>
      <c r="F283" s="2"/>
      <c r="G283" s="14" t="str">
        <f t="shared" si="29"/>
        <v/>
      </c>
      <c r="H283" s="2"/>
      <c r="I283" s="2"/>
      <c r="J283" s="15" t="str">
        <f t="shared" si="30"/>
        <v/>
      </c>
    </row>
    <row r="284" spans="1:10" x14ac:dyDescent="0.3">
      <c r="A284">
        <f t="shared" si="32"/>
        <v>41</v>
      </c>
      <c r="B284" s="1" t="str">
        <f t="shared" si="27"/>
        <v>Feb</v>
      </c>
      <c r="C284" s="1" t="str">
        <f t="shared" si="28"/>
        <v>2015</v>
      </c>
      <c r="D284" s="1">
        <f t="shared" si="31"/>
        <v>42049</v>
      </c>
      <c r="E284" s="2"/>
      <c r="F284" s="2"/>
      <c r="G284" s="14" t="str">
        <f t="shared" si="29"/>
        <v/>
      </c>
      <c r="H284" s="2"/>
      <c r="I284" s="2"/>
      <c r="J284" s="15" t="str">
        <f t="shared" si="30"/>
        <v/>
      </c>
    </row>
    <row r="285" spans="1:10" x14ac:dyDescent="0.3">
      <c r="A285">
        <f t="shared" si="32"/>
        <v>41</v>
      </c>
      <c r="B285" s="1" t="str">
        <f t="shared" si="27"/>
        <v>Feb</v>
      </c>
      <c r="C285" s="1" t="str">
        <f t="shared" si="28"/>
        <v>2015</v>
      </c>
      <c r="D285" s="1">
        <f t="shared" si="31"/>
        <v>42050</v>
      </c>
      <c r="E285" s="2"/>
      <c r="F285" s="2"/>
      <c r="G285" s="14" t="str">
        <f t="shared" si="29"/>
        <v/>
      </c>
      <c r="H285" s="2"/>
      <c r="I285" s="2"/>
      <c r="J285" s="15" t="str">
        <f t="shared" si="30"/>
        <v/>
      </c>
    </row>
    <row r="286" spans="1:10" x14ac:dyDescent="0.3">
      <c r="A286">
        <f t="shared" si="32"/>
        <v>41</v>
      </c>
      <c r="B286" s="1" t="str">
        <f t="shared" si="27"/>
        <v>Feb</v>
      </c>
      <c r="C286" s="1" t="str">
        <f t="shared" si="28"/>
        <v>2015</v>
      </c>
      <c r="D286" s="1">
        <f t="shared" si="31"/>
        <v>42051</v>
      </c>
      <c r="E286" s="2"/>
      <c r="F286" s="2"/>
      <c r="G286" s="14" t="str">
        <f t="shared" si="29"/>
        <v/>
      </c>
      <c r="H286" s="2"/>
      <c r="I286" s="2"/>
      <c r="J286" s="15" t="str">
        <f t="shared" si="30"/>
        <v/>
      </c>
    </row>
    <row r="287" spans="1:10" x14ac:dyDescent="0.3">
      <c r="A287">
        <f t="shared" si="32"/>
        <v>41</v>
      </c>
      <c r="B287" s="1" t="str">
        <f t="shared" si="27"/>
        <v>Feb</v>
      </c>
      <c r="C287" s="1" t="str">
        <f t="shared" si="28"/>
        <v>2015</v>
      </c>
      <c r="D287" s="1">
        <f t="shared" si="31"/>
        <v>42052</v>
      </c>
      <c r="E287" s="2"/>
      <c r="F287" s="2"/>
      <c r="G287" s="14" t="str">
        <f t="shared" si="29"/>
        <v/>
      </c>
      <c r="H287" s="2"/>
      <c r="I287" s="2"/>
      <c r="J287" s="15" t="str">
        <f t="shared" si="30"/>
        <v/>
      </c>
    </row>
    <row r="288" spans="1:10" x14ac:dyDescent="0.3">
      <c r="A288">
        <f t="shared" si="32"/>
        <v>41</v>
      </c>
      <c r="B288" s="1" t="str">
        <f t="shared" si="27"/>
        <v>Feb</v>
      </c>
      <c r="C288" s="1" t="str">
        <f t="shared" si="28"/>
        <v>2015</v>
      </c>
      <c r="D288" s="1">
        <f t="shared" si="31"/>
        <v>42053</v>
      </c>
      <c r="E288" s="2"/>
      <c r="F288" s="2"/>
      <c r="G288" s="14" t="str">
        <f t="shared" si="29"/>
        <v/>
      </c>
      <c r="H288" s="2"/>
      <c r="I288" s="2"/>
      <c r="J288" s="15" t="str">
        <f t="shared" si="30"/>
        <v/>
      </c>
    </row>
    <row r="289" spans="1:10" x14ac:dyDescent="0.3">
      <c r="A289">
        <f t="shared" si="32"/>
        <v>41</v>
      </c>
      <c r="B289" s="1" t="str">
        <f t="shared" si="27"/>
        <v>Feb</v>
      </c>
      <c r="C289" s="1" t="str">
        <f t="shared" si="28"/>
        <v>2015</v>
      </c>
      <c r="D289" s="1">
        <f t="shared" si="31"/>
        <v>42054</v>
      </c>
      <c r="E289" s="2"/>
      <c r="F289" s="2"/>
      <c r="G289" s="14" t="str">
        <f t="shared" si="29"/>
        <v/>
      </c>
      <c r="H289" s="2"/>
      <c r="I289" s="2"/>
      <c r="J289" s="15" t="str">
        <f t="shared" si="30"/>
        <v/>
      </c>
    </row>
    <row r="290" spans="1:10" x14ac:dyDescent="0.3">
      <c r="A290">
        <f t="shared" si="32"/>
        <v>41</v>
      </c>
      <c r="B290" s="1" t="str">
        <f t="shared" si="27"/>
        <v>Feb</v>
      </c>
      <c r="C290" s="1" t="str">
        <f t="shared" si="28"/>
        <v>2015</v>
      </c>
      <c r="D290" s="1">
        <f t="shared" si="31"/>
        <v>42055</v>
      </c>
      <c r="E290" s="2"/>
      <c r="F290" s="2"/>
      <c r="G290" s="14" t="str">
        <f t="shared" si="29"/>
        <v/>
      </c>
      <c r="H290" s="2"/>
      <c r="I290" s="2"/>
      <c r="J290" s="15" t="str">
        <f t="shared" si="30"/>
        <v/>
      </c>
    </row>
    <row r="291" spans="1:10" x14ac:dyDescent="0.3">
      <c r="A291">
        <f t="shared" si="32"/>
        <v>42</v>
      </c>
      <c r="B291" s="1" t="str">
        <f t="shared" si="27"/>
        <v>Feb</v>
      </c>
      <c r="C291" s="1" t="str">
        <f t="shared" si="28"/>
        <v>2015</v>
      </c>
      <c r="D291" s="1">
        <f t="shared" si="31"/>
        <v>42056</v>
      </c>
      <c r="E291" s="2"/>
      <c r="F291" s="2"/>
      <c r="G291" s="14" t="str">
        <f t="shared" si="29"/>
        <v/>
      </c>
      <c r="H291" s="2"/>
      <c r="I291" s="2"/>
      <c r="J291" s="15" t="str">
        <f t="shared" si="30"/>
        <v/>
      </c>
    </row>
    <row r="292" spans="1:10" x14ac:dyDescent="0.3">
      <c r="A292">
        <f t="shared" si="32"/>
        <v>42</v>
      </c>
      <c r="B292" s="1" t="str">
        <f t="shared" si="27"/>
        <v>Feb</v>
      </c>
      <c r="C292" s="1" t="str">
        <f t="shared" si="28"/>
        <v>2015</v>
      </c>
      <c r="D292" s="1">
        <f t="shared" si="31"/>
        <v>42057</v>
      </c>
      <c r="E292" s="2"/>
      <c r="F292" s="2"/>
      <c r="G292" s="14" t="str">
        <f t="shared" si="29"/>
        <v/>
      </c>
      <c r="H292" s="2"/>
      <c r="I292" s="2"/>
      <c r="J292" s="15" t="str">
        <f t="shared" si="30"/>
        <v/>
      </c>
    </row>
    <row r="293" spans="1:10" x14ac:dyDescent="0.3">
      <c r="A293">
        <f t="shared" si="32"/>
        <v>42</v>
      </c>
      <c r="B293" s="1" t="str">
        <f t="shared" si="27"/>
        <v>Feb</v>
      </c>
      <c r="C293" s="1" t="str">
        <f t="shared" si="28"/>
        <v>2015</v>
      </c>
      <c r="D293" s="1">
        <f t="shared" si="31"/>
        <v>42058</v>
      </c>
      <c r="E293" s="2"/>
      <c r="F293" s="2"/>
      <c r="G293" s="14" t="str">
        <f t="shared" si="29"/>
        <v/>
      </c>
      <c r="H293" s="2"/>
      <c r="I293" s="2"/>
      <c r="J293" s="15" t="str">
        <f t="shared" si="30"/>
        <v/>
      </c>
    </row>
    <row r="294" spans="1:10" x14ac:dyDescent="0.3">
      <c r="A294">
        <f t="shared" si="32"/>
        <v>42</v>
      </c>
      <c r="B294" s="1" t="str">
        <f t="shared" si="27"/>
        <v>Feb</v>
      </c>
      <c r="C294" s="1" t="str">
        <f t="shared" si="28"/>
        <v>2015</v>
      </c>
      <c r="D294" s="1">
        <f t="shared" si="31"/>
        <v>42059</v>
      </c>
      <c r="E294" s="2"/>
      <c r="F294" s="2"/>
      <c r="G294" s="14" t="str">
        <f t="shared" si="29"/>
        <v/>
      </c>
      <c r="H294" s="2"/>
      <c r="I294" s="2"/>
      <c r="J294" s="15" t="str">
        <f t="shared" si="30"/>
        <v/>
      </c>
    </row>
    <row r="295" spans="1:10" x14ac:dyDescent="0.3">
      <c r="A295">
        <f t="shared" si="32"/>
        <v>42</v>
      </c>
      <c r="B295" s="1" t="str">
        <f t="shared" si="27"/>
        <v>Feb</v>
      </c>
      <c r="C295" s="1" t="str">
        <f t="shared" si="28"/>
        <v>2015</v>
      </c>
      <c r="D295" s="1">
        <f t="shared" si="31"/>
        <v>42060</v>
      </c>
      <c r="E295" s="2"/>
      <c r="F295" s="2"/>
      <c r="G295" s="14" t="str">
        <f t="shared" si="29"/>
        <v/>
      </c>
      <c r="H295" s="2"/>
      <c r="I295" s="2"/>
      <c r="J295" s="15" t="str">
        <f t="shared" si="30"/>
        <v/>
      </c>
    </row>
    <row r="296" spans="1:10" x14ac:dyDescent="0.3">
      <c r="A296">
        <f t="shared" si="32"/>
        <v>42</v>
      </c>
      <c r="B296" s="1" t="str">
        <f t="shared" si="27"/>
        <v>Feb</v>
      </c>
      <c r="C296" s="1" t="str">
        <f t="shared" si="28"/>
        <v>2015</v>
      </c>
      <c r="D296" s="1">
        <f t="shared" si="31"/>
        <v>42061</v>
      </c>
      <c r="E296" s="2"/>
      <c r="F296" s="2"/>
      <c r="G296" s="14" t="str">
        <f t="shared" si="29"/>
        <v/>
      </c>
      <c r="H296" s="2"/>
      <c r="I296" s="2"/>
      <c r="J296" s="15" t="str">
        <f t="shared" si="30"/>
        <v/>
      </c>
    </row>
    <row r="297" spans="1:10" x14ac:dyDescent="0.3">
      <c r="A297">
        <f t="shared" si="32"/>
        <v>42</v>
      </c>
      <c r="B297" s="1" t="str">
        <f t="shared" si="27"/>
        <v>Feb</v>
      </c>
      <c r="C297" s="1" t="str">
        <f t="shared" si="28"/>
        <v>2015</v>
      </c>
      <c r="D297" s="1">
        <f t="shared" si="31"/>
        <v>42062</v>
      </c>
      <c r="E297" s="2"/>
      <c r="F297" s="2"/>
      <c r="G297" s="14" t="str">
        <f t="shared" si="29"/>
        <v/>
      </c>
      <c r="H297" s="2"/>
      <c r="I297" s="2"/>
      <c r="J297" s="15" t="str">
        <f t="shared" si="30"/>
        <v/>
      </c>
    </row>
    <row r="298" spans="1:10" x14ac:dyDescent="0.3">
      <c r="A298">
        <f t="shared" si="32"/>
        <v>43</v>
      </c>
      <c r="B298" s="1" t="str">
        <f t="shared" si="27"/>
        <v>Feb</v>
      </c>
      <c r="C298" s="1" t="str">
        <f t="shared" si="28"/>
        <v>2015</v>
      </c>
      <c r="D298" s="1">
        <f t="shared" si="31"/>
        <v>42063</v>
      </c>
      <c r="E298" s="2"/>
      <c r="F298" s="2"/>
      <c r="G298" s="14" t="str">
        <f t="shared" si="29"/>
        <v/>
      </c>
      <c r="H298" s="2"/>
      <c r="I298" s="2"/>
      <c r="J298" s="15" t="str">
        <f t="shared" si="30"/>
        <v/>
      </c>
    </row>
    <row r="299" spans="1:10" x14ac:dyDescent="0.3">
      <c r="A299">
        <f t="shared" si="32"/>
        <v>43</v>
      </c>
      <c r="B299" s="1" t="str">
        <f t="shared" si="27"/>
        <v>Mar</v>
      </c>
      <c r="C299" s="1" t="str">
        <f t="shared" si="28"/>
        <v>2015</v>
      </c>
      <c r="D299" s="1">
        <f t="shared" si="31"/>
        <v>42064</v>
      </c>
      <c r="E299" s="2"/>
      <c r="F299" s="2"/>
      <c r="G299" s="14" t="str">
        <f t="shared" si="29"/>
        <v/>
      </c>
      <c r="H299" s="2"/>
      <c r="I299" s="2"/>
      <c r="J299" s="15" t="str">
        <f t="shared" si="30"/>
        <v/>
      </c>
    </row>
    <row r="300" spans="1:10" x14ac:dyDescent="0.3">
      <c r="A300">
        <f t="shared" si="32"/>
        <v>43</v>
      </c>
      <c r="B300" s="1" t="str">
        <f t="shared" si="27"/>
        <v>Mar</v>
      </c>
      <c r="C300" s="1" t="str">
        <f t="shared" si="28"/>
        <v>2015</v>
      </c>
      <c r="D300" s="1">
        <f t="shared" si="31"/>
        <v>42065</v>
      </c>
      <c r="E300" s="2"/>
      <c r="F300" s="2"/>
      <c r="G300" s="14" t="str">
        <f t="shared" si="29"/>
        <v/>
      </c>
      <c r="H300" s="2"/>
      <c r="I300" s="2"/>
      <c r="J300" s="15" t="str">
        <f t="shared" si="30"/>
        <v/>
      </c>
    </row>
    <row r="301" spans="1:10" x14ac:dyDescent="0.3">
      <c r="A301">
        <f t="shared" si="32"/>
        <v>43</v>
      </c>
      <c r="B301" s="1" t="str">
        <f t="shared" si="27"/>
        <v>Mar</v>
      </c>
      <c r="C301" s="1" t="str">
        <f t="shared" si="28"/>
        <v>2015</v>
      </c>
      <c r="D301" s="1">
        <f t="shared" si="31"/>
        <v>42066</v>
      </c>
      <c r="E301" s="2"/>
      <c r="F301" s="2"/>
      <c r="G301" s="14" t="str">
        <f t="shared" si="29"/>
        <v/>
      </c>
      <c r="H301" s="2"/>
      <c r="I301" s="2"/>
      <c r="J301" s="15" t="str">
        <f t="shared" si="30"/>
        <v/>
      </c>
    </row>
    <row r="302" spans="1:10" x14ac:dyDescent="0.3">
      <c r="A302">
        <f t="shared" si="32"/>
        <v>43</v>
      </c>
      <c r="B302" s="1" t="str">
        <f t="shared" si="27"/>
        <v>Mar</v>
      </c>
      <c r="C302" s="1" t="str">
        <f t="shared" si="28"/>
        <v>2015</v>
      </c>
      <c r="D302" s="1">
        <f t="shared" si="31"/>
        <v>42067</v>
      </c>
      <c r="E302" s="2"/>
      <c r="F302" s="2"/>
      <c r="G302" s="14" t="str">
        <f t="shared" si="29"/>
        <v/>
      </c>
      <c r="H302" s="2"/>
      <c r="I302" s="2"/>
      <c r="J302" s="15" t="str">
        <f t="shared" si="30"/>
        <v/>
      </c>
    </row>
    <row r="303" spans="1:10" x14ac:dyDescent="0.3">
      <c r="A303">
        <f t="shared" si="32"/>
        <v>43</v>
      </c>
      <c r="B303" s="1" t="str">
        <f t="shared" si="27"/>
        <v>Mar</v>
      </c>
      <c r="C303" s="1" t="str">
        <f t="shared" si="28"/>
        <v>2015</v>
      </c>
      <c r="D303" s="1">
        <f t="shared" si="31"/>
        <v>42068</v>
      </c>
      <c r="E303" s="2"/>
      <c r="F303" s="2"/>
      <c r="G303" s="14" t="str">
        <f t="shared" si="29"/>
        <v/>
      </c>
      <c r="H303" s="2"/>
      <c r="I303" s="2"/>
      <c r="J303" s="15" t="str">
        <f t="shared" si="30"/>
        <v/>
      </c>
    </row>
    <row r="304" spans="1:10" x14ac:dyDescent="0.3">
      <c r="A304">
        <f t="shared" si="32"/>
        <v>43</v>
      </c>
      <c r="B304" s="1" t="str">
        <f t="shared" si="27"/>
        <v>Mar</v>
      </c>
      <c r="C304" s="1" t="str">
        <f t="shared" si="28"/>
        <v>2015</v>
      </c>
      <c r="D304" s="1">
        <f t="shared" si="31"/>
        <v>42069</v>
      </c>
      <c r="E304" s="2"/>
      <c r="F304" s="2"/>
      <c r="G304" s="14" t="str">
        <f t="shared" si="29"/>
        <v/>
      </c>
      <c r="H304" s="2"/>
      <c r="I304" s="2"/>
      <c r="J304" s="15" t="str">
        <f t="shared" si="30"/>
        <v/>
      </c>
    </row>
    <row r="305" spans="1:10" x14ac:dyDescent="0.3">
      <c r="A305">
        <f t="shared" si="32"/>
        <v>44</v>
      </c>
      <c r="B305" s="1" t="str">
        <f t="shared" si="27"/>
        <v>Mar</v>
      </c>
      <c r="C305" s="1" t="str">
        <f t="shared" si="28"/>
        <v>2015</v>
      </c>
      <c r="D305" s="1">
        <f t="shared" si="31"/>
        <v>42070</v>
      </c>
      <c r="E305" s="2"/>
      <c r="F305" s="2"/>
      <c r="G305" s="14" t="str">
        <f t="shared" si="29"/>
        <v/>
      </c>
      <c r="H305" s="2"/>
      <c r="I305" s="2"/>
      <c r="J305" s="15" t="str">
        <f t="shared" si="30"/>
        <v/>
      </c>
    </row>
    <row r="306" spans="1:10" x14ac:dyDescent="0.3">
      <c r="A306">
        <f t="shared" si="32"/>
        <v>44</v>
      </c>
      <c r="B306" s="1" t="str">
        <f t="shared" si="27"/>
        <v>Mar</v>
      </c>
      <c r="C306" s="1" t="str">
        <f t="shared" si="28"/>
        <v>2015</v>
      </c>
      <c r="D306" s="1">
        <f t="shared" si="31"/>
        <v>42071</v>
      </c>
      <c r="E306" s="2"/>
      <c r="F306" s="2"/>
      <c r="G306" s="14" t="str">
        <f t="shared" si="29"/>
        <v/>
      </c>
      <c r="H306" s="2"/>
      <c r="I306" s="2"/>
      <c r="J306" s="15" t="str">
        <f t="shared" si="30"/>
        <v/>
      </c>
    </row>
    <row r="307" spans="1:10" x14ac:dyDescent="0.3">
      <c r="A307">
        <f t="shared" si="32"/>
        <v>44</v>
      </c>
      <c r="B307" s="1" t="str">
        <f t="shared" si="27"/>
        <v>Mar</v>
      </c>
      <c r="C307" s="1" t="str">
        <f t="shared" si="28"/>
        <v>2015</v>
      </c>
      <c r="D307" s="1">
        <f t="shared" si="31"/>
        <v>42072</v>
      </c>
      <c r="E307" s="2"/>
      <c r="F307" s="2"/>
      <c r="G307" s="14" t="str">
        <f t="shared" si="29"/>
        <v/>
      </c>
      <c r="H307" s="2"/>
      <c r="I307" s="2"/>
      <c r="J307" s="15" t="str">
        <f t="shared" si="30"/>
        <v/>
      </c>
    </row>
    <row r="308" spans="1:10" x14ac:dyDescent="0.3">
      <c r="A308">
        <f t="shared" si="32"/>
        <v>44</v>
      </c>
      <c r="B308" s="1" t="str">
        <f t="shared" si="27"/>
        <v>Mar</v>
      </c>
      <c r="C308" s="1" t="str">
        <f t="shared" si="28"/>
        <v>2015</v>
      </c>
      <c r="D308" s="1">
        <f t="shared" si="31"/>
        <v>42073</v>
      </c>
      <c r="E308" s="2"/>
      <c r="F308" s="2"/>
      <c r="G308" s="14" t="str">
        <f t="shared" si="29"/>
        <v/>
      </c>
      <c r="H308" s="2"/>
      <c r="I308" s="2"/>
      <c r="J308" s="15" t="str">
        <f t="shared" si="30"/>
        <v/>
      </c>
    </row>
    <row r="309" spans="1:10" x14ac:dyDescent="0.3">
      <c r="A309">
        <f t="shared" si="32"/>
        <v>44</v>
      </c>
      <c r="B309" s="1" t="str">
        <f t="shared" si="27"/>
        <v>Mar</v>
      </c>
      <c r="C309" s="1" t="str">
        <f t="shared" si="28"/>
        <v>2015</v>
      </c>
      <c r="D309" s="1">
        <f t="shared" si="31"/>
        <v>42074</v>
      </c>
      <c r="E309" s="2"/>
      <c r="F309" s="2"/>
      <c r="G309" s="14" t="str">
        <f t="shared" si="29"/>
        <v/>
      </c>
      <c r="H309" s="2"/>
      <c r="I309" s="2"/>
      <c r="J309" s="15" t="str">
        <f t="shared" si="30"/>
        <v/>
      </c>
    </row>
    <row r="310" spans="1:10" x14ac:dyDescent="0.3">
      <c r="A310">
        <f t="shared" si="32"/>
        <v>44</v>
      </c>
      <c r="B310" s="1" t="str">
        <f t="shared" si="27"/>
        <v>Mar</v>
      </c>
      <c r="C310" s="1" t="str">
        <f t="shared" si="28"/>
        <v>2015</v>
      </c>
      <c r="D310" s="1">
        <f t="shared" si="31"/>
        <v>42075</v>
      </c>
      <c r="E310" s="2"/>
      <c r="F310" s="2"/>
      <c r="G310" s="14" t="str">
        <f t="shared" si="29"/>
        <v/>
      </c>
      <c r="H310" s="2"/>
      <c r="I310" s="2"/>
      <c r="J310" s="15" t="str">
        <f t="shared" si="30"/>
        <v/>
      </c>
    </row>
    <row r="311" spans="1:10" x14ac:dyDescent="0.3">
      <c r="A311">
        <f t="shared" si="32"/>
        <v>44</v>
      </c>
      <c r="B311" s="1" t="str">
        <f t="shared" si="27"/>
        <v>Mar</v>
      </c>
      <c r="C311" s="1" t="str">
        <f t="shared" si="28"/>
        <v>2015</v>
      </c>
      <c r="D311" s="1">
        <f t="shared" si="31"/>
        <v>42076</v>
      </c>
      <c r="E311" s="2"/>
      <c r="F311" s="2"/>
      <c r="G311" s="14" t="str">
        <f t="shared" si="29"/>
        <v/>
      </c>
      <c r="H311" s="2"/>
      <c r="I311" s="2"/>
      <c r="J311" s="15" t="str">
        <f t="shared" si="30"/>
        <v/>
      </c>
    </row>
    <row r="312" spans="1:10" x14ac:dyDescent="0.3">
      <c r="A312">
        <f t="shared" si="32"/>
        <v>45</v>
      </c>
      <c r="B312" s="1" t="str">
        <f t="shared" si="27"/>
        <v>Mar</v>
      </c>
      <c r="C312" s="1" t="str">
        <f t="shared" si="28"/>
        <v>2015</v>
      </c>
      <c r="D312" s="1">
        <f t="shared" si="31"/>
        <v>42077</v>
      </c>
      <c r="E312" s="2"/>
      <c r="F312" s="2"/>
      <c r="G312" s="14" t="str">
        <f t="shared" si="29"/>
        <v/>
      </c>
      <c r="H312" s="2"/>
      <c r="I312" s="2"/>
      <c r="J312" s="15" t="str">
        <f t="shared" si="30"/>
        <v/>
      </c>
    </row>
    <row r="313" spans="1:10" x14ac:dyDescent="0.3">
      <c r="A313">
        <f t="shared" si="32"/>
        <v>45</v>
      </c>
      <c r="B313" s="1" t="str">
        <f t="shared" si="27"/>
        <v>Mar</v>
      </c>
      <c r="C313" s="1" t="str">
        <f t="shared" si="28"/>
        <v>2015</v>
      </c>
      <c r="D313" s="1">
        <f t="shared" si="31"/>
        <v>42078</v>
      </c>
      <c r="E313" s="2"/>
      <c r="F313" s="2"/>
      <c r="G313" s="14" t="str">
        <f t="shared" si="29"/>
        <v/>
      </c>
      <c r="H313" s="2"/>
      <c r="I313" s="2"/>
      <c r="J313" s="15" t="str">
        <f t="shared" si="30"/>
        <v/>
      </c>
    </row>
    <row r="314" spans="1:10" x14ac:dyDescent="0.3">
      <c r="A314">
        <f t="shared" si="32"/>
        <v>45</v>
      </c>
      <c r="B314" s="1" t="str">
        <f t="shared" si="27"/>
        <v>Mar</v>
      </c>
      <c r="C314" s="1" t="str">
        <f t="shared" si="28"/>
        <v>2015</v>
      </c>
      <c r="D314" s="1">
        <f t="shared" si="31"/>
        <v>42079</v>
      </c>
      <c r="E314" s="2"/>
      <c r="F314" s="2"/>
      <c r="G314" s="14" t="str">
        <f t="shared" si="29"/>
        <v/>
      </c>
      <c r="H314" s="2"/>
      <c r="I314" s="2"/>
      <c r="J314" s="15" t="str">
        <f t="shared" si="30"/>
        <v/>
      </c>
    </row>
    <row r="315" spans="1:10" x14ac:dyDescent="0.3">
      <c r="A315">
        <f t="shared" si="32"/>
        <v>45</v>
      </c>
      <c r="B315" s="1" t="str">
        <f t="shared" si="27"/>
        <v>Mar</v>
      </c>
      <c r="C315" s="1" t="str">
        <f t="shared" si="28"/>
        <v>2015</v>
      </c>
      <c r="D315" s="1">
        <f t="shared" si="31"/>
        <v>42080</v>
      </c>
      <c r="E315" s="2"/>
      <c r="F315" s="2"/>
      <c r="G315" s="14" t="str">
        <f t="shared" si="29"/>
        <v/>
      </c>
      <c r="H315" s="2"/>
      <c r="I315" s="2"/>
      <c r="J315" s="15" t="str">
        <f t="shared" si="30"/>
        <v/>
      </c>
    </row>
    <row r="316" spans="1:10" x14ac:dyDescent="0.3">
      <c r="A316">
        <f t="shared" si="32"/>
        <v>45</v>
      </c>
      <c r="B316" s="1" t="str">
        <f t="shared" si="27"/>
        <v>Mar</v>
      </c>
      <c r="C316" s="1" t="str">
        <f t="shared" si="28"/>
        <v>2015</v>
      </c>
      <c r="D316" s="1">
        <f t="shared" si="31"/>
        <v>42081</v>
      </c>
      <c r="E316" s="2"/>
      <c r="F316" s="2"/>
      <c r="G316" s="14" t="str">
        <f t="shared" si="29"/>
        <v/>
      </c>
      <c r="H316" s="2"/>
      <c r="I316" s="2"/>
      <c r="J316" s="15" t="str">
        <f t="shared" si="30"/>
        <v/>
      </c>
    </row>
    <row r="317" spans="1:10" x14ac:dyDescent="0.3">
      <c r="A317">
        <f t="shared" si="32"/>
        <v>45</v>
      </c>
      <c r="B317" s="1" t="str">
        <f t="shared" si="27"/>
        <v>Mar</v>
      </c>
      <c r="C317" s="1" t="str">
        <f t="shared" si="28"/>
        <v>2015</v>
      </c>
      <c r="D317" s="1">
        <f t="shared" si="31"/>
        <v>42082</v>
      </c>
      <c r="E317" s="2"/>
      <c r="F317" s="2"/>
      <c r="G317" s="14" t="str">
        <f t="shared" si="29"/>
        <v/>
      </c>
      <c r="H317" s="2"/>
      <c r="I317" s="2"/>
      <c r="J317" s="15" t="str">
        <f t="shared" si="30"/>
        <v/>
      </c>
    </row>
    <row r="318" spans="1:10" x14ac:dyDescent="0.3">
      <c r="A318">
        <f t="shared" si="32"/>
        <v>45</v>
      </c>
      <c r="B318" s="1" t="str">
        <f t="shared" si="27"/>
        <v>Mar</v>
      </c>
      <c r="C318" s="1" t="str">
        <f t="shared" si="28"/>
        <v>2015</v>
      </c>
      <c r="D318" s="1">
        <f t="shared" si="31"/>
        <v>42083</v>
      </c>
      <c r="E318" s="2"/>
      <c r="F318" s="2"/>
      <c r="G318" s="14" t="str">
        <f t="shared" si="29"/>
        <v/>
      </c>
      <c r="H318" s="2"/>
      <c r="I318" s="2"/>
      <c r="J318" s="15" t="str">
        <f t="shared" si="30"/>
        <v/>
      </c>
    </row>
    <row r="319" spans="1:10" x14ac:dyDescent="0.3">
      <c r="A319">
        <f t="shared" si="32"/>
        <v>46</v>
      </c>
      <c r="B319" s="1" t="str">
        <f t="shared" si="27"/>
        <v>Mar</v>
      </c>
      <c r="C319" s="1" t="str">
        <f t="shared" si="28"/>
        <v>2015</v>
      </c>
      <c r="D319" s="1">
        <f t="shared" si="31"/>
        <v>42084</v>
      </c>
      <c r="E319" s="2"/>
      <c r="F319" s="2"/>
      <c r="G319" s="14" t="str">
        <f t="shared" si="29"/>
        <v/>
      </c>
      <c r="H319" s="2"/>
      <c r="I319" s="2"/>
      <c r="J319" s="15" t="str">
        <f t="shared" si="30"/>
        <v/>
      </c>
    </row>
    <row r="320" spans="1:10" x14ac:dyDescent="0.3">
      <c r="A320">
        <f t="shared" si="32"/>
        <v>46</v>
      </c>
      <c r="B320" s="1" t="str">
        <f t="shared" si="27"/>
        <v>Mar</v>
      </c>
      <c r="C320" s="1" t="str">
        <f t="shared" si="28"/>
        <v>2015</v>
      </c>
      <c r="D320" s="1">
        <f t="shared" si="31"/>
        <v>42085</v>
      </c>
      <c r="E320" s="2"/>
      <c r="F320" s="2"/>
      <c r="G320" s="14" t="str">
        <f t="shared" si="29"/>
        <v/>
      </c>
      <c r="H320" s="2"/>
      <c r="I320" s="2"/>
      <c r="J320" s="15" t="str">
        <f t="shared" si="30"/>
        <v/>
      </c>
    </row>
    <row r="321" spans="1:10" x14ac:dyDescent="0.3">
      <c r="A321">
        <f t="shared" si="32"/>
        <v>46</v>
      </c>
      <c r="B321" s="1" t="str">
        <f t="shared" si="27"/>
        <v>Mar</v>
      </c>
      <c r="C321" s="1" t="str">
        <f t="shared" si="28"/>
        <v>2015</v>
      </c>
      <c r="D321" s="1">
        <f t="shared" si="31"/>
        <v>42086</v>
      </c>
      <c r="E321" s="2"/>
      <c r="F321" s="2"/>
      <c r="G321" s="14" t="str">
        <f t="shared" si="29"/>
        <v/>
      </c>
      <c r="H321" s="2"/>
      <c r="I321" s="2"/>
      <c r="J321" s="15" t="str">
        <f t="shared" si="30"/>
        <v/>
      </c>
    </row>
    <row r="322" spans="1:10" x14ac:dyDescent="0.3">
      <c r="A322">
        <f t="shared" si="32"/>
        <v>46</v>
      </c>
      <c r="B322" s="1" t="str">
        <f t="shared" si="27"/>
        <v>Mar</v>
      </c>
      <c r="C322" s="1" t="str">
        <f t="shared" si="28"/>
        <v>2015</v>
      </c>
      <c r="D322" s="1">
        <f t="shared" si="31"/>
        <v>42087</v>
      </c>
      <c r="E322" s="2"/>
      <c r="F322" s="2"/>
      <c r="G322" s="14" t="str">
        <f t="shared" si="29"/>
        <v/>
      </c>
      <c r="H322" s="2"/>
      <c r="I322" s="2"/>
      <c r="J322" s="15" t="str">
        <f t="shared" si="30"/>
        <v/>
      </c>
    </row>
    <row r="323" spans="1:10" x14ac:dyDescent="0.3">
      <c r="A323">
        <f t="shared" si="32"/>
        <v>46</v>
      </c>
      <c r="B323" s="1" t="str">
        <f t="shared" si="27"/>
        <v>Mar</v>
      </c>
      <c r="C323" s="1" t="str">
        <f t="shared" si="28"/>
        <v>2015</v>
      </c>
      <c r="D323" s="1">
        <f t="shared" si="31"/>
        <v>42088</v>
      </c>
      <c r="E323" s="2"/>
      <c r="F323" s="2"/>
      <c r="G323" s="14" t="str">
        <f t="shared" si="29"/>
        <v/>
      </c>
      <c r="H323" s="2"/>
      <c r="I323" s="2"/>
      <c r="J323" s="15" t="str">
        <f t="shared" si="30"/>
        <v/>
      </c>
    </row>
    <row r="324" spans="1:10" x14ac:dyDescent="0.3">
      <c r="A324">
        <f t="shared" si="32"/>
        <v>46</v>
      </c>
      <c r="B324" s="1" t="str">
        <f t="shared" ref="B324:B368" si="33">TEXT(D324,"mmm")</f>
        <v>Mar</v>
      </c>
      <c r="C324" s="1" t="str">
        <f t="shared" si="28"/>
        <v>2015</v>
      </c>
      <c r="D324" s="1">
        <f t="shared" si="31"/>
        <v>42089</v>
      </c>
      <c r="E324" s="2"/>
      <c r="F324" s="2"/>
      <c r="G324" s="14" t="str">
        <f t="shared" si="29"/>
        <v/>
      </c>
      <c r="H324" s="2"/>
      <c r="I324" s="2"/>
      <c r="J324" s="15" t="str">
        <f t="shared" si="30"/>
        <v/>
      </c>
    </row>
    <row r="325" spans="1:10" x14ac:dyDescent="0.3">
      <c r="A325">
        <f t="shared" si="32"/>
        <v>46</v>
      </c>
      <c r="B325" s="1" t="str">
        <f t="shared" si="33"/>
        <v>Mar</v>
      </c>
      <c r="C325" s="1" t="str">
        <f t="shared" ref="C325:C368" si="34">TEXT(D325,"yyy")</f>
        <v>2015</v>
      </c>
      <c r="D325" s="1">
        <f t="shared" si="31"/>
        <v>42090</v>
      </c>
      <c r="E325" s="2"/>
      <c r="F325" s="2"/>
      <c r="G325" s="14" t="str">
        <f t="shared" ref="G325:G368" si="35">IF(E325="","",(E325+F325)/2)</f>
        <v/>
      </c>
      <c r="H325" s="2"/>
      <c r="I325" s="2"/>
      <c r="J325" s="15" t="str">
        <f t="shared" ref="J325:J368" si="36">IF(H325="","",(H325+I325))</f>
        <v/>
      </c>
    </row>
    <row r="326" spans="1:10" x14ac:dyDescent="0.3">
      <c r="A326">
        <f t="shared" si="32"/>
        <v>47</v>
      </c>
      <c r="B326" s="1" t="str">
        <f t="shared" si="33"/>
        <v>Mar</v>
      </c>
      <c r="C326" s="1" t="str">
        <f t="shared" si="34"/>
        <v>2015</v>
      </c>
      <c r="D326" s="1">
        <f t="shared" ref="D326:D368" si="37">D325+1</f>
        <v>42091</v>
      </c>
      <c r="E326" s="2"/>
      <c r="F326" s="2"/>
      <c r="G326" s="14" t="str">
        <f t="shared" si="35"/>
        <v/>
      </c>
      <c r="H326" s="2"/>
      <c r="I326" s="2"/>
      <c r="J326" s="15" t="str">
        <f t="shared" si="36"/>
        <v/>
      </c>
    </row>
    <row r="327" spans="1:10" x14ac:dyDescent="0.3">
      <c r="A327">
        <f t="shared" si="32"/>
        <v>47</v>
      </c>
      <c r="B327" s="1" t="str">
        <f t="shared" si="33"/>
        <v>Mar</v>
      </c>
      <c r="C327" s="1" t="str">
        <f t="shared" si="34"/>
        <v>2015</v>
      </c>
      <c r="D327" s="1">
        <f t="shared" si="37"/>
        <v>42092</v>
      </c>
      <c r="E327" s="2"/>
      <c r="F327" s="2"/>
      <c r="G327" s="14" t="str">
        <f t="shared" si="35"/>
        <v/>
      </c>
      <c r="H327" s="2"/>
      <c r="I327" s="2"/>
      <c r="J327" s="15" t="str">
        <f t="shared" si="36"/>
        <v/>
      </c>
    </row>
    <row r="328" spans="1:10" x14ac:dyDescent="0.3">
      <c r="A328">
        <f t="shared" si="32"/>
        <v>47</v>
      </c>
      <c r="B328" s="1" t="str">
        <f t="shared" si="33"/>
        <v>Mar</v>
      </c>
      <c r="C328" s="1" t="str">
        <f t="shared" si="34"/>
        <v>2015</v>
      </c>
      <c r="D328" s="1">
        <f t="shared" si="37"/>
        <v>42093</v>
      </c>
      <c r="E328" s="2"/>
      <c r="F328" s="2"/>
      <c r="G328" s="14" t="str">
        <f t="shared" si="35"/>
        <v/>
      </c>
      <c r="H328" s="2"/>
      <c r="I328" s="2"/>
      <c r="J328" s="15" t="str">
        <f t="shared" si="36"/>
        <v/>
      </c>
    </row>
    <row r="329" spans="1:10" x14ac:dyDescent="0.3">
      <c r="A329">
        <f t="shared" si="32"/>
        <v>47</v>
      </c>
      <c r="B329" s="1" t="str">
        <f t="shared" si="33"/>
        <v>Mar</v>
      </c>
      <c r="C329" s="1" t="str">
        <f t="shared" si="34"/>
        <v>2015</v>
      </c>
      <c r="D329" s="1">
        <f t="shared" si="37"/>
        <v>42094</v>
      </c>
      <c r="E329" s="2"/>
      <c r="F329" s="2"/>
      <c r="G329" s="14" t="str">
        <f t="shared" si="35"/>
        <v/>
      </c>
      <c r="H329" s="2"/>
      <c r="I329" s="2"/>
      <c r="J329" s="15" t="str">
        <f t="shared" si="36"/>
        <v/>
      </c>
    </row>
    <row r="330" spans="1:10" x14ac:dyDescent="0.3">
      <c r="A330">
        <f t="shared" si="32"/>
        <v>47</v>
      </c>
      <c r="B330" s="1" t="str">
        <f t="shared" si="33"/>
        <v>Apr</v>
      </c>
      <c r="C330" s="1" t="str">
        <f t="shared" si="34"/>
        <v>2015</v>
      </c>
      <c r="D330" s="1">
        <f t="shared" si="37"/>
        <v>42095</v>
      </c>
      <c r="E330" s="2"/>
      <c r="F330" s="2"/>
      <c r="G330" s="14" t="str">
        <f t="shared" si="35"/>
        <v/>
      </c>
      <c r="H330" s="2"/>
      <c r="I330" s="2"/>
      <c r="J330" s="15" t="str">
        <f t="shared" si="36"/>
        <v/>
      </c>
    </row>
    <row r="331" spans="1:10" x14ac:dyDescent="0.3">
      <c r="A331">
        <f t="shared" si="32"/>
        <v>47</v>
      </c>
      <c r="B331" s="1" t="str">
        <f t="shared" si="33"/>
        <v>Apr</v>
      </c>
      <c r="C331" s="1" t="str">
        <f t="shared" si="34"/>
        <v>2015</v>
      </c>
      <c r="D331" s="1">
        <f t="shared" si="37"/>
        <v>42096</v>
      </c>
      <c r="E331" s="2"/>
      <c r="F331" s="2"/>
      <c r="G331" s="14" t="str">
        <f t="shared" si="35"/>
        <v/>
      </c>
      <c r="H331" s="2"/>
      <c r="I331" s="2"/>
      <c r="J331" s="15" t="str">
        <f t="shared" si="36"/>
        <v/>
      </c>
    </row>
    <row r="332" spans="1:10" x14ac:dyDescent="0.3">
      <c r="A332">
        <f t="shared" si="32"/>
        <v>47</v>
      </c>
      <c r="B332" s="1" t="str">
        <f t="shared" si="33"/>
        <v>Apr</v>
      </c>
      <c r="C332" s="1" t="str">
        <f t="shared" si="34"/>
        <v>2015</v>
      </c>
      <c r="D332" s="1">
        <f t="shared" si="37"/>
        <v>42097</v>
      </c>
      <c r="E332" s="2"/>
      <c r="F332" s="2"/>
      <c r="G332" s="14" t="str">
        <f t="shared" si="35"/>
        <v/>
      </c>
      <c r="H332" s="2"/>
      <c r="I332" s="2"/>
      <c r="J332" s="15" t="str">
        <f t="shared" si="36"/>
        <v/>
      </c>
    </row>
    <row r="333" spans="1:10" x14ac:dyDescent="0.3">
      <c r="A333">
        <f t="shared" si="32"/>
        <v>48</v>
      </c>
      <c r="B333" s="1" t="str">
        <f t="shared" si="33"/>
        <v>Apr</v>
      </c>
      <c r="C333" s="1" t="str">
        <f t="shared" si="34"/>
        <v>2015</v>
      </c>
      <c r="D333" s="1">
        <f t="shared" si="37"/>
        <v>42098</v>
      </c>
      <c r="E333" s="2"/>
      <c r="F333" s="2"/>
      <c r="G333" s="14" t="str">
        <f t="shared" si="35"/>
        <v/>
      </c>
      <c r="H333" s="2"/>
      <c r="I333" s="2"/>
      <c r="J333" s="15" t="str">
        <f t="shared" si="36"/>
        <v/>
      </c>
    </row>
    <row r="334" spans="1:10" x14ac:dyDescent="0.3">
      <c r="A334">
        <f t="shared" si="32"/>
        <v>48</v>
      </c>
      <c r="B334" s="1" t="str">
        <f t="shared" si="33"/>
        <v>Apr</v>
      </c>
      <c r="C334" s="1" t="str">
        <f t="shared" si="34"/>
        <v>2015</v>
      </c>
      <c r="D334" s="1">
        <f t="shared" si="37"/>
        <v>42099</v>
      </c>
      <c r="E334" s="2"/>
      <c r="F334" s="2"/>
      <c r="G334" s="14" t="str">
        <f t="shared" si="35"/>
        <v/>
      </c>
      <c r="H334" s="2"/>
      <c r="I334" s="2"/>
      <c r="J334" s="15" t="str">
        <f t="shared" si="36"/>
        <v/>
      </c>
    </row>
    <row r="335" spans="1:10" x14ac:dyDescent="0.3">
      <c r="A335">
        <f t="shared" si="32"/>
        <v>48</v>
      </c>
      <c r="B335" s="1" t="str">
        <f t="shared" si="33"/>
        <v>Apr</v>
      </c>
      <c r="C335" s="1" t="str">
        <f t="shared" si="34"/>
        <v>2015</v>
      </c>
      <c r="D335" s="1">
        <f t="shared" si="37"/>
        <v>42100</v>
      </c>
      <c r="E335" s="2"/>
      <c r="F335" s="2"/>
      <c r="G335" s="14" t="str">
        <f t="shared" si="35"/>
        <v/>
      </c>
      <c r="H335" s="2"/>
      <c r="I335" s="2"/>
      <c r="J335" s="15" t="str">
        <f t="shared" si="36"/>
        <v/>
      </c>
    </row>
    <row r="336" spans="1:10" x14ac:dyDescent="0.3">
      <c r="A336">
        <f t="shared" si="32"/>
        <v>48</v>
      </c>
      <c r="B336" s="1" t="str">
        <f t="shared" si="33"/>
        <v>Apr</v>
      </c>
      <c r="C336" s="1" t="str">
        <f t="shared" si="34"/>
        <v>2015</v>
      </c>
      <c r="D336" s="1">
        <f t="shared" si="37"/>
        <v>42101</v>
      </c>
      <c r="E336" s="2"/>
      <c r="F336" s="2"/>
      <c r="G336" s="14" t="str">
        <f t="shared" si="35"/>
        <v/>
      </c>
      <c r="H336" s="2"/>
      <c r="I336" s="2"/>
      <c r="J336" s="15" t="str">
        <f t="shared" si="36"/>
        <v/>
      </c>
    </row>
    <row r="337" spans="1:10" x14ac:dyDescent="0.3">
      <c r="A337">
        <f t="shared" si="32"/>
        <v>48</v>
      </c>
      <c r="B337" s="1" t="str">
        <f t="shared" si="33"/>
        <v>Apr</v>
      </c>
      <c r="C337" s="1" t="str">
        <f t="shared" si="34"/>
        <v>2015</v>
      </c>
      <c r="D337" s="1">
        <f t="shared" si="37"/>
        <v>42102</v>
      </c>
      <c r="E337" s="2"/>
      <c r="F337" s="2"/>
      <c r="G337" s="14" t="str">
        <f t="shared" si="35"/>
        <v/>
      </c>
      <c r="H337" s="2"/>
      <c r="I337" s="2"/>
      <c r="J337" s="15" t="str">
        <f t="shared" si="36"/>
        <v/>
      </c>
    </row>
    <row r="338" spans="1:10" x14ac:dyDescent="0.3">
      <c r="A338">
        <f t="shared" si="32"/>
        <v>48</v>
      </c>
      <c r="B338" s="1" t="str">
        <f t="shared" si="33"/>
        <v>Apr</v>
      </c>
      <c r="C338" s="1" t="str">
        <f t="shared" si="34"/>
        <v>2015</v>
      </c>
      <c r="D338" s="1">
        <f t="shared" si="37"/>
        <v>42103</v>
      </c>
      <c r="E338" s="2"/>
      <c r="F338" s="2"/>
      <c r="G338" s="14" t="str">
        <f t="shared" si="35"/>
        <v/>
      </c>
      <c r="H338" s="2"/>
      <c r="I338" s="2"/>
      <c r="J338" s="15" t="str">
        <f t="shared" si="36"/>
        <v/>
      </c>
    </row>
    <row r="339" spans="1:10" x14ac:dyDescent="0.3">
      <c r="A339">
        <f t="shared" ref="A339:A368" si="38">A332+A$4</f>
        <v>48</v>
      </c>
      <c r="B339" s="1" t="str">
        <f t="shared" si="33"/>
        <v>Apr</v>
      </c>
      <c r="C339" s="1" t="str">
        <f t="shared" si="34"/>
        <v>2015</v>
      </c>
      <c r="D339" s="1">
        <f t="shared" si="37"/>
        <v>42104</v>
      </c>
      <c r="E339" s="2"/>
      <c r="F339" s="2"/>
      <c r="G339" s="14" t="str">
        <f t="shared" si="35"/>
        <v/>
      </c>
      <c r="H339" s="2"/>
      <c r="I339" s="2"/>
      <c r="J339" s="15" t="str">
        <f t="shared" si="36"/>
        <v/>
      </c>
    </row>
    <row r="340" spans="1:10" x14ac:dyDescent="0.3">
      <c r="A340">
        <f t="shared" si="38"/>
        <v>49</v>
      </c>
      <c r="B340" s="1" t="str">
        <f t="shared" si="33"/>
        <v>Apr</v>
      </c>
      <c r="C340" s="1" t="str">
        <f t="shared" si="34"/>
        <v>2015</v>
      </c>
      <c r="D340" s="1">
        <f t="shared" si="37"/>
        <v>42105</v>
      </c>
      <c r="E340" s="2"/>
      <c r="F340" s="2"/>
      <c r="G340" s="14" t="str">
        <f t="shared" si="35"/>
        <v/>
      </c>
      <c r="H340" s="2"/>
      <c r="I340" s="2"/>
      <c r="J340" s="15" t="str">
        <f t="shared" si="36"/>
        <v/>
      </c>
    </row>
    <row r="341" spans="1:10" x14ac:dyDescent="0.3">
      <c r="A341">
        <f t="shared" si="38"/>
        <v>49</v>
      </c>
      <c r="B341" s="1" t="str">
        <f t="shared" si="33"/>
        <v>Apr</v>
      </c>
      <c r="C341" s="1" t="str">
        <f t="shared" si="34"/>
        <v>2015</v>
      </c>
      <c r="D341" s="1">
        <f t="shared" si="37"/>
        <v>42106</v>
      </c>
      <c r="E341" s="2"/>
      <c r="F341" s="2"/>
      <c r="G341" s="14" t="str">
        <f t="shared" si="35"/>
        <v/>
      </c>
      <c r="H341" s="2"/>
      <c r="I341" s="2"/>
      <c r="J341" s="15" t="str">
        <f t="shared" si="36"/>
        <v/>
      </c>
    </row>
    <row r="342" spans="1:10" x14ac:dyDescent="0.3">
      <c r="A342">
        <f t="shared" si="38"/>
        <v>49</v>
      </c>
      <c r="B342" s="1" t="str">
        <f t="shared" si="33"/>
        <v>Apr</v>
      </c>
      <c r="C342" s="1" t="str">
        <f t="shared" si="34"/>
        <v>2015</v>
      </c>
      <c r="D342" s="1">
        <f t="shared" si="37"/>
        <v>42107</v>
      </c>
      <c r="E342" s="2"/>
      <c r="F342" s="2"/>
      <c r="G342" s="14" t="str">
        <f t="shared" si="35"/>
        <v/>
      </c>
      <c r="H342" s="2"/>
      <c r="I342" s="2"/>
      <c r="J342" s="15" t="str">
        <f t="shared" si="36"/>
        <v/>
      </c>
    </row>
    <row r="343" spans="1:10" x14ac:dyDescent="0.3">
      <c r="A343">
        <f t="shared" si="38"/>
        <v>49</v>
      </c>
      <c r="B343" s="1" t="str">
        <f t="shared" si="33"/>
        <v>Apr</v>
      </c>
      <c r="C343" s="1" t="str">
        <f t="shared" si="34"/>
        <v>2015</v>
      </c>
      <c r="D343" s="1">
        <f t="shared" si="37"/>
        <v>42108</v>
      </c>
      <c r="E343" s="2"/>
      <c r="F343" s="2"/>
      <c r="G343" s="14" t="str">
        <f t="shared" si="35"/>
        <v/>
      </c>
      <c r="H343" s="2"/>
      <c r="I343" s="2"/>
      <c r="J343" s="15" t="str">
        <f t="shared" si="36"/>
        <v/>
      </c>
    </row>
    <row r="344" spans="1:10" x14ac:dyDescent="0.3">
      <c r="A344">
        <f t="shared" si="38"/>
        <v>49</v>
      </c>
      <c r="B344" s="1" t="str">
        <f t="shared" si="33"/>
        <v>Apr</v>
      </c>
      <c r="C344" s="1" t="str">
        <f t="shared" si="34"/>
        <v>2015</v>
      </c>
      <c r="D344" s="1">
        <f t="shared" si="37"/>
        <v>42109</v>
      </c>
      <c r="E344" s="2"/>
      <c r="F344" s="2"/>
      <c r="G344" s="14" t="str">
        <f t="shared" si="35"/>
        <v/>
      </c>
      <c r="H344" s="2"/>
      <c r="I344" s="2"/>
      <c r="J344" s="15" t="str">
        <f t="shared" si="36"/>
        <v/>
      </c>
    </row>
    <row r="345" spans="1:10" x14ac:dyDescent="0.3">
      <c r="A345">
        <f t="shared" si="38"/>
        <v>49</v>
      </c>
      <c r="B345" s="1" t="str">
        <f t="shared" si="33"/>
        <v>Apr</v>
      </c>
      <c r="C345" s="1" t="str">
        <f t="shared" si="34"/>
        <v>2015</v>
      </c>
      <c r="D345" s="1">
        <f t="shared" si="37"/>
        <v>42110</v>
      </c>
      <c r="E345" s="2"/>
      <c r="F345" s="2"/>
      <c r="G345" s="14" t="str">
        <f t="shared" si="35"/>
        <v/>
      </c>
      <c r="H345" s="2"/>
      <c r="I345" s="2"/>
      <c r="J345" s="15" t="str">
        <f t="shared" si="36"/>
        <v/>
      </c>
    </row>
    <row r="346" spans="1:10" x14ac:dyDescent="0.3">
      <c r="A346">
        <f t="shared" si="38"/>
        <v>49</v>
      </c>
      <c r="B346" s="1" t="str">
        <f t="shared" si="33"/>
        <v>Apr</v>
      </c>
      <c r="C346" s="1" t="str">
        <f t="shared" si="34"/>
        <v>2015</v>
      </c>
      <c r="D346" s="1">
        <f t="shared" si="37"/>
        <v>42111</v>
      </c>
      <c r="E346" s="2"/>
      <c r="F346" s="2"/>
      <c r="G346" s="14" t="str">
        <f t="shared" si="35"/>
        <v/>
      </c>
      <c r="H346" s="2"/>
      <c r="I346" s="2"/>
      <c r="J346" s="15" t="str">
        <f t="shared" si="36"/>
        <v/>
      </c>
    </row>
    <row r="347" spans="1:10" x14ac:dyDescent="0.3">
      <c r="A347">
        <f t="shared" si="38"/>
        <v>50</v>
      </c>
      <c r="B347" s="1" t="str">
        <f t="shared" si="33"/>
        <v>Apr</v>
      </c>
      <c r="C347" s="1" t="str">
        <f t="shared" si="34"/>
        <v>2015</v>
      </c>
      <c r="D347" s="1">
        <f t="shared" si="37"/>
        <v>42112</v>
      </c>
      <c r="E347" s="2"/>
      <c r="F347" s="2"/>
      <c r="G347" s="14" t="str">
        <f t="shared" si="35"/>
        <v/>
      </c>
      <c r="H347" s="2"/>
      <c r="I347" s="2"/>
      <c r="J347" s="15" t="str">
        <f t="shared" si="36"/>
        <v/>
      </c>
    </row>
    <row r="348" spans="1:10" x14ac:dyDescent="0.3">
      <c r="A348">
        <f t="shared" si="38"/>
        <v>50</v>
      </c>
      <c r="B348" s="1" t="str">
        <f t="shared" si="33"/>
        <v>Apr</v>
      </c>
      <c r="C348" s="1" t="str">
        <f t="shared" si="34"/>
        <v>2015</v>
      </c>
      <c r="D348" s="1">
        <f t="shared" si="37"/>
        <v>42113</v>
      </c>
      <c r="E348" s="2"/>
      <c r="F348" s="2"/>
      <c r="G348" s="14" t="str">
        <f t="shared" si="35"/>
        <v/>
      </c>
      <c r="H348" s="2"/>
      <c r="I348" s="2"/>
      <c r="J348" s="15" t="str">
        <f t="shared" si="36"/>
        <v/>
      </c>
    </row>
    <row r="349" spans="1:10" x14ac:dyDescent="0.3">
      <c r="A349">
        <f t="shared" si="38"/>
        <v>50</v>
      </c>
      <c r="B349" s="1" t="str">
        <f t="shared" si="33"/>
        <v>Apr</v>
      </c>
      <c r="C349" s="1" t="str">
        <f t="shared" si="34"/>
        <v>2015</v>
      </c>
      <c r="D349" s="1">
        <f t="shared" si="37"/>
        <v>42114</v>
      </c>
      <c r="E349" s="2"/>
      <c r="F349" s="2"/>
      <c r="G349" s="14" t="str">
        <f t="shared" si="35"/>
        <v/>
      </c>
      <c r="H349" s="2"/>
      <c r="I349" s="2"/>
      <c r="J349" s="15" t="str">
        <f t="shared" si="36"/>
        <v/>
      </c>
    </row>
    <row r="350" spans="1:10" x14ac:dyDescent="0.3">
      <c r="A350">
        <f t="shared" si="38"/>
        <v>50</v>
      </c>
      <c r="B350" s="1" t="str">
        <f t="shared" si="33"/>
        <v>Apr</v>
      </c>
      <c r="C350" s="1" t="str">
        <f t="shared" si="34"/>
        <v>2015</v>
      </c>
      <c r="D350" s="1">
        <f t="shared" si="37"/>
        <v>42115</v>
      </c>
      <c r="E350" s="2"/>
      <c r="F350" s="2"/>
      <c r="G350" s="14" t="str">
        <f t="shared" si="35"/>
        <v/>
      </c>
      <c r="H350" s="2"/>
      <c r="I350" s="2"/>
      <c r="J350" s="15" t="str">
        <f t="shared" si="36"/>
        <v/>
      </c>
    </row>
    <row r="351" spans="1:10" x14ac:dyDescent="0.3">
      <c r="A351">
        <f t="shared" si="38"/>
        <v>50</v>
      </c>
      <c r="B351" s="1" t="str">
        <f t="shared" si="33"/>
        <v>Apr</v>
      </c>
      <c r="C351" s="1" t="str">
        <f t="shared" si="34"/>
        <v>2015</v>
      </c>
      <c r="D351" s="1">
        <f t="shared" si="37"/>
        <v>42116</v>
      </c>
      <c r="E351" s="2"/>
      <c r="F351" s="2"/>
      <c r="G351" s="14" t="str">
        <f t="shared" si="35"/>
        <v/>
      </c>
      <c r="H351" s="2"/>
      <c r="I351" s="2"/>
      <c r="J351" s="15" t="str">
        <f t="shared" si="36"/>
        <v/>
      </c>
    </row>
    <row r="352" spans="1:10" x14ac:dyDescent="0.3">
      <c r="A352">
        <f t="shared" si="38"/>
        <v>50</v>
      </c>
      <c r="B352" s="1" t="str">
        <f t="shared" si="33"/>
        <v>Apr</v>
      </c>
      <c r="C352" s="1" t="str">
        <f t="shared" si="34"/>
        <v>2015</v>
      </c>
      <c r="D352" s="1">
        <f t="shared" si="37"/>
        <v>42117</v>
      </c>
      <c r="E352" s="2"/>
      <c r="F352" s="2"/>
      <c r="G352" s="14" t="str">
        <f t="shared" si="35"/>
        <v/>
      </c>
      <c r="H352" s="2"/>
      <c r="I352" s="2"/>
      <c r="J352" s="15" t="str">
        <f t="shared" si="36"/>
        <v/>
      </c>
    </row>
    <row r="353" spans="1:10" x14ac:dyDescent="0.3">
      <c r="A353">
        <f t="shared" si="38"/>
        <v>50</v>
      </c>
      <c r="B353" s="1" t="str">
        <f t="shared" si="33"/>
        <v>Apr</v>
      </c>
      <c r="C353" s="1" t="str">
        <f t="shared" si="34"/>
        <v>2015</v>
      </c>
      <c r="D353" s="1">
        <f t="shared" si="37"/>
        <v>42118</v>
      </c>
      <c r="E353" s="2"/>
      <c r="F353" s="2"/>
      <c r="G353" s="14" t="str">
        <f t="shared" si="35"/>
        <v/>
      </c>
      <c r="H353" s="2"/>
      <c r="I353" s="2"/>
      <c r="J353" s="15" t="str">
        <f t="shared" si="36"/>
        <v/>
      </c>
    </row>
    <row r="354" spans="1:10" x14ac:dyDescent="0.3">
      <c r="A354">
        <f t="shared" si="38"/>
        <v>51</v>
      </c>
      <c r="B354" s="1" t="str">
        <f t="shared" si="33"/>
        <v>Apr</v>
      </c>
      <c r="C354" s="1" t="str">
        <f t="shared" si="34"/>
        <v>2015</v>
      </c>
      <c r="D354" s="1">
        <f t="shared" si="37"/>
        <v>42119</v>
      </c>
      <c r="E354" s="2"/>
      <c r="F354" s="2"/>
      <c r="G354" s="14" t="str">
        <f t="shared" si="35"/>
        <v/>
      </c>
      <c r="H354" s="2"/>
      <c r="I354" s="2"/>
      <c r="J354" s="15" t="str">
        <f t="shared" si="36"/>
        <v/>
      </c>
    </row>
    <row r="355" spans="1:10" x14ac:dyDescent="0.3">
      <c r="A355">
        <f t="shared" si="38"/>
        <v>51</v>
      </c>
      <c r="B355" s="1" t="str">
        <f t="shared" si="33"/>
        <v>Apr</v>
      </c>
      <c r="C355" s="1" t="str">
        <f t="shared" si="34"/>
        <v>2015</v>
      </c>
      <c r="D355" s="1">
        <f t="shared" si="37"/>
        <v>42120</v>
      </c>
      <c r="E355" s="2"/>
      <c r="F355" s="2"/>
      <c r="G355" s="14" t="str">
        <f t="shared" si="35"/>
        <v/>
      </c>
      <c r="H355" s="2"/>
      <c r="I355" s="2"/>
      <c r="J355" s="15" t="str">
        <f t="shared" si="36"/>
        <v/>
      </c>
    </row>
    <row r="356" spans="1:10" x14ac:dyDescent="0.3">
      <c r="A356">
        <f t="shared" si="38"/>
        <v>51</v>
      </c>
      <c r="B356" s="1" t="str">
        <f t="shared" si="33"/>
        <v>Apr</v>
      </c>
      <c r="C356" s="1" t="str">
        <f t="shared" si="34"/>
        <v>2015</v>
      </c>
      <c r="D356" s="1">
        <f t="shared" si="37"/>
        <v>42121</v>
      </c>
      <c r="E356" s="2"/>
      <c r="F356" s="2"/>
      <c r="G356" s="14" t="str">
        <f t="shared" si="35"/>
        <v/>
      </c>
      <c r="H356" s="2"/>
      <c r="I356" s="2"/>
      <c r="J356" s="15" t="str">
        <f t="shared" si="36"/>
        <v/>
      </c>
    </row>
    <row r="357" spans="1:10" x14ac:dyDescent="0.3">
      <c r="A357">
        <f t="shared" si="38"/>
        <v>51</v>
      </c>
      <c r="B357" s="1" t="str">
        <f t="shared" si="33"/>
        <v>Apr</v>
      </c>
      <c r="C357" s="1" t="str">
        <f t="shared" si="34"/>
        <v>2015</v>
      </c>
      <c r="D357" s="1">
        <f t="shared" si="37"/>
        <v>42122</v>
      </c>
      <c r="E357" s="2"/>
      <c r="F357" s="2"/>
      <c r="G357" s="14" t="str">
        <f t="shared" si="35"/>
        <v/>
      </c>
      <c r="H357" s="2"/>
      <c r="I357" s="2"/>
      <c r="J357" s="15" t="str">
        <f t="shared" si="36"/>
        <v/>
      </c>
    </row>
    <row r="358" spans="1:10" x14ac:dyDescent="0.3">
      <c r="A358">
        <f t="shared" si="38"/>
        <v>51</v>
      </c>
      <c r="B358" s="1" t="str">
        <f t="shared" si="33"/>
        <v>Apr</v>
      </c>
      <c r="C358" s="1" t="str">
        <f t="shared" si="34"/>
        <v>2015</v>
      </c>
      <c r="D358" s="1">
        <f t="shared" si="37"/>
        <v>42123</v>
      </c>
      <c r="E358" s="2"/>
      <c r="F358" s="2"/>
      <c r="G358" s="14" t="str">
        <f t="shared" si="35"/>
        <v/>
      </c>
      <c r="H358" s="2"/>
      <c r="I358" s="2"/>
      <c r="J358" s="15" t="str">
        <f t="shared" si="36"/>
        <v/>
      </c>
    </row>
    <row r="359" spans="1:10" x14ac:dyDescent="0.3">
      <c r="A359">
        <f t="shared" si="38"/>
        <v>51</v>
      </c>
      <c r="B359" s="1" t="str">
        <f t="shared" si="33"/>
        <v>Apr</v>
      </c>
      <c r="C359" s="1" t="str">
        <f t="shared" si="34"/>
        <v>2015</v>
      </c>
      <c r="D359" s="1">
        <f t="shared" si="37"/>
        <v>42124</v>
      </c>
      <c r="E359" s="2"/>
      <c r="F359" s="2"/>
      <c r="G359" s="14" t="str">
        <f t="shared" si="35"/>
        <v/>
      </c>
      <c r="H359" s="2"/>
      <c r="I359" s="2"/>
      <c r="J359" s="15" t="str">
        <f t="shared" si="36"/>
        <v/>
      </c>
    </row>
    <row r="360" spans="1:10" x14ac:dyDescent="0.3">
      <c r="A360">
        <f t="shared" si="38"/>
        <v>51</v>
      </c>
      <c r="B360" s="1" t="str">
        <f t="shared" si="33"/>
        <v>May</v>
      </c>
      <c r="C360" s="1" t="str">
        <f t="shared" si="34"/>
        <v>2015</v>
      </c>
      <c r="D360" s="1">
        <f t="shared" si="37"/>
        <v>42125</v>
      </c>
      <c r="E360" s="2"/>
      <c r="F360" s="2"/>
      <c r="G360" s="14" t="str">
        <f t="shared" si="35"/>
        <v/>
      </c>
      <c r="H360" s="2"/>
      <c r="I360" s="2"/>
      <c r="J360" s="15" t="str">
        <f t="shared" si="36"/>
        <v/>
      </c>
    </row>
    <row r="361" spans="1:10" x14ac:dyDescent="0.3">
      <c r="A361">
        <f t="shared" si="38"/>
        <v>52</v>
      </c>
      <c r="B361" s="1" t="str">
        <f t="shared" si="33"/>
        <v>May</v>
      </c>
      <c r="C361" s="1" t="str">
        <f t="shared" si="34"/>
        <v>2015</v>
      </c>
      <c r="D361" s="1">
        <f t="shared" si="37"/>
        <v>42126</v>
      </c>
      <c r="E361" s="2"/>
      <c r="F361" s="2"/>
      <c r="G361" s="14" t="str">
        <f t="shared" si="35"/>
        <v/>
      </c>
      <c r="H361" s="2"/>
      <c r="I361" s="2"/>
      <c r="J361" s="15" t="str">
        <f t="shared" si="36"/>
        <v/>
      </c>
    </row>
    <row r="362" spans="1:10" x14ac:dyDescent="0.3">
      <c r="A362">
        <f t="shared" si="38"/>
        <v>52</v>
      </c>
      <c r="B362" s="1" t="str">
        <f t="shared" si="33"/>
        <v>May</v>
      </c>
      <c r="C362" s="1" t="str">
        <f t="shared" si="34"/>
        <v>2015</v>
      </c>
      <c r="D362" s="1">
        <f t="shared" si="37"/>
        <v>42127</v>
      </c>
      <c r="E362" s="2"/>
      <c r="F362" s="2"/>
      <c r="G362" s="14" t="str">
        <f t="shared" si="35"/>
        <v/>
      </c>
      <c r="H362" s="2"/>
      <c r="I362" s="2"/>
      <c r="J362" s="15" t="str">
        <f t="shared" si="36"/>
        <v/>
      </c>
    </row>
    <row r="363" spans="1:10" x14ac:dyDescent="0.3">
      <c r="A363">
        <f t="shared" si="38"/>
        <v>52</v>
      </c>
      <c r="B363" s="1" t="str">
        <f t="shared" si="33"/>
        <v>May</v>
      </c>
      <c r="C363" s="1" t="str">
        <f t="shared" si="34"/>
        <v>2015</v>
      </c>
      <c r="D363" s="1">
        <f t="shared" si="37"/>
        <v>42128</v>
      </c>
      <c r="E363" s="2"/>
      <c r="F363" s="2"/>
      <c r="G363" s="14" t="str">
        <f t="shared" si="35"/>
        <v/>
      </c>
      <c r="H363" s="2"/>
      <c r="I363" s="2"/>
      <c r="J363" s="15" t="str">
        <f t="shared" si="36"/>
        <v/>
      </c>
    </row>
    <row r="364" spans="1:10" x14ac:dyDescent="0.3">
      <c r="A364">
        <f t="shared" si="38"/>
        <v>52</v>
      </c>
      <c r="B364" s="1" t="str">
        <f t="shared" si="33"/>
        <v>May</v>
      </c>
      <c r="C364" s="1" t="str">
        <f t="shared" si="34"/>
        <v>2015</v>
      </c>
      <c r="D364" s="1">
        <f t="shared" si="37"/>
        <v>42129</v>
      </c>
      <c r="E364" s="2"/>
      <c r="F364" s="2"/>
      <c r="G364" s="14" t="str">
        <f t="shared" si="35"/>
        <v/>
      </c>
      <c r="H364" s="2"/>
      <c r="I364" s="2"/>
      <c r="J364" s="15" t="str">
        <f t="shared" si="36"/>
        <v/>
      </c>
    </row>
    <row r="365" spans="1:10" x14ac:dyDescent="0.3">
      <c r="A365">
        <f t="shared" si="38"/>
        <v>52</v>
      </c>
      <c r="B365" s="1" t="str">
        <f t="shared" si="33"/>
        <v>May</v>
      </c>
      <c r="C365" s="1" t="str">
        <f t="shared" si="34"/>
        <v>2015</v>
      </c>
      <c r="D365" s="1">
        <f t="shared" si="37"/>
        <v>42130</v>
      </c>
      <c r="E365" s="2"/>
      <c r="F365" s="2"/>
      <c r="G365" s="14" t="str">
        <f t="shared" si="35"/>
        <v/>
      </c>
      <c r="H365" s="2"/>
      <c r="I365" s="2"/>
      <c r="J365" s="15" t="str">
        <f t="shared" si="36"/>
        <v/>
      </c>
    </row>
    <row r="366" spans="1:10" x14ac:dyDescent="0.3">
      <c r="A366">
        <f t="shared" si="38"/>
        <v>52</v>
      </c>
      <c r="B366" s="1" t="str">
        <f t="shared" si="33"/>
        <v>May</v>
      </c>
      <c r="C366" s="1" t="str">
        <f t="shared" si="34"/>
        <v>2015</v>
      </c>
      <c r="D366" s="1">
        <f t="shared" si="37"/>
        <v>42131</v>
      </c>
      <c r="E366" s="2"/>
      <c r="F366" s="2"/>
      <c r="G366" s="14" t="str">
        <f t="shared" si="35"/>
        <v/>
      </c>
      <c r="H366" s="2"/>
      <c r="I366" s="2"/>
      <c r="J366" s="15" t="str">
        <f t="shared" si="36"/>
        <v/>
      </c>
    </row>
    <row r="367" spans="1:10" x14ac:dyDescent="0.3">
      <c r="A367">
        <f t="shared" si="38"/>
        <v>52</v>
      </c>
      <c r="B367" s="1" t="str">
        <f t="shared" si="33"/>
        <v>May</v>
      </c>
      <c r="C367" s="1" t="str">
        <f t="shared" si="34"/>
        <v>2015</v>
      </c>
      <c r="D367" s="1">
        <f t="shared" si="37"/>
        <v>42132</v>
      </c>
      <c r="E367" s="2"/>
      <c r="F367" s="2"/>
      <c r="G367" s="14" t="str">
        <f t="shared" si="35"/>
        <v/>
      </c>
      <c r="H367" s="2"/>
      <c r="I367" s="2"/>
      <c r="J367" s="15" t="str">
        <f t="shared" si="36"/>
        <v/>
      </c>
    </row>
    <row r="368" spans="1:10" x14ac:dyDescent="0.3">
      <c r="A368">
        <f t="shared" si="38"/>
        <v>53</v>
      </c>
      <c r="B368" s="1" t="str">
        <f t="shared" si="33"/>
        <v>May</v>
      </c>
      <c r="C368" s="1" t="str">
        <f t="shared" si="34"/>
        <v>2015</v>
      </c>
      <c r="D368" s="1">
        <f t="shared" si="37"/>
        <v>42133</v>
      </c>
      <c r="E368" s="2"/>
      <c r="F368" s="2"/>
      <c r="G368" s="14" t="str">
        <f t="shared" si="35"/>
        <v/>
      </c>
      <c r="H368" s="2"/>
      <c r="I368" s="2"/>
      <c r="J368" s="15" t="str">
        <f t="shared" si="36"/>
        <v/>
      </c>
    </row>
    <row r="369" spans="2:8" x14ac:dyDescent="0.3">
      <c r="B369" s="4"/>
      <c r="C369" s="4"/>
      <c r="D369" s="4"/>
      <c r="E369" s="3"/>
      <c r="F369" s="3"/>
      <c r="H369" s="3"/>
    </row>
    <row r="370" spans="2:8" x14ac:dyDescent="0.3">
      <c r="B370" s="4"/>
      <c r="C370" s="4"/>
      <c r="D370" s="4"/>
      <c r="E370" s="3"/>
      <c r="F370" s="3"/>
      <c r="H370" s="3"/>
    </row>
    <row r="371" spans="2:8" x14ac:dyDescent="0.3">
      <c r="B371" s="4"/>
      <c r="C371" s="4"/>
      <c r="D371" s="4"/>
      <c r="E371" s="3"/>
      <c r="F371" s="3"/>
      <c r="H371" s="3"/>
    </row>
    <row r="372" spans="2:8" x14ac:dyDescent="0.3">
      <c r="B372" s="4"/>
      <c r="C372" s="4"/>
      <c r="D372" s="4"/>
      <c r="E372" s="3"/>
      <c r="F372" s="3"/>
      <c r="H372" s="3"/>
    </row>
    <row r="373" spans="2:8" x14ac:dyDescent="0.3">
      <c r="B373" s="4"/>
      <c r="C373" s="4"/>
      <c r="D373" s="4"/>
      <c r="E373" s="3"/>
      <c r="F373" s="3"/>
      <c r="H373" s="3"/>
    </row>
    <row r="374" spans="2:8" x14ac:dyDescent="0.3">
      <c r="B374" s="4"/>
      <c r="C374" s="4"/>
      <c r="D374" s="4"/>
      <c r="E374" s="3"/>
      <c r="F374" s="3"/>
      <c r="H374" s="3"/>
    </row>
    <row r="375" spans="2:8" x14ac:dyDescent="0.3">
      <c r="B375" s="4"/>
      <c r="C375" s="4"/>
      <c r="D375" s="4"/>
      <c r="E375" s="3"/>
      <c r="F375" s="3"/>
      <c r="H375" s="3"/>
    </row>
    <row r="376" spans="2:8" x14ac:dyDescent="0.3">
      <c r="B376" s="4"/>
      <c r="C376" s="4"/>
      <c r="D376" s="4"/>
      <c r="E376" s="3"/>
      <c r="F376" s="3"/>
      <c r="H376" s="3"/>
    </row>
    <row r="377" spans="2:8" x14ac:dyDescent="0.3">
      <c r="B377" s="4"/>
      <c r="C377" s="4"/>
      <c r="D377" s="4"/>
      <c r="E377" s="3"/>
      <c r="F377" s="3"/>
      <c r="H377" s="3"/>
    </row>
    <row r="378" spans="2:8" x14ac:dyDescent="0.3">
      <c r="B378" s="4"/>
      <c r="C378" s="4"/>
      <c r="D378" s="4"/>
      <c r="E378" s="3"/>
      <c r="F378" s="3"/>
      <c r="H378" s="3"/>
    </row>
    <row r="379" spans="2:8" x14ac:dyDescent="0.3">
      <c r="B379" s="4"/>
      <c r="C379" s="4"/>
      <c r="D379" s="4"/>
      <c r="E379" s="3"/>
      <c r="F379" s="3"/>
      <c r="H379" s="3"/>
    </row>
    <row r="380" spans="2:8" x14ac:dyDescent="0.3">
      <c r="B380" s="4"/>
      <c r="C380" s="4"/>
      <c r="D380" s="4"/>
      <c r="E380" s="3"/>
      <c r="F380" s="3"/>
      <c r="H380" s="3"/>
    </row>
    <row r="381" spans="2:8" x14ac:dyDescent="0.3">
      <c r="B381" s="4"/>
      <c r="C381" s="4"/>
      <c r="D381" s="4"/>
      <c r="E381" s="3"/>
      <c r="F381" s="3"/>
      <c r="H381" s="3"/>
    </row>
    <row r="382" spans="2:8" x14ac:dyDescent="0.3">
      <c r="B382" s="4"/>
      <c r="C382" s="4"/>
      <c r="D382" s="4"/>
      <c r="E382" s="3"/>
      <c r="F382" s="3"/>
      <c r="H382" s="3"/>
    </row>
    <row r="383" spans="2:8" x14ac:dyDescent="0.3">
      <c r="B383" s="4"/>
      <c r="C383" s="4"/>
      <c r="D383" s="4"/>
      <c r="E383" s="3"/>
      <c r="F383" s="3"/>
      <c r="H383" s="3"/>
    </row>
    <row r="384" spans="2:8" x14ac:dyDescent="0.3">
      <c r="B384" s="4"/>
      <c r="C384" s="4"/>
      <c r="D384" s="4"/>
      <c r="E384" s="3"/>
      <c r="F384" s="3"/>
      <c r="H384" s="3"/>
    </row>
    <row r="385" spans="2:8" x14ac:dyDescent="0.3">
      <c r="B385" s="4"/>
      <c r="C385" s="4"/>
      <c r="D385" s="4"/>
      <c r="E385" s="3"/>
      <c r="F385" s="3"/>
      <c r="H385" s="3"/>
    </row>
    <row r="386" spans="2:8" x14ac:dyDescent="0.3">
      <c r="B386" s="4"/>
      <c r="C386" s="4"/>
      <c r="D386" s="4"/>
      <c r="E386" s="3"/>
      <c r="F386" s="3"/>
      <c r="H386" s="3"/>
    </row>
    <row r="387" spans="2:8" x14ac:dyDescent="0.3">
      <c r="B387" s="4"/>
      <c r="C387" s="4"/>
      <c r="D387" s="4"/>
      <c r="E387" s="3"/>
      <c r="F387" s="3"/>
      <c r="H387" s="3"/>
    </row>
    <row r="388" spans="2:8" x14ac:dyDescent="0.3">
      <c r="B388" s="4"/>
      <c r="C388" s="4"/>
      <c r="D388" s="4"/>
      <c r="E388" s="3"/>
      <c r="F388" s="3"/>
      <c r="H388" s="3"/>
    </row>
    <row r="389" spans="2:8" x14ac:dyDescent="0.3">
      <c r="B389" s="4"/>
      <c r="C389" s="4"/>
      <c r="D389" s="4"/>
      <c r="E389" s="3"/>
      <c r="F389" s="3"/>
      <c r="H389" s="3"/>
    </row>
    <row r="390" spans="2:8" x14ac:dyDescent="0.3">
      <c r="B390" s="4"/>
      <c r="C390" s="4"/>
      <c r="D390" s="4"/>
      <c r="E390" s="3"/>
      <c r="F390" s="3"/>
      <c r="H390" s="3"/>
    </row>
    <row r="391" spans="2:8" x14ac:dyDescent="0.3">
      <c r="B391" s="4"/>
      <c r="C391" s="4"/>
      <c r="D391" s="4"/>
      <c r="E391" s="3"/>
      <c r="F391" s="3"/>
      <c r="H391" s="3"/>
    </row>
    <row r="392" spans="2:8" x14ac:dyDescent="0.3">
      <c r="B392" s="4"/>
      <c r="C392" s="4"/>
      <c r="D392" s="4"/>
      <c r="E392" s="3"/>
      <c r="F392" s="3"/>
      <c r="H392" s="3"/>
    </row>
    <row r="393" spans="2:8" x14ac:dyDescent="0.3">
      <c r="B393" s="4"/>
      <c r="C393" s="4"/>
      <c r="D393" s="4"/>
      <c r="E393" s="3"/>
      <c r="F393" s="3"/>
      <c r="H393" s="3"/>
    </row>
    <row r="394" spans="2:8" x14ac:dyDescent="0.3">
      <c r="B394" s="4"/>
      <c r="C394" s="4"/>
      <c r="D394" s="4"/>
      <c r="E394" s="3"/>
      <c r="F394" s="3"/>
      <c r="H394" s="3"/>
    </row>
    <row r="395" spans="2:8" x14ac:dyDescent="0.3">
      <c r="B395" s="4"/>
      <c r="C395" s="4"/>
      <c r="D395" s="4"/>
      <c r="E395" s="3"/>
      <c r="F395" s="3"/>
      <c r="H395" s="3"/>
    </row>
    <row r="396" spans="2:8" x14ac:dyDescent="0.3">
      <c r="B396" s="4"/>
      <c r="C396" s="4"/>
      <c r="D396" s="4"/>
      <c r="E396" s="3"/>
      <c r="F396" s="3"/>
      <c r="H396" s="3"/>
    </row>
    <row r="397" spans="2:8" x14ac:dyDescent="0.3">
      <c r="B397" s="4"/>
      <c r="C397" s="4"/>
      <c r="D397" s="4"/>
      <c r="E397" s="3"/>
      <c r="F397" s="3"/>
      <c r="H397" s="3"/>
    </row>
    <row r="398" spans="2:8" x14ac:dyDescent="0.3">
      <c r="B398" s="4"/>
      <c r="C398" s="4"/>
      <c r="D398" s="4"/>
      <c r="E398" s="3"/>
      <c r="F398" s="3"/>
      <c r="H398" s="3"/>
    </row>
    <row r="399" spans="2:8" x14ac:dyDescent="0.3">
      <c r="B399" s="4"/>
      <c r="C399" s="4"/>
      <c r="D399" s="4"/>
      <c r="E399" s="3"/>
      <c r="F399" s="3"/>
      <c r="H399" s="3"/>
    </row>
    <row r="400" spans="2:8" x14ac:dyDescent="0.3">
      <c r="B400" s="4"/>
      <c r="C400" s="4"/>
      <c r="D400" s="4"/>
      <c r="E400" s="3"/>
      <c r="F400" s="3"/>
      <c r="H400" s="3"/>
    </row>
    <row r="401" spans="2:8" x14ac:dyDescent="0.3">
      <c r="B401" s="4"/>
      <c r="C401" s="4"/>
      <c r="D401" s="4"/>
      <c r="E401" s="3"/>
      <c r="F401" s="3"/>
      <c r="H401" s="3"/>
    </row>
    <row r="402" spans="2:8" x14ac:dyDescent="0.3">
      <c r="B402" s="4"/>
      <c r="C402" s="4"/>
      <c r="D402" s="4"/>
      <c r="E402" s="3"/>
      <c r="F402" s="3"/>
      <c r="H402" s="3"/>
    </row>
    <row r="403" spans="2:8" x14ac:dyDescent="0.3">
      <c r="B403" s="4"/>
      <c r="C403" s="4"/>
      <c r="D403" s="4"/>
      <c r="E403" s="3"/>
      <c r="F403" s="3"/>
      <c r="H403" s="3"/>
    </row>
    <row r="404" spans="2:8" x14ac:dyDescent="0.3">
      <c r="B404" s="4"/>
      <c r="C404" s="4"/>
      <c r="D404" s="4"/>
      <c r="E404" s="3"/>
      <c r="F404" s="3"/>
      <c r="H404" s="3"/>
    </row>
    <row r="405" spans="2:8" x14ac:dyDescent="0.3">
      <c r="B405" s="4"/>
      <c r="C405" s="4"/>
      <c r="D405" s="4"/>
      <c r="E405" s="3"/>
      <c r="F405" s="3"/>
      <c r="H405" s="3"/>
    </row>
    <row r="406" spans="2:8" x14ac:dyDescent="0.3">
      <c r="B406" s="4"/>
      <c r="C406" s="4"/>
      <c r="D406" s="4"/>
      <c r="E406" s="3"/>
      <c r="F406" s="3"/>
      <c r="H406" s="3"/>
    </row>
    <row r="407" spans="2:8" x14ac:dyDescent="0.3">
      <c r="B407" s="4"/>
      <c r="C407" s="4"/>
      <c r="D407" s="4"/>
      <c r="E407" s="3"/>
      <c r="F407" s="3"/>
      <c r="H407" s="3"/>
    </row>
    <row r="408" spans="2:8" x14ac:dyDescent="0.3">
      <c r="B408" s="4"/>
      <c r="C408" s="4"/>
      <c r="D408" s="4"/>
      <c r="E408" s="3"/>
      <c r="F408" s="3"/>
      <c r="H408" s="3"/>
    </row>
    <row r="409" spans="2:8" x14ac:dyDescent="0.3">
      <c r="B409" s="4"/>
      <c r="C409" s="4"/>
      <c r="D409" s="4"/>
      <c r="E409" s="3"/>
      <c r="F409" s="3"/>
      <c r="H409" s="3"/>
    </row>
    <row r="410" spans="2:8" x14ac:dyDescent="0.3">
      <c r="B410" s="4"/>
      <c r="C410" s="4"/>
      <c r="D410" s="4"/>
      <c r="E410" s="3"/>
      <c r="F410" s="3"/>
      <c r="H410" s="3"/>
    </row>
    <row r="411" spans="2:8" x14ac:dyDescent="0.3">
      <c r="B411" s="4"/>
      <c r="C411" s="4"/>
      <c r="D411" s="4"/>
      <c r="E411" s="3"/>
      <c r="F411" s="3"/>
      <c r="H411" s="3"/>
    </row>
    <row r="412" spans="2:8" x14ac:dyDescent="0.3">
      <c r="B412" s="4"/>
      <c r="C412" s="4"/>
      <c r="D412" s="4"/>
      <c r="E412" s="3"/>
      <c r="F412" s="3"/>
      <c r="H412" s="3"/>
    </row>
    <row r="413" spans="2:8" x14ac:dyDescent="0.3">
      <c r="B413" s="4"/>
      <c r="C413" s="4"/>
      <c r="D413" s="4"/>
      <c r="E413" s="3"/>
      <c r="F413" s="3"/>
      <c r="H413" s="3"/>
    </row>
    <row r="414" spans="2:8" x14ac:dyDescent="0.3">
      <c r="B414" s="4"/>
      <c r="C414" s="4"/>
      <c r="D414" s="4"/>
      <c r="E414" s="3"/>
      <c r="F414" s="3"/>
      <c r="H414" s="3"/>
    </row>
    <row r="415" spans="2:8" x14ac:dyDescent="0.3">
      <c r="B415" s="4"/>
      <c r="C415" s="4"/>
      <c r="D415" s="4"/>
      <c r="E415" s="3"/>
      <c r="F415" s="3"/>
      <c r="H415" s="3"/>
    </row>
    <row r="416" spans="2:8" x14ac:dyDescent="0.3">
      <c r="B416" s="4"/>
      <c r="C416" s="4"/>
      <c r="D416" s="4"/>
      <c r="E416" s="3"/>
      <c r="F416" s="3"/>
      <c r="H416" s="3"/>
    </row>
    <row r="417" spans="2:8" x14ac:dyDescent="0.3">
      <c r="B417" s="4"/>
      <c r="C417" s="4"/>
      <c r="D417" s="4"/>
      <c r="E417" s="3"/>
      <c r="F417" s="3"/>
      <c r="H417" s="3"/>
    </row>
    <row r="418" spans="2:8" x14ac:dyDescent="0.3">
      <c r="B418" s="4"/>
      <c r="C418" s="4"/>
      <c r="D418" s="4"/>
      <c r="E418" s="3"/>
      <c r="F418" s="3"/>
      <c r="H418" s="3"/>
    </row>
    <row r="419" spans="2:8" x14ac:dyDescent="0.3">
      <c r="B419" s="4"/>
      <c r="C419" s="4"/>
      <c r="D419" s="4"/>
      <c r="E419" s="3"/>
      <c r="F419" s="3"/>
      <c r="H419" s="3"/>
    </row>
    <row r="420" spans="2:8" x14ac:dyDescent="0.3">
      <c r="B420" s="4"/>
      <c r="C420" s="4"/>
      <c r="D420" s="4"/>
      <c r="E420" s="3"/>
      <c r="F420" s="3"/>
      <c r="H420" s="3"/>
    </row>
    <row r="421" spans="2:8" x14ac:dyDescent="0.3">
      <c r="B421" s="4"/>
      <c r="C421" s="4"/>
      <c r="D421" s="4"/>
      <c r="E421" s="3"/>
      <c r="F421" s="3"/>
      <c r="H421" s="3"/>
    </row>
    <row r="422" spans="2:8" x14ac:dyDescent="0.3">
      <c r="B422" s="4"/>
      <c r="C422" s="4"/>
      <c r="D422" s="4"/>
      <c r="E422" s="3"/>
      <c r="F422" s="3"/>
      <c r="H422" s="3"/>
    </row>
    <row r="423" spans="2:8" x14ac:dyDescent="0.3">
      <c r="B423" s="4"/>
      <c r="C423" s="4"/>
      <c r="D423" s="4"/>
      <c r="E423" s="3"/>
      <c r="F423" s="3"/>
      <c r="H423" s="3"/>
    </row>
    <row r="424" spans="2:8" x14ac:dyDescent="0.3">
      <c r="B424" s="4"/>
      <c r="C424" s="4"/>
      <c r="D424" s="4"/>
      <c r="E424" s="3"/>
      <c r="F424" s="3"/>
      <c r="H424" s="3"/>
    </row>
    <row r="425" spans="2:8" x14ac:dyDescent="0.3">
      <c r="B425" s="4"/>
      <c r="C425" s="4"/>
      <c r="D425" s="4"/>
      <c r="E425" s="3"/>
      <c r="F425" s="3"/>
      <c r="H425" s="3"/>
    </row>
    <row r="426" spans="2:8" x14ac:dyDescent="0.3">
      <c r="B426" s="4"/>
      <c r="C426" s="4"/>
      <c r="D426" s="4"/>
      <c r="E426" s="3"/>
      <c r="F426" s="3"/>
      <c r="H426" s="3"/>
    </row>
    <row r="427" spans="2:8" x14ac:dyDescent="0.3">
      <c r="B427" s="4"/>
      <c r="C427" s="4"/>
      <c r="D427" s="4"/>
      <c r="E427" s="3"/>
      <c r="F427" s="3"/>
      <c r="H427" s="3"/>
    </row>
    <row r="428" spans="2:8" x14ac:dyDescent="0.3">
      <c r="B428" s="4"/>
      <c r="C428" s="4"/>
      <c r="D428" s="4"/>
      <c r="E428" s="3"/>
      <c r="F428" s="3"/>
      <c r="H428" s="3"/>
    </row>
    <row r="429" spans="2:8" x14ac:dyDescent="0.3">
      <c r="B429" s="4"/>
      <c r="C429" s="4"/>
      <c r="D429" s="4"/>
      <c r="E429" s="3"/>
      <c r="F429" s="3"/>
      <c r="H429" s="3"/>
    </row>
    <row r="430" spans="2:8" x14ac:dyDescent="0.3">
      <c r="B430" s="4"/>
      <c r="C430" s="4"/>
      <c r="D430" s="4"/>
      <c r="E430" s="3"/>
      <c r="F430" s="3"/>
      <c r="H430" s="3"/>
    </row>
    <row r="431" spans="2:8" x14ac:dyDescent="0.3">
      <c r="B431" s="4"/>
      <c r="C431" s="4"/>
      <c r="D431" s="4"/>
      <c r="E431" s="3"/>
      <c r="F431" s="3"/>
      <c r="H431" s="3"/>
    </row>
    <row r="432" spans="2:8" x14ac:dyDescent="0.3">
      <c r="B432" s="4"/>
      <c r="C432" s="4"/>
      <c r="D432" s="4"/>
      <c r="E432" s="3"/>
      <c r="F432" s="3"/>
      <c r="H432" s="3"/>
    </row>
    <row r="433" spans="2:8" x14ac:dyDescent="0.3">
      <c r="B433" s="4"/>
      <c r="C433" s="4"/>
      <c r="D433" s="4"/>
      <c r="E433" s="3"/>
      <c r="F433" s="3"/>
      <c r="H433" s="3"/>
    </row>
    <row r="434" spans="2:8" x14ac:dyDescent="0.3">
      <c r="B434" s="4"/>
      <c r="C434" s="4"/>
      <c r="D434" s="4"/>
      <c r="E434" s="3"/>
      <c r="F434" s="3"/>
      <c r="H434" s="3"/>
    </row>
    <row r="435" spans="2:8" x14ac:dyDescent="0.3">
      <c r="B435" s="4"/>
      <c r="C435" s="4"/>
      <c r="D435" s="4"/>
      <c r="E435" s="3"/>
      <c r="F435" s="3"/>
      <c r="H435" s="3"/>
    </row>
    <row r="436" spans="2:8" x14ac:dyDescent="0.3">
      <c r="B436" s="4"/>
      <c r="C436" s="4"/>
      <c r="D436" s="4"/>
      <c r="E436" s="3"/>
      <c r="F436" s="3"/>
      <c r="H436" s="3"/>
    </row>
    <row r="437" spans="2:8" x14ac:dyDescent="0.3">
      <c r="B437" s="4"/>
      <c r="C437" s="4"/>
      <c r="D437" s="4"/>
      <c r="E437" s="3"/>
      <c r="F437" s="3"/>
      <c r="H437" s="3"/>
    </row>
    <row r="438" spans="2:8" x14ac:dyDescent="0.3">
      <c r="B438" s="4"/>
      <c r="C438" s="4"/>
      <c r="D438" s="4"/>
      <c r="E438" s="3"/>
      <c r="F438" s="3"/>
      <c r="H438" s="3"/>
    </row>
    <row r="439" spans="2:8" x14ac:dyDescent="0.3">
      <c r="B439" s="4"/>
      <c r="C439" s="4"/>
      <c r="D439" s="4"/>
      <c r="E439" s="3"/>
      <c r="F439" s="3"/>
      <c r="H439" s="3"/>
    </row>
    <row r="440" spans="2:8" x14ac:dyDescent="0.3">
      <c r="B440" s="4"/>
      <c r="C440" s="4"/>
      <c r="D440" s="4"/>
      <c r="E440" s="3"/>
      <c r="F440" s="3"/>
      <c r="H440" s="3"/>
    </row>
    <row r="441" spans="2:8" x14ac:dyDescent="0.3">
      <c r="B441" s="4"/>
      <c r="C441" s="4"/>
      <c r="D441" s="4"/>
      <c r="E441" s="3"/>
      <c r="F441" s="3"/>
      <c r="H441" s="3"/>
    </row>
    <row r="442" spans="2:8" x14ac:dyDescent="0.3">
      <c r="B442" s="4"/>
      <c r="C442" s="4"/>
      <c r="D442" s="4"/>
      <c r="E442" s="3"/>
      <c r="F442" s="3"/>
      <c r="H442" s="3"/>
    </row>
    <row r="443" spans="2:8" x14ac:dyDescent="0.3">
      <c r="B443" s="4"/>
      <c r="C443" s="4"/>
      <c r="D443" s="4"/>
      <c r="E443" s="3"/>
      <c r="F443" s="3"/>
      <c r="H443" s="3"/>
    </row>
    <row r="444" spans="2:8" x14ac:dyDescent="0.3">
      <c r="B444" s="4"/>
      <c r="C444" s="4"/>
      <c r="D444" s="4"/>
      <c r="E444" s="3"/>
      <c r="F444" s="3"/>
      <c r="H444" s="3"/>
    </row>
    <row r="445" spans="2:8" x14ac:dyDescent="0.3">
      <c r="B445" s="4"/>
      <c r="C445" s="4"/>
      <c r="D445" s="4"/>
      <c r="E445" s="3"/>
      <c r="F445" s="3"/>
      <c r="H445" s="3"/>
    </row>
    <row r="446" spans="2:8" x14ac:dyDescent="0.3">
      <c r="B446" s="4"/>
      <c r="C446" s="4"/>
      <c r="D446" s="4"/>
      <c r="E446" s="3"/>
      <c r="F446" s="3"/>
      <c r="H446" s="3"/>
    </row>
    <row r="447" spans="2:8" x14ac:dyDescent="0.3">
      <c r="B447" s="4"/>
      <c r="C447" s="4"/>
      <c r="D447" s="4"/>
      <c r="E447" s="3"/>
      <c r="F447" s="3"/>
      <c r="H447" s="3"/>
    </row>
    <row r="448" spans="2:8" x14ac:dyDescent="0.3">
      <c r="B448" s="4"/>
      <c r="C448" s="4"/>
      <c r="D448" s="4"/>
      <c r="E448" s="3"/>
      <c r="F448" s="3"/>
      <c r="H448" s="3"/>
    </row>
    <row r="449" spans="2:8" x14ac:dyDescent="0.3">
      <c r="B449" s="4"/>
      <c r="C449" s="4"/>
      <c r="D449" s="4"/>
      <c r="E449" s="3"/>
      <c r="F449" s="3"/>
      <c r="H449" s="3"/>
    </row>
    <row r="450" spans="2:8" x14ac:dyDescent="0.3">
      <c r="B450" s="4"/>
      <c r="C450" s="4"/>
      <c r="D450" s="4"/>
      <c r="E450" s="3"/>
      <c r="F450" s="3"/>
      <c r="H450" s="3"/>
    </row>
    <row r="451" spans="2:8" x14ac:dyDescent="0.3">
      <c r="B451" s="4"/>
      <c r="C451" s="4"/>
      <c r="D451" s="4"/>
      <c r="E451" s="3"/>
      <c r="F451" s="3"/>
      <c r="H451" s="3"/>
    </row>
    <row r="452" spans="2:8" x14ac:dyDescent="0.3">
      <c r="B452" s="4"/>
      <c r="C452" s="4"/>
      <c r="D452" s="4"/>
      <c r="E452" s="3"/>
      <c r="F452" s="3"/>
      <c r="H452" s="3"/>
    </row>
    <row r="453" spans="2:8" x14ac:dyDescent="0.3">
      <c r="B453" s="4"/>
      <c r="C453" s="4"/>
      <c r="D453" s="4"/>
      <c r="E453" s="3"/>
      <c r="F453" s="3"/>
      <c r="H453" s="3"/>
    </row>
    <row r="454" spans="2:8" x14ac:dyDescent="0.3">
      <c r="B454" s="4"/>
      <c r="C454" s="4"/>
      <c r="D454" s="4"/>
      <c r="E454" s="3"/>
      <c r="F454" s="3"/>
      <c r="H454" s="3"/>
    </row>
    <row r="455" spans="2:8" x14ac:dyDescent="0.3">
      <c r="B455" s="4"/>
      <c r="C455" s="4"/>
      <c r="D455" s="4"/>
      <c r="E455" s="3"/>
      <c r="F455" s="3"/>
      <c r="H455" s="3"/>
    </row>
    <row r="456" spans="2:8" x14ac:dyDescent="0.3">
      <c r="B456" s="4"/>
      <c r="C456" s="4"/>
      <c r="D456" s="4"/>
      <c r="E456" s="3"/>
      <c r="F456" s="3"/>
      <c r="H456" s="3"/>
    </row>
    <row r="457" spans="2:8" x14ac:dyDescent="0.3">
      <c r="B457" s="4"/>
      <c r="C457" s="4"/>
      <c r="D457" s="4"/>
      <c r="E457" s="3"/>
      <c r="F457" s="3"/>
      <c r="H457" s="3"/>
    </row>
    <row r="458" spans="2:8" x14ac:dyDescent="0.3">
      <c r="B458" s="4"/>
      <c r="C458" s="4"/>
      <c r="D458" s="4"/>
      <c r="E458" s="3"/>
      <c r="F458" s="3"/>
      <c r="H458" s="3"/>
    </row>
    <row r="459" spans="2:8" x14ac:dyDescent="0.3">
      <c r="B459" s="4"/>
      <c r="C459" s="4"/>
      <c r="D459" s="4"/>
      <c r="E459" s="3"/>
      <c r="F459" s="3"/>
      <c r="H459" s="3"/>
    </row>
    <row r="460" spans="2:8" x14ac:dyDescent="0.3">
      <c r="B460" s="4"/>
      <c r="C460" s="4"/>
      <c r="D460" s="4"/>
      <c r="E460" s="3"/>
      <c r="F460" s="3"/>
      <c r="H460" s="3"/>
    </row>
    <row r="461" spans="2:8" x14ac:dyDescent="0.3">
      <c r="B461" s="4"/>
      <c r="C461" s="4"/>
      <c r="D461" s="4"/>
      <c r="E461" s="3"/>
      <c r="F461" s="3"/>
      <c r="H461" s="3"/>
    </row>
    <row r="462" spans="2:8" x14ac:dyDescent="0.3">
      <c r="B462" s="4"/>
      <c r="C462" s="4"/>
      <c r="D462" s="4"/>
      <c r="E462" s="3"/>
      <c r="F462" s="3"/>
      <c r="H462" s="3"/>
    </row>
    <row r="463" spans="2:8" x14ac:dyDescent="0.3">
      <c r="B463" s="4"/>
      <c r="C463" s="4"/>
      <c r="D463" s="4"/>
      <c r="E463" s="3"/>
      <c r="F463" s="3"/>
      <c r="H463" s="3"/>
    </row>
    <row r="464" spans="2:8" x14ac:dyDescent="0.3">
      <c r="B464" s="4"/>
      <c r="C464" s="4"/>
      <c r="D464" s="4"/>
      <c r="E464" s="3"/>
      <c r="F464" s="3"/>
      <c r="H464" s="3"/>
    </row>
    <row r="465" spans="2:8" x14ac:dyDescent="0.3">
      <c r="B465" s="4"/>
      <c r="C465" s="4"/>
      <c r="D465" s="4"/>
      <c r="E465" s="3"/>
      <c r="F465" s="3"/>
      <c r="H465" s="3"/>
    </row>
    <row r="466" spans="2:8" x14ac:dyDescent="0.3">
      <c r="B466" s="4"/>
      <c r="C466" s="4"/>
      <c r="D466" s="4"/>
      <c r="E466" s="3"/>
      <c r="F466" s="3"/>
      <c r="H466" s="3"/>
    </row>
    <row r="467" spans="2:8" x14ac:dyDescent="0.3">
      <c r="B467" s="4"/>
      <c r="C467" s="4"/>
      <c r="D467" s="4"/>
      <c r="E467" s="3"/>
      <c r="F467" s="3"/>
      <c r="H467" s="3"/>
    </row>
    <row r="468" spans="2:8" x14ac:dyDescent="0.3">
      <c r="B468" s="4"/>
      <c r="C468" s="4"/>
      <c r="D468" s="4"/>
      <c r="E468" s="3"/>
      <c r="F468" s="3"/>
      <c r="H468" s="3"/>
    </row>
    <row r="469" spans="2:8" x14ac:dyDescent="0.3">
      <c r="B469" s="4"/>
      <c r="C469" s="4"/>
      <c r="D469" s="4"/>
      <c r="E469" s="3"/>
      <c r="F469" s="3"/>
      <c r="H469" s="3"/>
    </row>
    <row r="470" spans="2:8" x14ac:dyDescent="0.3">
      <c r="B470" s="4"/>
      <c r="C470" s="4"/>
      <c r="D470" s="4"/>
      <c r="E470" s="3"/>
      <c r="F470" s="3"/>
      <c r="H470" s="3"/>
    </row>
    <row r="471" spans="2:8" x14ac:dyDescent="0.3">
      <c r="B471" s="4"/>
      <c r="C471" s="4"/>
      <c r="D471" s="4"/>
      <c r="E471" s="3"/>
      <c r="F471" s="3"/>
      <c r="H471" s="3"/>
    </row>
    <row r="472" spans="2:8" x14ac:dyDescent="0.3">
      <c r="B472" s="4"/>
      <c r="C472" s="4"/>
      <c r="D472" s="4"/>
      <c r="E472" s="3"/>
      <c r="F472" s="3"/>
      <c r="H472" s="3"/>
    </row>
    <row r="473" spans="2:8" x14ac:dyDescent="0.3">
      <c r="B473" s="4"/>
      <c r="C473" s="4"/>
      <c r="D473" s="4"/>
      <c r="E473" s="3"/>
      <c r="F473" s="3"/>
      <c r="H473" s="3"/>
    </row>
    <row r="474" spans="2:8" x14ac:dyDescent="0.3">
      <c r="B474" s="4"/>
      <c r="C474" s="4"/>
      <c r="D474" s="4"/>
      <c r="E474" s="3"/>
      <c r="F474" s="3"/>
      <c r="H474" s="3"/>
    </row>
    <row r="475" spans="2:8" x14ac:dyDescent="0.3">
      <c r="B475" s="4"/>
      <c r="C475" s="4"/>
      <c r="D475" s="4"/>
      <c r="E475" s="3"/>
      <c r="F475" s="3"/>
      <c r="H475" s="3"/>
    </row>
    <row r="476" spans="2:8" x14ac:dyDescent="0.3">
      <c r="B476" s="4"/>
      <c r="C476" s="4"/>
      <c r="D476" s="4"/>
      <c r="E476" s="3"/>
      <c r="F476" s="3"/>
      <c r="H476" s="3"/>
    </row>
    <row r="477" spans="2:8" x14ac:dyDescent="0.3">
      <c r="B477" s="4"/>
      <c r="C477" s="4"/>
      <c r="D477" s="4"/>
      <c r="E477" s="3"/>
      <c r="F477" s="3"/>
      <c r="H477" s="3"/>
    </row>
    <row r="478" spans="2:8" x14ac:dyDescent="0.3">
      <c r="B478" s="4"/>
      <c r="C478" s="4"/>
      <c r="D478" s="4"/>
      <c r="E478" s="3"/>
      <c r="F478" s="3"/>
      <c r="H478" s="3"/>
    </row>
    <row r="479" spans="2:8" x14ac:dyDescent="0.3">
      <c r="B479" s="4"/>
      <c r="C479" s="4"/>
      <c r="D479" s="4"/>
      <c r="E479" s="3"/>
      <c r="F479" s="3"/>
      <c r="H479" s="3"/>
    </row>
    <row r="480" spans="2:8" x14ac:dyDescent="0.3">
      <c r="B480" s="4"/>
      <c r="C480" s="4"/>
      <c r="D480" s="4"/>
      <c r="E480" s="3"/>
      <c r="F480" s="3"/>
      <c r="H480" s="3"/>
    </row>
    <row r="481" spans="2:8" x14ac:dyDescent="0.3">
      <c r="B481" s="4"/>
      <c r="C481" s="4"/>
      <c r="D481" s="4"/>
      <c r="E481" s="3"/>
      <c r="F481" s="3"/>
      <c r="H481" s="3"/>
    </row>
    <row r="482" spans="2:8" x14ac:dyDescent="0.3">
      <c r="B482" s="4"/>
      <c r="C482" s="4"/>
      <c r="D482" s="4"/>
      <c r="E482" s="3"/>
      <c r="F482" s="3"/>
      <c r="H482" s="3"/>
    </row>
    <row r="483" spans="2:8" x14ac:dyDescent="0.3">
      <c r="B483" s="4"/>
      <c r="C483" s="4"/>
      <c r="D483" s="4"/>
      <c r="E483" s="3"/>
      <c r="F483" s="3"/>
      <c r="H483" s="3"/>
    </row>
    <row r="484" spans="2:8" x14ac:dyDescent="0.3">
      <c r="B484" s="4"/>
      <c r="C484" s="4"/>
      <c r="D484" s="4"/>
      <c r="E484" s="3"/>
      <c r="F484" s="3"/>
      <c r="H484" s="3"/>
    </row>
    <row r="485" spans="2:8" x14ac:dyDescent="0.3">
      <c r="B485" s="4"/>
      <c r="C485" s="4"/>
      <c r="D485" s="4"/>
      <c r="E485" s="3"/>
      <c r="F485" s="3"/>
      <c r="H485" s="3"/>
    </row>
    <row r="486" spans="2:8" x14ac:dyDescent="0.3">
      <c r="B486" s="4"/>
      <c r="C486" s="4"/>
      <c r="D486" s="4"/>
      <c r="E486" s="3"/>
      <c r="F486" s="3"/>
      <c r="H486" s="3"/>
    </row>
    <row r="487" spans="2:8" x14ac:dyDescent="0.3">
      <c r="B487" s="4"/>
      <c r="C487" s="4"/>
      <c r="D487" s="4"/>
      <c r="E487" s="3"/>
      <c r="F487" s="3"/>
      <c r="H487" s="3"/>
    </row>
    <row r="488" spans="2:8" x14ac:dyDescent="0.3">
      <c r="B488" s="4"/>
      <c r="C488" s="4"/>
      <c r="D488" s="4"/>
      <c r="E488" s="3"/>
      <c r="F488" s="3"/>
      <c r="H488" s="3"/>
    </row>
    <row r="489" spans="2:8" x14ac:dyDescent="0.3">
      <c r="B489" s="4"/>
      <c r="C489" s="4"/>
      <c r="D489" s="4"/>
      <c r="E489" s="3"/>
      <c r="F489" s="3"/>
      <c r="H489" s="3"/>
    </row>
    <row r="490" spans="2:8" x14ac:dyDescent="0.3">
      <c r="B490" s="4"/>
      <c r="C490" s="4"/>
      <c r="D490" s="4"/>
      <c r="E490" s="3"/>
      <c r="F490" s="3"/>
      <c r="H490" s="3"/>
    </row>
    <row r="491" spans="2:8" x14ac:dyDescent="0.3">
      <c r="B491" s="4"/>
      <c r="C491" s="4"/>
      <c r="D491" s="4"/>
      <c r="E491" s="3"/>
      <c r="F491" s="3"/>
      <c r="H491" s="3"/>
    </row>
    <row r="492" spans="2:8" x14ac:dyDescent="0.3">
      <c r="B492" s="4"/>
      <c r="C492" s="4"/>
      <c r="D492" s="4"/>
      <c r="E492" s="3"/>
      <c r="F492" s="3"/>
      <c r="H492" s="3"/>
    </row>
    <row r="493" spans="2:8" x14ac:dyDescent="0.3">
      <c r="B493" s="4"/>
      <c r="C493" s="4"/>
      <c r="D493" s="4"/>
      <c r="E493" s="3"/>
      <c r="F493" s="3"/>
      <c r="H493" s="3"/>
    </row>
    <row r="494" spans="2:8" x14ac:dyDescent="0.3">
      <c r="B494" s="4"/>
      <c r="C494" s="4"/>
      <c r="D494" s="4"/>
      <c r="E494" s="3"/>
      <c r="F494" s="3"/>
      <c r="H494" s="3"/>
    </row>
    <row r="495" spans="2:8" x14ac:dyDescent="0.3">
      <c r="B495" s="4"/>
      <c r="C495" s="4"/>
      <c r="D495" s="4"/>
      <c r="E495" s="3"/>
      <c r="F495" s="3"/>
      <c r="H495" s="3"/>
    </row>
    <row r="496" spans="2:8" x14ac:dyDescent="0.3">
      <c r="B496" s="4"/>
      <c r="C496" s="4"/>
      <c r="D496" s="4"/>
      <c r="E496" s="3"/>
      <c r="F496" s="3"/>
      <c r="H496" s="3"/>
    </row>
    <row r="497" spans="2:8" x14ac:dyDescent="0.3">
      <c r="B497" s="4"/>
      <c r="C497" s="4"/>
      <c r="D497" s="4"/>
      <c r="E497" s="3"/>
      <c r="F497" s="3"/>
      <c r="H497" s="3"/>
    </row>
    <row r="498" spans="2:8" x14ac:dyDescent="0.3">
      <c r="B498" s="4"/>
      <c r="C498" s="4"/>
      <c r="D498" s="4"/>
      <c r="E498" s="3"/>
      <c r="F498" s="3"/>
      <c r="H498" s="3"/>
    </row>
    <row r="499" spans="2:8" x14ac:dyDescent="0.3">
      <c r="B499" s="4"/>
      <c r="C499" s="4"/>
      <c r="D499" s="4"/>
      <c r="E499" s="3"/>
      <c r="F499" s="3"/>
      <c r="H499" s="3"/>
    </row>
    <row r="500" spans="2:8" x14ac:dyDescent="0.3">
      <c r="B500" s="4"/>
      <c r="C500" s="4"/>
      <c r="D500" s="4"/>
      <c r="E500" s="3"/>
      <c r="F500" s="3"/>
      <c r="H500" s="3"/>
    </row>
    <row r="501" spans="2:8" x14ac:dyDescent="0.3">
      <c r="B501" s="4"/>
      <c r="C501" s="4"/>
      <c r="D501" s="4"/>
      <c r="E501" s="3"/>
      <c r="F501" s="3"/>
      <c r="H501" s="3"/>
    </row>
    <row r="502" spans="2:8" x14ac:dyDescent="0.3">
      <c r="B502" s="4"/>
      <c r="C502" s="4"/>
      <c r="D502" s="4"/>
      <c r="E502" s="3"/>
      <c r="F502" s="3"/>
      <c r="H502" s="3"/>
    </row>
    <row r="503" spans="2:8" x14ac:dyDescent="0.3">
      <c r="B503" s="4"/>
      <c r="C503" s="4"/>
      <c r="D503" s="4"/>
      <c r="E503" s="3"/>
      <c r="F503" s="3"/>
      <c r="H503" s="3"/>
    </row>
    <row r="504" spans="2:8" x14ac:dyDescent="0.3">
      <c r="B504" s="4"/>
      <c r="C504" s="4"/>
      <c r="D504" s="4"/>
      <c r="E504" s="3"/>
      <c r="F504" s="3"/>
      <c r="H504" s="3"/>
    </row>
    <row r="505" spans="2:8" x14ac:dyDescent="0.3">
      <c r="B505" s="4"/>
      <c r="C505" s="4"/>
      <c r="D505" s="4"/>
      <c r="E505" s="3"/>
      <c r="F505" s="3"/>
      <c r="H505" s="3"/>
    </row>
    <row r="506" spans="2:8" x14ac:dyDescent="0.3">
      <c r="B506" s="4"/>
      <c r="C506" s="4"/>
      <c r="D506" s="4"/>
      <c r="E506" s="3"/>
      <c r="F506" s="3"/>
      <c r="H506" s="3"/>
    </row>
    <row r="507" spans="2:8" x14ac:dyDescent="0.3">
      <c r="B507" s="4"/>
      <c r="C507" s="4"/>
      <c r="D507" s="4"/>
      <c r="E507" s="3"/>
      <c r="F507" s="3"/>
      <c r="H507" s="3"/>
    </row>
    <row r="508" spans="2:8" x14ac:dyDescent="0.3">
      <c r="B508" s="4"/>
      <c r="C508" s="4"/>
      <c r="D508" s="4"/>
      <c r="E508" s="3"/>
      <c r="F508" s="3"/>
      <c r="H508" s="3"/>
    </row>
    <row r="509" spans="2:8" x14ac:dyDescent="0.3">
      <c r="B509" s="4"/>
      <c r="C509" s="4"/>
      <c r="D509" s="4"/>
      <c r="E509" s="3"/>
      <c r="F509" s="3"/>
      <c r="H509" s="3"/>
    </row>
    <row r="510" spans="2:8" x14ac:dyDescent="0.3">
      <c r="B510" s="4"/>
      <c r="C510" s="4"/>
      <c r="D510" s="4"/>
      <c r="E510" s="3"/>
      <c r="F510" s="3"/>
      <c r="H510" s="3"/>
    </row>
    <row r="511" spans="2:8" x14ac:dyDescent="0.3">
      <c r="B511" s="4"/>
      <c r="C511" s="4"/>
      <c r="D511" s="4"/>
      <c r="E511" s="3"/>
      <c r="F511" s="3"/>
      <c r="H511" s="3"/>
    </row>
    <row r="512" spans="2:8" x14ac:dyDescent="0.3">
      <c r="B512" s="4"/>
      <c r="C512" s="4"/>
      <c r="D512" s="4"/>
      <c r="E512" s="3"/>
      <c r="F512" s="3"/>
      <c r="H512" s="3"/>
    </row>
    <row r="513" spans="2:8" x14ac:dyDescent="0.3">
      <c r="B513" s="4"/>
      <c r="C513" s="4"/>
      <c r="D513" s="4"/>
      <c r="E513" s="3"/>
      <c r="F513" s="3"/>
      <c r="H513" s="3"/>
    </row>
    <row r="514" spans="2:8" x14ac:dyDescent="0.3">
      <c r="B514" s="4"/>
      <c r="C514" s="4"/>
      <c r="D514" s="4"/>
      <c r="E514" s="3"/>
      <c r="F514" s="3"/>
      <c r="H514" s="3"/>
    </row>
    <row r="515" spans="2:8" x14ac:dyDescent="0.3">
      <c r="B515" s="4"/>
      <c r="C515" s="4"/>
      <c r="D515" s="4"/>
      <c r="E515" s="3"/>
      <c r="F515" s="3"/>
      <c r="H515" s="3"/>
    </row>
    <row r="516" spans="2:8" x14ac:dyDescent="0.3">
      <c r="B516" s="4"/>
      <c r="C516" s="4"/>
      <c r="D516" s="4"/>
      <c r="E516" s="3"/>
      <c r="F516" s="3"/>
      <c r="H516" s="3"/>
    </row>
    <row r="517" spans="2:8" x14ac:dyDescent="0.3">
      <c r="B517" s="4"/>
      <c r="C517" s="4"/>
      <c r="D517" s="4"/>
      <c r="E517" s="3"/>
      <c r="F517" s="3"/>
      <c r="H517" s="3"/>
    </row>
    <row r="518" spans="2:8" x14ac:dyDescent="0.3">
      <c r="B518" s="4"/>
      <c r="C518" s="4"/>
      <c r="D518" s="4"/>
      <c r="E518" s="3"/>
      <c r="F518" s="3"/>
      <c r="H518" s="3"/>
    </row>
    <row r="519" spans="2:8" x14ac:dyDescent="0.3">
      <c r="B519" s="4"/>
      <c r="C519" s="4"/>
      <c r="D519" s="4"/>
      <c r="E519" s="3"/>
      <c r="F519" s="3"/>
      <c r="H519" s="3"/>
    </row>
    <row r="520" spans="2:8" x14ac:dyDescent="0.3">
      <c r="B520" s="4"/>
      <c r="C520" s="4"/>
      <c r="D520" s="4"/>
      <c r="E520" s="3"/>
      <c r="F520" s="3"/>
      <c r="H520" s="3"/>
    </row>
    <row r="521" spans="2:8" x14ac:dyDescent="0.3">
      <c r="B521" s="4"/>
      <c r="C521" s="4"/>
      <c r="D521" s="4"/>
      <c r="E521" s="3"/>
      <c r="F521" s="3"/>
      <c r="H521" s="3"/>
    </row>
    <row r="522" spans="2:8" x14ac:dyDescent="0.3">
      <c r="B522" s="4"/>
      <c r="C522" s="4"/>
      <c r="D522" s="4"/>
      <c r="E522" s="3"/>
      <c r="F522" s="3"/>
      <c r="H522" s="3"/>
    </row>
    <row r="523" spans="2:8" x14ac:dyDescent="0.3">
      <c r="B523" s="4"/>
      <c r="C523" s="4"/>
      <c r="D523" s="4"/>
      <c r="E523" s="3"/>
      <c r="F523" s="3"/>
      <c r="H523" s="3"/>
    </row>
    <row r="524" spans="2:8" x14ac:dyDescent="0.3">
      <c r="B524" s="4"/>
      <c r="C524" s="4"/>
      <c r="D524" s="4"/>
      <c r="E524" s="3"/>
      <c r="F524" s="3"/>
      <c r="H524" s="3"/>
    </row>
    <row r="525" spans="2:8" x14ac:dyDescent="0.3">
      <c r="B525" s="4"/>
      <c r="C525" s="4"/>
      <c r="D525" s="4"/>
      <c r="E525" s="3"/>
      <c r="F525" s="3"/>
      <c r="H525" s="3"/>
    </row>
    <row r="526" spans="2:8" x14ac:dyDescent="0.3">
      <c r="B526" s="4"/>
      <c r="C526" s="4"/>
      <c r="D526" s="4"/>
      <c r="E526" s="3"/>
      <c r="F526" s="3"/>
      <c r="H526" s="3"/>
    </row>
    <row r="527" spans="2:8" x14ac:dyDescent="0.3">
      <c r="B527" s="4"/>
      <c r="C527" s="4"/>
      <c r="D527" s="4"/>
      <c r="E527" s="3"/>
      <c r="F527" s="3"/>
      <c r="H527" s="3"/>
    </row>
    <row r="528" spans="2:8" x14ac:dyDescent="0.3">
      <c r="B528" s="4"/>
      <c r="C528" s="4"/>
      <c r="D528" s="4"/>
      <c r="E528" s="3"/>
      <c r="F528" s="3"/>
      <c r="H528" s="3"/>
    </row>
    <row r="529" spans="2:8" x14ac:dyDescent="0.3">
      <c r="B529" s="4"/>
      <c r="C529" s="4"/>
      <c r="D529" s="4"/>
      <c r="E529" s="3"/>
      <c r="F529" s="3"/>
      <c r="H529" s="3"/>
    </row>
    <row r="530" spans="2:8" x14ac:dyDescent="0.3">
      <c r="B530" s="4"/>
      <c r="C530" s="4"/>
      <c r="D530" s="4"/>
      <c r="E530" s="3"/>
      <c r="F530" s="3"/>
      <c r="H530" s="3"/>
    </row>
    <row r="531" spans="2:8" x14ac:dyDescent="0.3">
      <c r="B531" s="4"/>
      <c r="C531" s="4"/>
      <c r="D531" s="4"/>
      <c r="E531" s="3"/>
      <c r="F531" s="3"/>
      <c r="H531" s="3"/>
    </row>
    <row r="532" spans="2:8" x14ac:dyDescent="0.3">
      <c r="B532" s="4"/>
      <c r="C532" s="4"/>
      <c r="D532" s="4"/>
      <c r="E532" s="3"/>
      <c r="F532" s="3"/>
      <c r="H532" s="3"/>
    </row>
    <row r="533" spans="2:8" x14ac:dyDescent="0.3">
      <c r="B533" s="4"/>
      <c r="C533" s="4"/>
      <c r="D533" s="4"/>
      <c r="E533" s="3"/>
      <c r="F533" s="3"/>
      <c r="H533" s="3"/>
    </row>
    <row r="534" spans="2:8" x14ac:dyDescent="0.3">
      <c r="B534" s="4"/>
      <c r="C534" s="4"/>
      <c r="D534" s="4"/>
      <c r="E534" s="3"/>
      <c r="F534" s="3"/>
      <c r="H534" s="3"/>
    </row>
    <row r="535" spans="2:8" x14ac:dyDescent="0.3">
      <c r="B535" s="4"/>
      <c r="C535" s="4"/>
      <c r="D535" s="4"/>
      <c r="E535" s="3"/>
      <c r="F535" s="3"/>
      <c r="H535" s="3"/>
    </row>
    <row r="536" spans="2:8" x14ac:dyDescent="0.3">
      <c r="B536" s="4"/>
      <c r="C536" s="4"/>
      <c r="D536" s="4"/>
      <c r="E536" s="3"/>
      <c r="F536" s="3"/>
      <c r="H536" s="3"/>
    </row>
    <row r="537" spans="2:8" x14ac:dyDescent="0.3">
      <c r="B537" s="4"/>
      <c r="C537" s="4"/>
      <c r="D537" s="4"/>
      <c r="E537" s="3"/>
      <c r="F537" s="3"/>
      <c r="H537" s="3"/>
    </row>
    <row r="538" spans="2:8" x14ac:dyDescent="0.3">
      <c r="B538" s="4"/>
      <c r="C538" s="4"/>
      <c r="D538" s="4"/>
      <c r="E538" s="3"/>
      <c r="F538" s="3"/>
      <c r="H538" s="3"/>
    </row>
    <row r="539" spans="2:8" x14ac:dyDescent="0.3">
      <c r="B539" s="4"/>
      <c r="C539" s="4"/>
      <c r="D539" s="4"/>
      <c r="E539" s="3"/>
      <c r="F539" s="3"/>
      <c r="H539" s="3"/>
    </row>
    <row r="540" spans="2:8" x14ac:dyDescent="0.3">
      <c r="B540" s="4"/>
      <c r="C540" s="4"/>
      <c r="D540" s="4"/>
      <c r="E540" s="3"/>
      <c r="F540" s="3"/>
      <c r="H540" s="3"/>
    </row>
    <row r="541" spans="2:8" x14ac:dyDescent="0.3">
      <c r="B541" s="4"/>
      <c r="C541" s="4"/>
      <c r="D541" s="4"/>
      <c r="E541" s="3"/>
      <c r="F541" s="3"/>
      <c r="H541" s="3"/>
    </row>
    <row r="542" spans="2:8" x14ac:dyDescent="0.3">
      <c r="B542" s="4"/>
      <c r="C542" s="4"/>
      <c r="D542" s="4"/>
      <c r="E542" s="3"/>
      <c r="F542" s="3"/>
      <c r="H542" s="3"/>
    </row>
    <row r="543" spans="2:8" x14ac:dyDescent="0.3">
      <c r="B543" s="4"/>
      <c r="C543" s="4"/>
      <c r="D543" s="4"/>
      <c r="E543" s="3"/>
      <c r="F543" s="3"/>
      <c r="H543" s="3"/>
    </row>
    <row r="544" spans="2:8" x14ac:dyDescent="0.3">
      <c r="B544" s="4"/>
      <c r="C544" s="4"/>
      <c r="D544" s="4"/>
      <c r="E544" s="3"/>
      <c r="F544" s="3"/>
      <c r="H544" s="3"/>
    </row>
    <row r="545" spans="2:8" x14ac:dyDescent="0.3">
      <c r="B545" s="4"/>
      <c r="C545" s="4"/>
      <c r="D545" s="4"/>
      <c r="E545" s="3"/>
      <c r="F545" s="3"/>
      <c r="H545" s="3"/>
    </row>
    <row r="546" spans="2:8" x14ac:dyDescent="0.3">
      <c r="B546" s="4"/>
      <c r="C546" s="4"/>
      <c r="D546" s="4"/>
      <c r="E546" s="3"/>
      <c r="F546" s="3"/>
      <c r="H546" s="3"/>
    </row>
    <row r="547" spans="2:8" x14ac:dyDescent="0.3">
      <c r="B547" s="4"/>
      <c r="C547" s="4"/>
      <c r="D547" s="4"/>
      <c r="E547" s="3"/>
      <c r="F547" s="3"/>
      <c r="H547" s="3"/>
    </row>
    <row r="548" spans="2:8" x14ac:dyDescent="0.3">
      <c r="B548" s="4"/>
      <c r="C548" s="4"/>
      <c r="D548" s="4"/>
      <c r="E548" s="3"/>
      <c r="F548" s="3"/>
      <c r="H548" s="3"/>
    </row>
    <row r="549" spans="2:8" x14ac:dyDescent="0.3">
      <c r="B549" s="4"/>
      <c r="C549" s="4"/>
      <c r="D549" s="4"/>
      <c r="E549" s="3"/>
      <c r="F549" s="3"/>
      <c r="H549" s="3"/>
    </row>
    <row r="550" spans="2:8" x14ac:dyDescent="0.3">
      <c r="B550" s="4"/>
      <c r="C550" s="4"/>
      <c r="D550" s="4"/>
      <c r="E550" s="3"/>
      <c r="F550" s="3"/>
      <c r="H550" s="3"/>
    </row>
    <row r="551" spans="2:8" x14ac:dyDescent="0.3">
      <c r="B551" s="4"/>
      <c r="C551" s="4"/>
      <c r="D551" s="4"/>
      <c r="E551" s="3"/>
      <c r="F551" s="3"/>
      <c r="H551" s="3"/>
    </row>
    <row r="552" spans="2:8" x14ac:dyDescent="0.3">
      <c r="B552" s="4"/>
      <c r="C552" s="4"/>
      <c r="D552" s="4"/>
      <c r="E552" s="3"/>
      <c r="F552" s="3"/>
      <c r="H552" s="3"/>
    </row>
    <row r="553" spans="2:8" x14ac:dyDescent="0.3">
      <c r="B553" s="4"/>
      <c r="C553" s="4"/>
      <c r="D553" s="4"/>
      <c r="E553" s="3"/>
      <c r="F553" s="3"/>
      <c r="H553" s="3"/>
    </row>
    <row r="554" spans="2:8" x14ac:dyDescent="0.3">
      <c r="B554" s="4"/>
      <c r="C554" s="4"/>
      <c r="D554" s="4"/>
      <c r="E554" s="3"/>
      <c r="F554" s="3"/>
      <c r="H554" s="3"/>
    </row>
    <row r="555" spans="2:8" x14ac:dyDescent="0.3">
      <c r="B555" s="4"/>
      <c r="C555" s="4"/>
      <c r="D555" s="4"/>
      <c r="E555" s="3"/>
      <c r="F555" s="3"/>
      <c r="H555" s="3"/>
    </row>
    <row r="556" spans="2:8" x14ac:dyDescent="0.3">
      <c r="B556" s="4"/>
      <c r="C556" s="4"/>
      <c r="D556" s="4"/>
      <c r="E556" s="3"/>
      <c r="F556" s="3"/>
      <c r="H556" s="3"/>
    </row>
    <row r="557" spans="2:8" x14ac:dyDescent="0.3">
      <c r="B557" s="4"/>
      <c r="C557" s="4"/>
      <c r="D557" s="4"/>
      <c r="E557" s="3"/>
      <c r="F557" s="3"/>
      <c r="H557" s="3"/>
    </row>
    <row r="558" spans="2:8" x14ac:dyDescent="0.3">
      <c r="B558" s="4"/>
      <c r="C558" s="4"/>
      <c r="D558" s="4"/>
      <c r="E558" s="3"/>
      <c r="F558" s="3"/>
      <c r="H558" s="3"/>
    </row>
    <row r="559" spans="2:8" x14ac:dyDescent="0.3">
      <c r="B559" s="4"/>
      <c r="C559" s="4"/>
      <c r="D559" s="4"/>
      <c r="E559" s="3"/>
      <c r="F559" s="3"/>
      <c r="H559" s="3"/>
    </row>
    <row r="560" spans="2:8" x14ac:dyDescent="0.3">
      <c r="B560" s="4"/>
      <c r="C560" s="4"/>
      <c r="D560" s="4"/>
      <c r="E560" s="3"/>
      <c r="F560" s="3"/>
      <c r="H560" s="3"/>
    </row>
    <row r="561" spans="2:8" x14ac:dyDescent="0.3">
      <c r="B561" s="4"/>
      <c r="C561" s="4"/>
      <c r="D561" s="4"/>
      <c r="E561" s="3"/>
      <c r="F561" s="3"/>
      <c r="H561" s="3"/>
    </row>
    <row r="562" spans="2:8" x14ac:dyDescent="0.3">
      <c r="B562" s="4"/>
      <c r="C562" s="4"/>
      <c r="D562" s="4"/>
      <c r="E562" s="3"/>
      <c r="F562" s="3"/>
      <c r="H562" s="3"/>
    </row>
    <row r="563" spans="2:8" x14ac:dyDescent="0.3">
      <c r="B563" s="4"/>
      <c r="C563" s="4"/>
      <c r="D563" s="4"/>
      <c r="E563" s="3"/>
      <c r="F563" s="3"/>
      <c r="H563" s="3"/>
    </row>
    <row r="564" spans="2:8" x14ac:dyDescent="0.3">
      <c r="B564" s="4"/>
      <c r="C564" s="4"/>
      <c r="D564" s="4"/>
      <c r="E564" s="3"/>
      <c r="F564" s="3"/>
      <c r="H564" s="3"/>
    </row>
    <row r="565" spans="2:8" x14ac:dyDescent="0.3">
      <c r="B565" s="4"/>
      <c r="C565" s="4"/>
      <c r="D565" s="4"/>
      <c r="E565" s="3"/>
      <c r="F565" s="3"/>
      <c r="H565" s="3"/>
    </row>
    <row r="566" spans="2:8" x14ac:dyDescent="0.3">
      <c r="B566" s="4"/>
      <c r="C566" s="4"/>
      <c r="D566" s="4"/>
      <c r="E566" s="3"/>
      <c r="F566" s="3"/>
      <c r="H566" s="3"/>
    </row>
    <row r="567" spans="2:8" x14ac:dyDescent="0.3">
      <c r="B567" s="4"/>
      <c r="C567" s="4"/>
      <c r="D567" s="4"/>
      <c r="E567" s="3"/>
      <c r="F567" s="3"/>
      <c r="H567" s="3"/>
    </row>
    <row r="568" spans="2:8" x14ac:dyDescent="0.3">
      <c r="B568" s="4"/>
      <c r="C568" s="4"/>
      <c r="D568" s="4"/>
      <c r="E568" s="3"/>
      <c r="F568" s="3"/>
      <c r="H568" s="3"/>
    </row>
    <row r="569" spans="2:8" x14ac:dyDescent="0.3">
      <c r="B569" s="4"/>
      <c r="C569" s="4"/>
      <c r="D569" s="4"/>
      <c r="E569" s="3"/>
      <c r="F569" s="3"/>
      <c r="H569" s="3"/>
    </row>
    <row r="570" spans="2:8" x14ac:dyDescent="0.3">
      <c r="B570" s="4"/>
      <c r="C570" s="4"/>
      <c r="D570" s="4"/>
      <c r="E570" s="3"/>
      <c r="F570" s="3"/>
      <c r="H570" s="3"/>
    </row>
    <row r="571" spans="2:8" x14ac:dyDescent="0.3">
      <c r="B571" s="4"/>
      <c r="C571" s="4"/>
      <c r="D571" s="4"/>
      <c r="E571" s="3"/>
      <c r="F571" s="3"/>
      <c r="H571" s="3"/>
    </row>
    <row r="572" spans="2:8" x14ac:dyDescent="0.3">
      <c r="B572" s="4"/>
      <c r="C572" s="4"/>
      <c r="D572" s="4"/>
      <c r="E572" s="3"/>
      <c r="F572" s="3"/>
      <c r="H572" s="3"/>
    </row>
    <row r="573" spans="2:8" x14ac:dyDescent="0.3">
      <c r="B573" s="4"/>
      <c r="C573" s="4"/>
      <c r="D573" s="4"/>
      <c r="E573" s="3"/>
      <c r="F573" s="3"/>
      <c r="H573" s="3"/>
    </row>
    <row r="574" spans="2:8" x14ac:dyDescent="0.3">
      <c r="B574" s="4"/>
      <c r="C574" s="4"/>
      <c r="D574" s="4"/>
      <c r="E574" s="3"/>
      <c r="F574" s="3"/>
      <c r="H574" s="3"/>
    </row>
    <row r="575" spans="2:8" x14ac:dyDescent="0.3">
      <c r="B575" s="4"/>
      <c r="C575" s="4"/>
      <c r="D575" s="4"/>
      <c r="E575" s="3"/>
      <c r="F575" s="3"/>
      <c r="H575" s="3"/>
    </row>
    <row r="576" spans="2:8" x14ac:dyDescent="0.3">
      <c r="B576" s="4"/>
      <c r="C576" s="4"/>
      <c r="D576" s="4"/>
      <c r="E576" s="3"/>
      <c r="F576" s="3"/>
      <c r="H576" s="3"/>
    </row>
    <row r="577" spans="2:8" x14ac:dyDescent="0.3">
      <c r="B577" s="4"/>
      <c r="C577" s="4"/>
      <c r="D577" s="4"/>
      <c r="E577" s="3"/>
      <c r="F577" s="3"/>
      <c r="H577" s="3"/>
    </row>
    <row r="578" spans="2:8" x14ac:dyDescent="0.3">
      <c r="B578" s="4"/>
      <c r="C578" s="4"/>
      <c r="D578" s="4"/>
      <c r="E578" s="3"/>
      <c r="F578" s="3"/>
      <c r="H578" s="3"/>
    </row>
    <row r="579" spans="2:8" x14ac:dyDescent="0.3">
      <c r="B579" s="4"/>
      <c r="C579" s="4"/>
      <c r="D579" s="4"/>
      <c r="E579" s="3"/>
      <c r="F579" s="3"/>
      <c r="H579" s="3"/>
    </row>
    <row r="580" spans="2:8" x14ac:dyDescent="0.3">
      <c r="B580" s="4"/>
      <c r="C580" s="4"/>
      <c r="D580" s="4"/>
      <c r="E580" s="3"/>
      <c r="F580" s="3"/>
      <c r="H580" s="3"/>
    </row>
    <row r="581" spans="2:8" x14ac:dyDescent="0.3">
      <c r="B581" s="4"/>
      <c r="C581" s="4"/>
      <c r="D581" s="4"/>
      <c r="E581" s="3"/>
      <c r="F581" s="3"/>
      <c r="H581" s="3"/>
    </row>
    <row r="582" spans="2:8" x14ac:dyDescent="0.3">
      <c r="B582" s="4"/>
      <c r="C582" s="4"/>
      <c r="D582" s="4"/>
      <c r="E582" s="3"/>
      <c r="F582" s="3"/>
      <c r="H582" s="3"/>
    </row>
    <row r="583" spans="2:8" x14ac:dyDescent="0.3">
      <c r="B583" s="4"/>
      <c r="C583" s="4"/>
      <c r="D583" s="4"/>
      <c r="E583" s="3"/>
      <c r="F583" s="3"/>
      <c r="H583" s="3"/>
    </row>
    <row r="584" spans="2:8" x14ac:dyDescent="0.3">
      <c r="B584" s="4"/>
      <c r="C584" s="4"/>
      <c r="D584" s="4"/>
      <c r="E584" s="3"/>
      <c r="F584" s="3"/>
      <c r="H584" s="3"/>
    </row>
    <row r="585" spans="2:8" x14ac:dyDescent="0.3">
      <c r="B585" s="4"/>
      <c r="C585" s="4"/>
      <c r="D585" s="4"/>
      <c r="E585" s="3"/>
      <c r="F585" s="3"/>
      <c r="H585" s="3"/>
    </row>
    <row r="586" spans="2:8" x14ac:dyDescent="0.3">
      <c r="B586" s="4"/>
      <c r="C586" s="4"/>
      <c r="D586" s="4"/>
      <c r="E586" s="3"/>
      <c r="F586" s="3"/>
      <c r="H586" s="3"/>
    </row>
    <row r="587" spans="2:8" x14ac:dyDescent="0.3">
      <c r="B587" s="4"/>
      <c r="C587" s="4"/>
      <c r="D587" s="4"/>
      <c r="E587" s="3"/>
      <c r="F587" s="3"/>
      <c r="H587" s="3"/>
    </row>
    <row r="588" spans="2:8" x14ac:dyDescent="0.3">
      <c r="B588" s="4"/>
      <c r="C588" s="4"/>
      <c r="D588" s="4"/>
      <c r="E588" s="3"/>
      <c r="F588" s="3"/>
      <c r="H588" s="3"/>
    </row>
    <row r="589" spans="2:8" x14ac:dyDescent="0.3">
      <c r="B589" s="4"/>
      <c r="C589" s="4"/>
      <c r="D589" s="4"/>
      <c r="E589" s="3"/>
      <c r="F589" s="3"/>
      <c r="H589" s="3"/>
    </row>
    <row r="590" spans="2:8" x14ac:dyDescent="0.3">
      <c r="B590" s="4"/>
      <c r="C590" s="4"/>
      <c r="D590" s="4"/>
      <c r="E590" s="3"/>
      <c r="F590" s="3"/>
      <c r="H590" s="3"/>
    </row>
    <row r="591" spans="2:8" x14ac:dyDescent="0.3">
      <c r="B591" s="4"/>
      <c r="C591" s="4"/>
      <c r="D591" s="4"/>
      <c r="E591" s="3"/>
      <c r="F591" s="3"/>
      <c r="H591" s="3"/>
    </row>
    <row r="592" spans="2:8" x14ac:dyDescent="0.3">
      <c r="B592" s="4"/>
      <c r="C592" s="4"/>
      <c r="D592" s="4"/>
      <c r="E592" s="3"/>
      <c r="F592" s="3"/>
      <c r="H592" s="3"/>
    </row>
    <row r="593" spans="2:8" x14ac:dyDescent="0.3">
      <c r="B593" s="4"/>
      <c r="C593" s="4"/>
      <c r="D593" s="4"/>
      <c r="E593" s="3"/>
      <c r="F593" s="3"/>
      <c r="H593" s="3"/>
    </row>
    <row r="594" spans="2:8" x14ac:dyDescent="0.3">
      <c r="B594" s="4"/>
      <c r="C594" s="4"/>
      <c r="D594" s="4"/>
      <c r="E594" s="3"/>
      <c r="F594" s="3"/>
      <c r="H594" s="3"/>
    </row>
    <row r="595" spans="2:8" x14ac:dyDescent="0.3">
      <c r="B595" s="4"/>
      <c r="C595" s="4"/>
      <c r="D595" s="4"/>
      <c r="E595" s="3"/>
      <c r="F595" s="3"/>
      <c r="H595" s="3"/>
    </row>
    <row r="596" spans="2:8" x14ac:dyDescent="0.3">
      <c r="B596" s="4"/>
      <c r="C596" s="4"/>
      <c r="D596" s="4"/>
      <c r="E596" s="3"/>
      <c r="F596" s="3"/>
      <c r="H596" s="3"/>
    </row>
    <row r="597" spans="2:8" x14ac:dyDescent="0.3">
      <c r="B597" s="4"/>
      <c r="C597" s="4"/>
      <c r="D597" s="4"/>
      <c r="E597" s="3"/>
      <c r="F597" s="3"/>
      <c r="H597" s="3"/>
    </row>
    <row r="598" spans="2:8" x14ac:dyDescent="0.3">
      <c r="B598" s="4"/>
      <c r="C598" s="4"/>
      <c r="D598" s="4"/>
      <c r="E598" s="3"/>
      <c r="F598" s="3"/>
      <c r="H598" s="3"/>
    </row>
    <row r="599" spans="2:8" x14ac:dyDescent="0.3">
      <c r="B599" s="4"/>
      <c r="C599" s="4"/>
      <c r="D599" s="4"/>
      <c r="E599" s="3"/>
      <c r="F599" s="3"/>
      <c r="H599" s="3"/>
    </row>
    <row r="600" spans="2:8" x14ac:dyDescent="0.3">
      <c r="B600" s="4"/>
      <c r="C600" s="4"/>
      <c r="D600" s="4"/>
      <c r="E600" s="3"/>
      <c r="F600" s="3"/>
      <c r="H600" s="3"/>
    </row>
    <row r="601" spans="2:8" x14ac:dyDescent="0.3">
      <c r="B601" s="4"/>
      <c r="C601" s="4"/>
      <c r="D601" s="4"/>
      <c r="E601" s="3"/>
      <c r="F601" s="3"/>
      <c r="H601" s="3"/>
    </row>
    <row r="602" spans="2:8" x14ac:dyDescent="0.3">
      <c r="B602" s="4"/>
      <c r="C602" s="4"/>
      <c r="D602" s="4"/>
      <c r="E602" s="3"/>
      <c r="F602" s="3"/>
      <c r="H602" s="3"/>
    </row>
    <row r="603" spans="2:8" x14ac:dyDescent="0.3">
      <c r="B603" s="4"/>
      <c r="C603" s="4"/>
      <c r="D603" s="4"/>
      <c r="E603" s="3"/>
      <c r="F603" s="3"/>
      <c r="H603" s="3"/>
    </row>
    <row r="604" spans="2:8" x14ac:dyDescent="0.3">
      <c r="B604" s="4"/>
      <c r="C604" s="4"/>
      <c r="D604" s="4"/>
      <c r="E604" s="3"/>
      <c r="F604" s="3"/>
      <c r="H604" s="3"/>
    </row>
    <row r="605" spans="2:8" x14ac:dyDescent="0.3">
      <c r="B605" s="4"/>
      <c r="C605" s="4"/>
      <c r="D605" s="4"/>
      <c r="E605" s="3"/>
      <c r="F605" s="3"/>
      <c r="H605" s="3"/>
    </row>
    <row r="606" spans="2:8" x14ac:dyDescent="0.3">
      <c r="B606" s="4"/>
      <c r="C606" s="4"/>
      <c r="D606" s="4"/>
      <c r="E606" s="3"/>
      <c r="F606" s="3"/>
      <c r="H606" s="3"/>
    </row>
    <row r="607" spans="2:8" x14ac:dyDescent="0.3">
      <c r="B607" s="4"/>
      <c r="C607" s="4"/>
      <c r="D607" s="4"/>
      <c r="E607" s="3"/>
      <c r="F607" s="3"/>
      <c r="H607" s="3"/>
    </row>
    <row r="608" spans="2:8" x14ac:dyDescent="0.3">
      <c r="B608" s="4"/>
      <c r="C608" s="4"/>
      <c r="D608" s="4"/>
      <c r="E608" s="3"/>
      <c r="F608" s="3"/>
      <c r="H608" s="3"/>
    </row>
    <row r="609" spans="2:8" x14ac:dyDescent="0.3">
      <c r="B609" s="4"/>
      <c r="C609" s="4"/>
      <c r="D609" s="4"/>
      <c r="E609" s="3"/>
      <c r="F609" s="3"/>
      <c r="H609" s="3"/>
    </row>
    <row r="610" spans="2:8" x14ac:dyDescent="0.3">
      <c r="B610" s="4"/>
      <c r="C610" s="4"/>
      <c r="D610" s="4"/>
      <c r="E610" s="3"/>
      <c r="F610" s="3"/>
      <c r="H610" s="3"/>
    </row>
    <row r="611" spans="2:8" x14ac:dyDescent="0.3">
      <c r="B611" s="4"/>
      <c r="C611" s="4"/>
      <c r="D611" s="4"/>
      <c r="E611" s="3"/>
      <c r="F611" s="3"/>
      <c r="H611" s="3"/>
    </row>
    <row r="612" spans="2:8" x14ac:dyDescent="0.3">
      <c r="B612" s="4"/>
      <c r="C612" s="4"/>
      <c r="D612" s="4"/>
      <c r="E612" s="3"/>
      <c r="F612" s="3"/>
      <c r="H612" s="3"/>
    </row>
    <row r="613" spans="2:8" x14ac:dyDescent="0.3">
      <c r="B613" s="4"/>
      <c r="C613" s="4"/>
      <c r="D613" s="4"/>
      <c r="E613" s="3"/>
      <c r="F613" s="3"/>
      <c r="H613" s="3"/>
    </row>
    <row r="614" spans="2:8" x14ac:dyDescent="0.3">
      <c r="B614" s="4"/>
      <c r="C614" s="4"/>
      <c r="D614" s="4"/>
      <c r="E614" s="3"/>
      <c r="F614" s="3"/>
      <c r="H614" s="3"/>
    </row>
    <row r="615" spans="2:8" x14ac:dyDescent="0.3">
      <c r="B615" s="4"/>
      <c r="C615" s="4"/>
      <c r="D615" s="4"/>
      <c r="E615" s="3"/>
      <c r="F615" s="3"/>
      <c r="H615" s="3"/>
    </row>
    <row r="616" spans="2:8" x14ac:dyDescent="0.3">
      <c r="B616" s="4"/>
      <c r="C616" s="4"/>
      <c r="D616" s="4"/>
      <c r="E616" s="3"/>
      <c r="F616" s="3"/>
      <c r="H616" s="3"/>
    </row>
    <row r="617" spans="2:8" x14ac:dyDescent="0.3">
      <c r="B617" s="4"/>
      <c r="C617" s="4"/>
      <c r="D617" s="4"/>
      <c r="E617" s="3"/>
      <c r="F617" s="3"/>
      <c r="H617" s="3"/>
    </row>
    <row r="618" spans="2:8" x14ac:dyDescent="0.3">
      <c r="B618" s="4"/>
      <c r="C618" s="4"/>
      <c r="D618" s="4"/>
      <c r="E618" s="3"/>
      <c r="F618" s="3"/>
      <c r="H618" s="3"/>
    </row>
    <row r="619" spans="2:8" x14ac:dyDescent="0.3">
      <c r="B619" s="4"/>
      <c r="C619" s="4"/>
      <c r="D619" s="4"/>
      <c r="E619" s="3"/>
      <c r="F619" s="3"/>
      <c r="H619" s="3"/>
    </row>
    <row r="620" spans="2:8" x14ac:dyDescent="0.3">
      <c r="B620" s="4"/>
      <c r="C620" s="4"/>
      <c r="D620" s="4"/>
      <c r="E620" s="3"/>
      <c r="F620" s="3"/>
      <c r="H620" s="3"/>
    </row>
    <row r="621" spans="2:8" x14ac:dyDescent="0.3">
      <c r="B621" s="4"/>
      <c r="C621" s="4"/>
      <c r="D621" s="4"/>
      <c r="E621" s="3"/>
      <c r="F621" s="3"/>
      <c r="H621" s="3"/>
    </row>
    <row r="622" spans="2:8" x14ac:dyDescent="0.3">
      <c r="B622" s="4"/>
      <c r="C622" s="4"/>
      <c r="D622" s="4"/>
      <c r="E622" s="3"/>
      <c r="F622" s="3"/>
      <c r="H622" s="3"/>
    </row>
    <row r="623" spans="2:8" x14ac:dyDescent="0.3">
      <c r="B623" s="4"/>
      <c r="C623" s="4"/>
      <c r="D623" s="4"/>
      <c r="E623" s="3"/>
      <c r="F623" s="3"/>
      <c r="H623" s="3"/>
    </row>
    <row r="624" spans="2:8" x14ac:dyDescent="0.3">
      <c r="B624" s="4"/>
      <c r="C624" s="4"/>
      <c r="D624" s="4"/>
      <c r="E624" s="3"/>
      <c r="F624" s="3"/>
      <c r="H624" s="3"/>
    </row>
    <row r="625" spans="2:8" x14ac:dyDescent="0.3">
      <c r="B625" s="4"/>
      <c r="C625" s="4"/>
      <c r="D625" s="4"/>
      <c r="E625" s="3"/>
      <c r="F625" s="3"/>
      <c r="H625" s="3"/>
    </row>
    <row r="626" spans="2:8" x14ac:dyDescent="0.3">
      <c r="B626" s="4"/>
      <c r="C626" s="4"/>
      <c r="D626" s="4"/>
      <c r="E626" s="3"/>
      <c r="F626" s="3"/>
      <c r="H626" s="3"/>
    </row>
    <row r="627" spans="2:8" x14ac:dyDescent="0.3">
      <c r="B627" s="4"/>
      <c r="C627" s="4"/>
      <c r="D627" s="4"/>
      <c r="E627" s="3"/>
      <c r="F627" s="3"/>
      <c r="H627" s="3"/>
    </row>
    <row r="628" spans="2:8" x14ac:dyDescent="0.3">
      <c r="B628" s="4"/>
      <c r="C628" s="4"/>
      <c r="D628" s="4"/>
      <c r="E628" s="3"/>
      <c r="F628" s="3"/>
      <c r="H628" s="3"/>
    </row>
    <row r="629" spans="2:8" x14ac:dyDescent="0.3">
      <c r="B629" s="4"/>
      <c r="C629" s="4"/>
      <c r="D629" s="4"/>
      <c r="E629" s="3"/>
      <c r="F629" s="3"/>
      <c r="H629" s="3"/>
    </row>
    <row r="630" spans="2:8" x14ac:dyDescent="0.3">
      <c r="B630" s="4"/>
      <c r="C630" s="4"/>
      <c r="D630" s="4"/>
      <c r="E630" s="3"/>
      <c r="F630" s="3"/>
      <c r="H630" s="3"/>
    </row>
    <row r="631" spans="2:8" x14ac:dyDescent="0.3">
      <c r="B631" s="4"/>
      <c r="C631" s="4"/>
      <c r="D631" s="4"/>
      <c r="E631" s="3"/>
      <c r="F631" s="3"/>
      <c r="H631" s="3"/>
    </row>
    <row r="632" spans="2:8" x14ac:dyDescent="0.3">
      <c r="B632" s="4"/>
      <c r="C632" s="4"/>
      <c r="D632" s="4"/>
      <c r="E632" s="3"/>
      <c r="F632" s="3"/>
      <c r="H632" s="3"/>
    </row>
    <row r="633" spans="2:8" x14ac:dyDescent="0.3">
      <c r="B633" s="4"/>
      <c r="C633" s="4"/>
      <c r="D633" s="4"/>
      <c r="E633" s="3"/>
      <c r="F633" s="3"/>
      <c r="H633" s="3"/>
    </row>
    <row r="634" spans="2:8" x14ac:dyDescent="0.3">
      <c r="B634" s="4"/>
      <c r="C634" s="4"/>
      <c r="D634" s="4"/>
      <c r="E634" s="3"/>
      <c r="F634" s="3"/>
      <c r="H634" s="3"/>
    </row>
    <row r="635" spans="2:8" x14ac:dyDescent="0.3">
      <c r="B635" s="4"/>
      <c r="C635" s="4"/>
      <c r="D635" s="4"/>
      <c r="E635" s="3"/>
      <c r="F635" s="3"/>
      <c r="H635" s="3"/>
    </row>
    <row r="636" spans="2:8" x14ac:dyDescent="0.3">
      <c r="B636" s="4"/>
      <c r="C636" s="4"/>
      <c r="D636" s="4"/>
      <c r="E636" s="3"/>
      <c r="F636" s="3"/>
      <c r="H636" s="3"/>
    </row>
    <row r="637" spans="2:8" x14ac:dyDescent="0.3">
      <c r="B637" s="4"/>
      <c r="C637" s="4"/>
      <c r="D637" s="4"/>
      <c r="E637" s="3"/>
      <c r="F637" s="3"/>
      <c r="H637" s="3"/>
    </row>
    <row r="638" spans="2:8" x14ac:dyDescent="0.3">
      <c r="B638" s="4"/>
      <c r="C638" s="4"/>
      <c r="D638" s="4"/>
      <c r="E638" s="3"/>
      <c r="F638" s="3"/>
      <c r="H638" s="3"/>
    </row>
    <row r="639" spans="2:8" x14ac:dyDescent="0.3">
      <c r="B639" s="4"/>
      <c r="C639" s="4"/>
      <c r="D639" s="4"/>
      <c r="E639" s="3"/>
      <c r="F639" s="3"/>
      <c r="H639" s="3"/>
    </row>
    <row r="640" spans="2:8" x14ac:dyDescent="0.3">
      <c r="B640" s="4"/>
      <c r="C640" s="4"/>
      <c r="D640" s="4"/>
      <c r="E640" s="3"/>
      <c r="F640" s="3"/>
      <c r="H640" s="3"/>
    </row>
    <row r="641" spans="2:8" x14ac:dyDescent="0.3">
      <c r="B641" s="4"/>
      <c r="C641" s="4"/>
      <c r="D641" s="4"/>
      <c r="E641" s="3"/>
      <c r="F641" s="3"/>
      <c r="H641" s="3"/>
    </row>
    <row r="642" spans="2:8" x14ac:dyDescent="0.3">
      <c r="B642" s="4"/>
      <c r="C642" s="4"/>
      <c r="D642" s="4"/>
      <c r="E642" s="3"/>
      <c r="F642" s="3"/>
      <c r="H642" s="3"/>
    </row>
    <row r="643" spans="2:8" x14ac:dyDescent="0.3">
      <c r="B643" s="4"/>
      <c r="C643" s="4"/>
      <c r="D643" s="4"/>
      <c r="E643" s="3"/>
      <c r="F643" s="3"/>
      <c r="H643" s="3"/>
    </row>
    <row r="644" spans="2:8" x14ac:dyDescent="0.3">
      <c r="B644" s="4"/>
      <c r="C644" s="4"/>
      <c r="D644" s="4"/>
      <c r="E644" s="3"/>
      <c r="F644" s="3"/>
      <c r="H644" s="3"/>
    </row>
    <row r="645" spans="2:8" x14ac:dyDescent="0.3">
      <c r="B645" s="4"/>
      <c r="C645" s="4"/>
      <c r="D645" s="4"/>
      <c r="E645" s="3"/>
      <c r="F645" s="3"/>
      <c r="H645" s="3"/>
    </row>
    <row r="646" spans="2:8" x14ac:dyDescent="0.3">
      <c r="B646" s="4"/>
      <c r="C646" s="4"/>
      <c r="D646" s="4"/>
      <c r="E646" s="3"/>
      <c r="F646" s="3"/>
      <c r="H646" s="3"/>
    </row>
    <row r="647" spans="2:8" x14ac:dyDescent="0.3">
      <c r="B647" s="4"/>
      <c r="C647" s="4"/>
      <c r="D647" s="4"/>
      <c r="E647" s="3"/>
      <c r="F647" s="3"/>
      <c r="H647" s="3"/>
    </row>
    <row r="648" spans="2:8" x14ac:dyDescent="0.3">
      <c r="B648" s="4"/>
      <c r="C648" s="4"/>
      <c r="D648" s="4"/>
      <c r="E648" s="3"/>
      <c r="F648" s="3"/>
      <c r="H648" s="3"/>
    </row>
    <row r="649" spans="2:8" x14ac:dyDescent="0.3">
      <c r="B649" s="4"/>
      <c r="C649" s="4"/>
      <c r="D649" s="4"/>
      <c r="E649" s="3"/>
      <c r="F649" s="3"/>
      <c r="H649" s="3"/>
    </row>
    <row r="650" spans="2:8" x14ac:dyDescent="0.3">
      <c r="B650" s="4"/>
      <c r="C650" s="4"/>
      <c r="D650" s="4"/>
      <c r="E650" s="3"/>
      <c r="F650" s="3"/>
      <c r="H650" s="3"/>
    </row>
    <row r="651" spans="2:8" x14ac:dyDescent="0.3">
      <c r="B651" s="4"/>
      <c r="C651" s="4"/>
      <c r="D651" s="4"/>
      <c r="E651" s="3"/>
      <c r="F651" s="3"/>
      <c r="H651" s="3"/>
    </row>
    <row r="652" spans="2:8" x14ac:dyDescent="0.3">
      <c r="B652" s="4"/>
      <c r="C652" s="4"/>
      <c r="D652" s="4"/>
      <c r="E652" s="3"/>
      <c r="F652" s="3"/>
      <c r="H652" s="3"/>
    </row>
    <row r="653" spans="2:8" x14ac:dyDescent="0.3">
      <c r="B653" s="4"/>
      <c r="C653" s="4"/>
      <c r="D653" s="4"/>
      <c r="E653" s="3"/>
      <c r="F653" s="3"/>
      <c r="H653" s="3"/>
    </row>
    <row r="654" spans="2:8" x14ac:dyDescent="0.3">
      <c r="B654" s="4"/>
      <c r="C654" s="4"/>
      <c r="D654" s="4"/>
      <c r="E654" s="3"/>
      <c r="F654" s="3"/>
      <c r="H654" s="3"/>
    </row>
    <row r="655" spans="2:8" x14ac:dyDescent="0.3">
      <c r="B655" s="4"/>
      <c r="C655" s="4"/>
      <c r="D655" s="4"/>
      <c r="E655" s="3"/>
      <c r="F655" s="3"/>
      <c r="H655" s="3"/>
    </row>
    <row r="656" spans="2:8" x14ac:dyDescent="0.3">
      <c r="B656" s="4"/>
      <c r="C656" s="4"/>
      <c r="D656" s="4"/>
      <c r="E656" s="3"/>
      <c r="F656" s="3"/>
      <c r="H656" s="3"/>
    </row>
    <row r="657" spans="2:8" x14ac:dyDescent="0.3">
      <c r="B657" s="4"/>
      <c r="C657" s="4"/>
      <c r="D657" s="4"/>
      <c r="E657" s="3"/>
      <c r="F657" s="3"/>
      <c r="H657" s="3"/>
    </row>
    <row r="658" spans="2:8" x14ac:dyDescent="0.3">
      <c r="B658" s="4"/>
      <c r="C658" s="4"/>
      <c r="D658" s="4"/>
      <c r="E658" s="3"/>
      <c r="F658" s="3"/>
      <c r="H658" s="3"/>
    </row>
    <row r="659" spans="2:8" x14ac:dyDescent="0.3">
      <c r="B659" s="4"/>
      <c r="C659" s="4"/>
      <c r="D659" s="4"/>
      <c r="E659" s="3"/>
      <c r="F659" s="3"/>
      <c r="H659" s="3"/>
    </row>
    <row r="660" spans="2:8" x14ac:dyDescent="0.3">
      <c r="B660" s="4"/>
      <c r="C660" s="4"/>
      <c r="D660" s="4"/>
      <c r="E660" s="3"/>
      <c r="F660" s="3"/>
      <c r="H660" s="3"/>
    </row>
    <row r="661" spans="2:8" x14ac:dyDescent="0.3">
      <c r="B661" s="4"/>
      <c r="C661" s="4"/>
      <c r="D661" s="4"/>
      <c r="E661" s="3"/>
      <c r="F661" s="3"/>
      <c r="H661" s="3"/>
    </row>
    <row r="662" spans="2:8" x14ac:dyDescent="0.3">
      <c r="B662" s="4"/>
      <c r="C662" s="4"/>
      <c r="D662" s="4"/>
      <c r="E662" s="3"/>
      <c r="F662" s="3"/>
      <c r="H662" s="3"/>
    </row>
    <row r="663" spans="2:8" x14ac:dyDescent="0.3">
      <c r="B663" s="4"/>
      <c r="C663" s="4"/>
      <c r="D663" s="4"/>
      <c r="E663" s="3"/>
      <c r="F663" s="3"/>
      <c r="H663" s="3"/>
    </row>
    <row r="664" spans="2:8" x14ac:dyDescent="0.3">
      <c r="B664" s="4"/>
      <c r="C664" s="4"/>
      <c r="D664" s="4"/>
      <c r="E664" s="3"/>
      <c r="F664" s="3"/>
      <c r="H664" s="3"/>
    </row>
    <row r="665" spans="2:8" x14ac:dyDescent="0.3">
      <c r="B665" s="4"/>
      <c r="C665" s="4"/>
      <c r="D665" s="4"/>
      <c r="E665" s="3"/>
      <c r="F665" s="3"/>
      <c r="H665" s="3"/>
    </row>
    <row r="666" spans="2:8" x14ac:dyDescent="0.3">
      <c r="B666" s="4"/>
      <c r="C666" s="4"/>
      <c r="D666" s="4"/>
      <c r="E666" s="3"/>
      <c r="F666" s="3"/>
      <c r="H666" s="3"/>
    </row>
    <row r="667" spans="2:8" x14ac:dyDescent="0.3">
      <c r="B667" s="4"/>
      <c r="C667" s="4"/>
      <c r="D667" s="4"/>
      <c r="E667" s="3"/>
      <c r="F667" s="3"/>
      <c r="H667" s="3"/>
    </row>
    <row r="668" spans="2:8" x14ac:dyDescent="0.3">
      <c r="B668" s="4"/>
      <c r="C668" s="4"/>
      <c r="D668" s="4"/>
      <c r="E668" s="3"/>
      <c r="F668" s="3"/>
      <c r="H668" s="3"/>
    </row>
    <row r="669" spans="2:8" x14ac:dyDescent="0.3">
      <c r="B669" s="4"/>
      <c r="C669" s="4"/>
      <c r="D669" s="4"/>
      <c r="E669" s="3"/>
      <c r="F669" s="3"/>
      <c r="H669" s="3"/>
    </row>
    <row r="670" spans="2:8" x14ac:dyDescent="0.3">
      <c r="B670" s="4"/>
      <c r="C670" s="4"/>
      <c r="D670" s="4"/>
      <c r="E670" s="3"/>
      <c r="F670" s="3"/>
      <c r="H670" s="3"/>
    </row>
    <row r="671" spans="2:8" x14ac:dyDescent="0.3">
      <c r="B671" s="4"/>
      <c r="C671" s="4"/>
      <c r="D671" s="4"/>
      <c r="E671" s="3"/>
      <c r="F671" s="3"/>
      <c r="H671" s="3"/>
    </row>
    <row r="672" spans="2:8" x14ac:dyDescent="0.3">
      <c r="B672" s="4"/>
      <c r="C672" s="4"/>
      <c r="D672" s="4"/>
      <c r="E672" s="3"/>
      <c r="F672" s="3"/>
      <c r="H672" s="3"/>
    </row>
    <row r="673" spans="2:8" x14ac:dyDescent="0.3">
      <c r="B673" s="4"/>
      <c r="C673" s="4"/>
      <c r="D673" s="4"/>
      <c r="E673" s="3"/>
      <c r="F673" s="3"/>
      <c r="H673" s="3"/>
    </row>
    <row r="674" spans="2:8" x14ac:dyDescent="0.3">
      <c r="B674" s="4"/>
      <c r="C674" s="4"/>
      <c r="D674" s="4"/>
      <c r="E674" s="3"/>
      <c r="F674" s="3"/>
      <c r="H674" s="3"/>
    </row>
    <row r="675" spans="2:8" x14ac:dyDescent="0.3">
      <c r="B675" s="4"/>
      <c r="C675" s="4"/>
      <c r="D675" s="4"/>
      <c r="E675" s="3"/>
      <c r="F675" s="3"/>
      <c r="H675" s="3"/>
    </row>
    <row r="676" spans="2:8" x14ac:dyDescent="0.3">
      <c r="B676" s="4"/>
      <c r="C676" s="4"/>
      <c r="D676" s="4"/>
      <c r="E676" s="3"/>
      <c r="F676" s="3"/>
      <c r="H676" s="3"/>
    </row>
    <row r="677" spans="2:8" x14ac:dyDescent="0.3">
      <c r="B677" s="4"/>
      <c r="C677" s="4"/>
      <c r="D677" s="4"/>
      <c r="E677" s="3"/>
      <c r="F677" s="3"/>
      <c r="H677" s="3"/>
    </row>
    <row r="678" spans="2:8" x14ac:dyDescent="0.3">
      <c r="B678" s="4"/>
      <c r="C678" s="4"/>
      <c r="D678" s="4"/>
      <c r="E678" s="3"/>
      <c r="F678" s="3"/>
      <c r="H678" s="3"/>
    </row>
    <row r="679" spans="2:8" x14ac:dyDescent="0.3">
      <c r="B679" s="4"/>
      <c r="C679" s="4"/>
      <c r="D679" s="4"/>
      <c r="E679" s="3"/>
      <c r="F679" s="3"/>
      <c r="H679" s="3"/>
    </row>
    <row r="680" spans="2:8" x14ac:dyDescent="0.3">
      <c r="B680" s="4"/>
      <c r="C680" s="4"/>
      <c r="D680" s="4"/>
      <c r="E680" s="3"/>
      <c r="F680" s="3"/>
      <c r="H680" s="3"/>
    </row>
    <row r="681" spans="2:8" x14ac:dyDescent="0.3">
      <c r="B681" s="4"/>
      <c r="C681" s="4"/>
      <c r="D681" s="4"/>
      <c r="E681" s="3"/>
      <c r="F681" s="3"/>
      <c r="H681" s="3"/>
    </row>
    <row r="682" spans="2:8" x14ac:dyDescent="0.3">
      <c r="B682" s="4"/>
      <c r="C682" s="4"/>
      <c r="D682" s="4"/>
      <c r="E682" s="3"/>
      <c r="F682" s="3"/>
      <c r="H682" s="3"/>
    </row>
    <row r="683" spans="2:8" x14ac:dyDescent="0.3">
      <c r="B683" s="4"/>
      <c r="C683" s="4"/>
      <c r="D683" s="4"/>
      <c r="E683" s="3"/>
      <c r="F683" s="3"/>
      <c r="H683" s="3"/>
    </row>
    <row r="684" spans="2:8" x14ac:dyDescent="0.3">
      <c r="B684" s="4"/>
      <c r="C684" s="4"/>
      <c r="D684" s="4"/>
      <c r="E684" s="3"/>
      <c r="F684" s="3"/>
      <c r="H684" s="3"/>
    </row>
    <row r="685" spans="2:8" x14ac:dyDescent="0.3">
      <c r="B685" s="4"/>
      <c r="C685" s="4"/>
      <c r="D685" s="4"/>
      <c r="E685" s="3"/>
      <c r="F685" s="3"/>
      <c r="H685" s="3"/>
    </row>
    <row r="686" spans="2:8" x14ac:dyDescent="0.3">
      <c r="B686" s="4"/>
      <c r="C686" s="4"/>
      <c r="D686" s="4"/>
      <c r="E686" s="3"/>
      <c r="F686" s="3"/>
      <c r="H686" s="3"/>
    </row>
    <row r="687" spans="2:8" x14ac:dyDescent="0.3">
      <c r="B687" s="4"/>
      <c r="C687" s="4"/>
      <c r="D687" s="4"/>
      <c r="E687" s="3"/>
      <c r="F687" s="3"/>
      <c r="H687" s="3"/>
    </row>
    <row r="688" spans="2:8" x14ac:dyDescent="0.3">
      <c r="B688" s="4"/>
      <c r="C688" s="4"/>
      <c r="D688" s="4"/>
      <c r="E688" s="3"/>
      <c r="F688" s="3"/>
      <c r="H688" s="3"/>
    </row>
    <row r="689" spans="2:8" x14ac:dyDescent="0.3">
      <c r="B689" s="4"/>
      <c r="C689" s="4"/>
      <c r="D689" s="4"/>
      <c r="E689" s="3"/>
      <c r="F689" s="3"/>
      <c r="H689" s="3"/>
    </row>
    <row r="690" spans="2:8" x14ac:dyDescent="0.3">
      <c r="B690" s="4"/>
      <c r="C690" s="4"/>
      <c r="D690" s="4"/>
      <c r="E690" s="3"/>
      <c r="F690" s="3"/>
      <c r="H690" s="3"/>
    </row>
    <row r="691" spans="2:8" x14ac:dyDescent="0.3">
      <c r="B691" s="4"/>
      <c r="C691" s="4"/>
      <c r="D691" s="4"/>
      <c r="E691" s="3"/>
      <c r="F691" s="3"/>
      <c r="H691" s="3"/>
    </row>
    <row r="692" spans="2:8" x14ac:dyDescent="0.3">
      <c r="B692" s="4"/>
      <c r="C692" s="4"/>
      <c r="D692" s="4"/>
      <c r="E692" s="3"/>
      <c r="F692" s="3"/>
      <c r="H692" s="3"/>
    </row>
    <row r="693" spans="2:8" x14ac:dyDescent="0.3">
      <c r="B693" s="4"/>
      <c r="C693" s="4"/>
      <c r="D693" s="4"/>
      <c r="E693" s="3"/>
      <c r="F693" s="3"/>
      <c r="H693" s="3"/>
    </row>
    <row r="694" spans="2:8" x14ac:dyDescent="0.3">
      <c r="B694" s="4"/>
      <c r="C694" s="4"/>
      <c r="D694" s="4"/>
      <c r="E694" s="3"/>
      <c r="F694" s="3"/>
      <c r="H694" s="3"/>
    </row>
    <row r="695" spans="2:8" x14ac:dyDescent="0.3">
      <c r="B695" s="4"/>
      <c r="C695" s="4"/>
      <c r="D695" s="4"/>
      <c r="E695" s="3"/>
      <c r="F695" s="3"/>
      <c r="H695" s="3"/>
    </row>
    <row r="696" spans="2:8" x14ac:dyDescent="0.3">
      <c r="B696" s="4"/>
      <c r="C696" s="4"/>
      <c r="D696" s="4"/>
      <c r="E696" s="3"/>
      <c r="F696" s="3"/>
      <c r="H696" s="3"/>
    </row>
    <row r="697" spans="2:8" x14ac:dyDescent="0.3">
      <c r="B697" s="4"/>
      <c r="C697" s="4"/>
      <c r="D697" s="4"/>
      <c r="E697" s="3"/>
      <c r="F697" s="3"/>
      <c r="H697" s="3"/>
    </row>
    <row r="698" spans="2:8" x14ac:dyDescent="0.3">
      <c r="B698" s="4"/>
      <c r="C698" s="4"/>
      <c r="D698" s="4"/>
      <c r="E698" s="3"/>
      <c r="F698" s="3"/>
      <c r="H698" s="3"/>
    </row>
    <row r="699" spans="2:8" x14ac:dyDescent="0.3">
      <c r="B699" s="4"/>
      <c r="C699" s="4"/>
      <c r="D699" s="4"/>
      <c r="E699" s="3"/>
      <c r="F699" s="3"/>
      <c r="H699" s="3"/>
    </row>
    <row r="700" spans="2:8" x14ac:dyDescent="0.3">
      <c r="B700" s="4"/>
      <c r="C700" s="4"/>
      <c r="D700" s="4"/>
      <c r="E700" s="3"/>
      <c r="F700" s="3"/>
      <c r="H700" s="3"/>
    </row>
    <row r="701" spans="2:8" x14ac:dyDescent="0.3">
      <c r="B701" s="4"/>
      <c r="C701" s="4"/>
      <c r="D701" s="4"/>
      <c r="E701" s="3"/>
      <c r="F701" s="3"/>
      <c r="H701" s="3"/>
    </row>
    <row r="702" spans="2:8" x14ac:dyDescent="0.3">
      <c r="B702" s="4"/>
      <c r="C702" s="4"/>
      <c r="D702" s="4"/>
      <c r="E702" s="3"/>
      <c r="F702" s="3"/>
      <c r="H702" s="3"/>
    </row>
    <row r="703" spans="2:8" x14ac:dyDescent="0.3">
      <c r="B703" s="4"/>
      <c r="C703" s="4"/>
      <c r="D703" s="4"/>
      <c r="E703" s="3"/>
      <c r="F703" s="3"/>
      <c r="H703" s="3"/>
    </row>
    <row r="704" spans="2:8" x14ac:dyDescent="0.3">
      <c r="B704" s="4"/>
      <c r="C704" s="4"/>
      <c r="D704" s="4"/>
      <c r="E704" s="3"/>
      <c r="F704" s="3"/>
      <c r="H704" s="3"/>
    </row>
    <row r="705" spans="2:8" x14ac:dyDescent="0.3">
      <c r="B705" s="4"/>
      <c r="C705" s="4"/>
      <c r="D705" s="4"/>
      <c r="E705" s="3"/>
      <c r="F705" s="3"/>
      <c r="H705" s="3"/>
    </row>
    <row r="706" spans="2:8" x14ac:dyDescent="0.3">
      <c r="B706" s="4"/>
      <c r="C706" s="4"/>
      <c r="D706" s="4"/>
      <c r="E706" s="3"/>
      <c r="F706" s="3"/>
      <c r="H706" s="3"/>
    </row>
    <row r="707" spans="2:8" x14ac:dyDescent="0.3">
      <c r="B707" s="4"/>
      <c r="C707" s="4"/>
      <c r="D707" s="4"/>
      <c r="E707" s="3"/>
      <c r="F707" s="3"/>
      <c r="H707" s="3"/>
    </row>
    <row r="708" spans="2:8" x14ac:dyDescent="0.3">
      <c r="B708" s="4"/>
      <c r="C708" s="4"/>
      <c r="D708" s="4"/>
      <c r="E708" s="3"/>
      <c r="F708" s="3"/>
      <c r="H708" s="3"/>
    </row>
    <row r="709" spans="2:8" x14ac:dyDescent="0.3">
      <c r="B709" s="4"/>
      <c r="C709" s="4"/>
      <c r="D709" s="4"/>
      <c r="E709" s="3"/>
      <c r="F709" s="3"/>
      <c r="H709" s="3"/>
    </row>
    <row r="710" spans="2:8" x14ac:dyDescent="0.3">
      <c r="B710" s="4"/>
      <c r="C710" s="4"/>
      <c r="D710" s="4"/>
      <c r="E710" s="3"/>
      <c r="F710" s="3"/>
      <c r="H710" s="3"/>
    </row>
    <row r="711" spans="2:8" x14ac:dyDescent="0.3">
      <c r="B711" s="4"/>
      <c r="C711" s="4"/>
      <c r="D711" s="4"/>
      <c r="E711" s="3"/>
      <c r="F711" s="3"/>
      <c r="H711" s="3"/>
    </row>
    <row r="712" spans="2:8" x14ac:dyDescent="0.3">
      <c r="B712" s="4"/>
      <c r="C712" s="4"/>
      <c r="D712" s="4"/>
      <c r="E712" s="3"/>
      <c r="F712" s="3"/>
      <c r="H712" s="3"/>
    </row>
    <row r="713" spans="2:8" x14ac:dyDescent="0.3">
      <c r="B713" s="4"/>
      <c r="C713" s="4"/>
      <c r="D713" s="4"/>
      <c r="E713" s="3"/>
      <c r="F713" s="3"/>
      <c r="H713" s="3"/>
    </row>
    <row r="714" spans="2:8" x14ac:dyDescent="0.3">
      <c r="B714" s="4"/>
      <c r="C714" s="4"/>
      <c r="D714" s="4"/>
      <c r="E714" s="3"/>
      <c r="F714" s="3"/>
      <c r="H714" s="3"/>
    </row>
    <row r="715" spans="2:8" x14ac:dyDescent="0.3">
      <c r="B715" s="4"/>
      <c r="C715" s="4"/>
      <c r="D715" s="4"/>
      <c r="E715" s="3"/>
      <c r="F715" s="3"/>
      <c r="H715" s="3"/>
    </row>
    <row r="716" spans="2:8" x14ac:dyDescent="0.3">
      <c r="B716" s="4"/>
      <c r="C716" s="4"/>
      <c r="D716" s="4"/>
      <c r="E716" s="3"/>
      <c r="F716" s="3"/>
      <c r="H716" s="3"/>
    </row>
    <row r="717" spans="2:8" x14ac:dyDescent="0.3">
      <c r="B717" s="4"/>
      <c r="C717" s="4"/>
      <c r="D717" s="4"/>
      <c r="E717" s="3"/>
      <c r="F717" s="3"/>
      <c r="H717" s="3"/>
    </row>
    <row r="718" spans="2:8" x14ac:dyDescent="0.3">
      <c r="B718" s="4"/>
      <c r="C718" s="4"/>
      <c r="D718" s="4"/>
      <c r="E718" s="3"/>
      <c r="F718" s="3"/>
      <c r="H718" s="3"/>
    </row>
    <row r="719" spans="2:8" x14ac:dyDescent="0.3">
      <c r="B719" s="4"/>
      <c r="C719" s="4"/>
      <c r="D719" s="4"/>
      <c r="E719" s="3"/>
      <c r="F719" s="3"/>
      <c r="H719" s="3"/>
    </row>
    <row r="720" spans="2:8" x14ac:dyDescent="0.3">
      <c r="B720" s="4"/>
      <c r="C720" s="4"/>
      <c r="D720" s="4"/>
      <c r="E720" s="3"/>
      <c r="F720" s="3"/>
      <c r="H720" s="3"/>
    </row>
    <row r="721" spans="2:8" x14ac:dyDescent="0.3">
      <c r="B721" s="4"/>
      <c r="C721" s="4"/>
      <c r="D721" s="4"/>
      <c r="E721" s="3"/>
      <c r="F721" s="3"/>
      <c r="H721" s="3"/>
    </row>
    <row r="722" spans="2:8" x14ac:dyDescent="0.3">
      <c r="B722" s="4"/>
      <c r="C722" s="4"/>
      <c r="D722" s="4"/>
      <c r="E722" s="3"/>
      <c r="F722" s="3"/>
      <c r="H722" s="3"/>
    </row>
    <row r="723" spans="2:8" x14ac:dyDescent="0.3">
      <c r="B723" s="4"/>
      <c r="C723" s="4"/>
      <c r="D723" s="4"/>
      <c r="E723" s="3"/>
      <c r="F723" s="3"/>
      <c r="H723" s="3"/>
    </row>
    <row r="724" spans="2:8" x14ac:dyDescent="0.3">
      <c r="B724" s="4"/>
      <c r="C724" s="4"/>
      <c r="D724" s="4"/>
      <c r="E724" s="3"/>
      <c r="F724" s="3"/>
      <c r="H724" s="3"/>
    </row>
    <row r="725" spans="2:8" x14ac:dyDescent="0.3">
      <c r="B725" s="4"/>
      <c r="C725" s="4"/>
      <c r="D725" s="4"/>
      <c r="E725" s="3"/>
      <c r="F725" s="3"/>
      <c r="H725" s="3"/>
    </row>
    <row r="726" spans="2:8" x14ac:dyDescent="0.3">
      <c r="B726" s="4"/>
      <c r="C726" s="4"/>
      <c r="D726" s="4"/>
      <c r="E726" s="3"/>
      <c r="F726" s="3"/>
      <c r="H726" s="3"/>
    </row>
    <row r="727" spans="2:8" x14ac:dyDescent="0.3">
      <c r="B727" s="4"/>
      <c r="C727" s="4"/>
      <c r="D727" s="4"/>
      <c r="E727" s="3"/>
      <c r="F727" s="3"/>
      <c r="H727" s="3"/>
    </row>
    <row r="728" spans="2:8" x14ac:dyDescent="0.3">
      <c r="B728" s="4"/>
      <c r="C728" s="4"/>
      <c r="D728" s="4"/>
      <c r="E728" s="3"/>
      <c r="F728" s="3"/>
      <c r="H728" s="3"/>
    </row>
    <row r="729" spans="2:8" x14ac:dyDescent="0.3">
      <c r="B729" s="4"/>
      <c r="C729" s="4"/>
      <c r="D729" s="4"/>
      <c r="E729" s="3"/>
      <c r="F729" s="3"/>
      <c r="H729" s="3"/>
    </row>
    <row r="730" spans="2:8" x14ac:dyDescent="0.3">
      <c r="B730" s="4"/>
      <c r="C730" s="4"/>
      <c r="D730" s="4"/>
      <c r="E730" s="3"/>
      <c r="F730" s="3"/>
      <c r="H730" s="3"/>
    </row>
    <row r="731" spans="2:8" x14ac:dyDescent="0.3">
      <c r="B731" s="4"/>
      <c r="C731" s="4"/>
      <c r="D731" s="4"/>
      <c r="E731" s="3"/>
      <c r="F731" s="3"/>
      <c r="H731" s="3"/>
    </row>
    <row r="732" spans="2:8" x14ac:dyDescent="0.3">
      <c r="B732" s="4"/>
      <c r="C732" s="4"/>
      <c r="D732" s="4"/>
      <c r="E732" s="3"/>
      <c r="F732" s="3"/>
      <c r="H732" s="3"/>
    </row>
    <row r="733" spans="2:8" x14ac:dyDescent="0.3">
      <c r="B733" s="4"/>
      <c r="C733" s="4"/>
      <c r="D733" s="4"/>
      <c r="E733" s="3"/>
      <c r="F733" s="3"/>
      <c r="H733" s="3"/>
    </row>
    <row r="734" spans="2:8" x14ac:dyDescent="0.3">
      <c r="B734" s="4"/>
      <c r="C734" s="4"/>
      <c r="D734" s="4"/>
      <c r="E734" s="3"/>
      <c r="F734" s="3"/>
      <c r="H734" s="3"/>
    </row>
  </sheetData>
  <conditionalFormatting sqref="E4:E142">
    <cfRule type="containsBlanks" dxfId="51" priority="5">
      <formula>LEN(TRIM(E4))=0</formula>
    </cfRule>
    <cfRule type="containsBlanks" priority="6">
      <formula>LEN(TRIM(E4))=0</formula>
    </cfRule>
  </conditionalFormatting>
  <conditionalFormatting sqref="E4:E142">
    <cfRule type="containsBlanks" dxfId="50" priority="4">
      <formula>LEN(TRIM(E4))=0</formula>
    </cfRule>
  </conditionalFormatting>
  <conditionalFormatting sqref="F4:F142">
    <cfRule type="containsBlanks" dxfId="49" priority="2">
      <formula>LEN(TRIM(F4))=0</formula>
    </cfRule>
    <cfRule type="containsBlanks" priority="3">
      <formula>LEN(TRIM(F4))=0</formula>
    </cfRule>
  </conditionalFormatting>
  <conditionalFormatting sqref="F4:F142">
    <cfRule type="containsBlanks" dxfId="48" priority="1">
      <formula>LEN(TRIM(F4))=0</formula>
    </cfRule>
  </conditionalFormatting>
  <dataValidations count="1">
    <dataValidation type="decimal" allowBlank="1" showInputMessage="1" showErrorMessage="1" sqref="G4:G368 E4:F142" xr:uid="{F29795AC-D4AF-4950-A66D-AF7638E72414}">
      <formula1>-50</formula1>
      <formula2>70</formula2>
    </dataValidation>
  </dataValidations>
  <pageMargins left="0.7" right="0.7" top="0.75" bottom="0.75" header="0.3" footer="0.3"/>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C2A06-3890-4AE1-9D65-3BA9BE52C2F1}">
  <dimension ref="A1:AA734"/>
  <sheetViews>
    <sheetView workbookViewId="0"/>
  </sheetViews>
  <sheetFormatPr defaultRowHeight="14.4" x14ac:dyDescent="0.3"/>
  <cols>
    <col min="1" max="1" width="5.44140625" bestFit="1" customWidth="1"/>
    <col min="2" max="2" width="6.6640625" customWidth="1"/>
    <col min="3" max="3" width="11.44140625" bestFit="1" customWidth="1"/>
    <col min="4" max="4" width="12.21875" customWidth="1"/>
    <col min="5" max="6" width="6.109375" customWidth="1"/>
    <col min="7" max="7" width="6.109375" style="3" customWidth="1"/>
    <col min="8" max="8" width="12.21875" customWidth="1"/>
    <col min="10" max="10" width="8.88671875" style="3"/>
    <col min="12" max="12" width="9" customWidth="1"/>
    <col min="13" max="13" width="8.21875" bestFit="1" customWidth="1"/>
    <col min="14" max="15" width="7.88671875" bestFit="1" customWidth="1"/>
    <col min="16" max="17" width="7" bestFit="1" customWidth="1"/>
    <col min="18" max="18" width="8.44140625" customWidth="1"/>
    <col min="19" max="20" width="15.5546875" bestFit="1" customWidth="1"/>
    <col min="21" max="21" width="7.6640625" bestFit="1" customWidth="1"/>
    <col min="22" max="22" width="8.21875" customWidth="1"/>
    <col min="23" max="24" width="7.88671875" bestFit="1" customWidth="1"/>
    <col min="25" max="26" width="7" bestFit="1" customWidth="1"/>
    <col min="27" max="27" width="7.88671875" bestFit="1" customWidth="1"/>
    <col min="28" max="73" width="15.5546875" bestFit="1" customWidth="1"/>
    <col min="74" max="74" width="10.77734375" bestFit="1" customWidth="1"/>
  </cols>
  <sheetData>
    <row r="1" spans="1:27" x14ac:dyDescent="0.3">
      <c r="C1" t="s">
        <v>49</v>
      </c>
      <c r="D1" s="57" t="s">
        <v>57</v>
      </c>
      <c r="E1" s="7"/>
      <c r="F1" s="7"/>
      <c r="G1" s="9"/>
      <c r="H1" s="7"/>
      <c r="I1" s="7"/>
      <c r="J1" s="9"/>
    </row>
    <row r="2" spans="1:27" x14ac:dyDescent="0.3">
      <c r="B2" s="7"/>
      <c r="C2" t="s">
        <v>27</v>
      </c>
      <c r="D2" s="8">
        <v>41769</v>
      </c>
      <c r="E2" s="7"/>
      <c r="F2" s="7"/>
      <c r="G2" s="9"/>
      <c r="H2" s="7"/>
      <c r="I2" s="7"/>
      <c r="J2" s="9"/>
    </row>
    <row r="3" spans="1:27" ht="28.8" x14ac:dyDescent="0.3">
      <c r="A3" s="7" t="s">
        <v>28</v>
      </c>
      <c r="B3" s="7" t="s">
        <v>16</v>
      </c>
      <c r="C3" s="7" t="s">
        <v>17</v>
      </c>
      <c r="D3" s="7" t="s">
        <v>0</v>
      </c>
      <c r="E3" s="11" t="s">
        <v>21</v>
      </c>
      <c r="F3" s="11" t="s">
        <v>22</v>
      </c>
      <c r="G3" s="12" t="s">
        <v>23</v>
      </c>
      <c r="H3" s="11" t="s">
        <v>13</v>
      </c>
      <c r="I3" s="11" t="s">
        <v>14</v>
      </c>
      <c r="J3" s="12" t="s">
        <v>20</v>
      </c>
      <c r="L3" s="5" t="s">
        <v>15</v>
      </c>
      <c r="M3" s="13" t="s">
        <v>18</v>
      </c>
      <c r="N3" s="13" t="s">
        <v>19</v>
      </c>
      <c r="O3" s="13" t="s">
        <v>26</v>
      </c>
      <c r="P3" s="13" t="s">
        <v>24</v>
      </c>
      <c r="Q3" s="13" t="s">
        <v>25</v>
      </c>
      <c r="R3" s="53" t="s">
        <v>29</v>
      </c>
      <c r="U3" s="5" t="s">
        <v>28</v>
      </c>
      <c r="V3" s="13" t="s">
        <v>18</v>
      </c>
      <c r="W3" s="13" t="s">
        <v>19</v>
      </c>
      <c r="X3" s="13" t="s">
        <v>30</v>
      </c>
      <c r="Y3" s="13" t="s">
        <v>24</v>
      </c>
      <c r="Z3" s="13" t="s">
        <v>25</v>
      </c>
      <c r="AA3" s="53" t="s">
        <v>29</v>
      </c>
    </row>
    <row r="4" spans="1:27" x14ac:dyDescent="0.3">
      <c r="A4">
        <v>1</v>
      </c>
      <c r="B4" s="1" t="str">
        <f t="shared" ref="B4:B67" si="0">TEXT(D4,"mmm")</f>
        <v>May</v>
      </c>
      <c r="C4" s="1" t="str">
        <f>TEXT(D4,"yyy")</f>
        <v>2014</v>
      </c>
      <c r="D4" s="1">
        <f>D2</f>
        <v>41769</v>
      </c>
      <c r="E4" s="75">
        <v>18.009</v>
      </c>
      <c r="F4" s="75">
        <v>11.136000000000001</v>
      </c>
      <c r="G4" s="14">
        <f>IF(E4="","",(E4+F4)/2)</f>
        <v>14.572500000000002</v>
      </c>
      <c r="H4" s="16">
        <v>0</v>
      </c>
      <c r="I4" s="16">
        <v>0</v>
      </c>
      <c r="J4" s="15">
        <f>IF(H4="","",(H4+I4))</f>
        <v>0</v>
      </c>
      <c r="L4" s="6" t="s">
        <v>31</v>
      </c>
      <c r="M4" s="10"/>
      <c r="N4" s="10"/>
      <c r="O4" s="10"/>
      <c r="P4" s="18"/>
      <c r="Q4" s="18"/>
      <c r="R4" s="21" t="str">
        <f>IF(P4="","",P4+Q4)</f>
        <v/>
      </c>
      <c r="U4" s="6">
        <v>1</v>
      </c>
      <c r="V4" s="10">
        <v>18.307285714285715</v>
      </c>
      <c r="W4" s="10">
        <v>10.290857142857144</v>
      </c>
      <c r="X4" s="10">
        <v>14.299071428571429</v>
      </c>
      <c r="Y4" s="18">
        <v>0</v>
      </c>
      <c r="Z4" s="18">
        <v>23.2029</v>
      </c>
      <c r="AA4" s="54">
        <f>IF(Y4="","",Y4+Z4)</f>
        <v>23.2029</v>
      </c>
    </row>
    <row r="5" spans="1:27" x14ac:dyDescent="0.3">
      <c r="A5">
        <v>1</v>
      </c>
      <c r="B5" s="1" t="str">
        <f t="shared" si="0"/>
        <v>May</v>
      </c>
      <c r="C5" s="1" t="str">
        <f t="shared" ref="C5:C68" si="1">TEXT(D5,"yyy")</f>
        <v>2014</v>
      </c>
      <c r="D5" s="1">
        <f>D4+1</f>
        <v>41770</v>
      </c>
      <c r="E5" s="75">
        <v>17.661000000000001</v>
      </c>
      <c r="F5" s="75">
        <v>11.049000000000001</v>
      </c>
      <c r="G5" s="14">
        <f t="shared" ref="G5:G68" si="2">IF(E5="","",(E5+F5)/2)</f>
        <v>14.355</v>
      </c>
      <c r="H5" s="16">
        <v>0</v>
      </c>
      <c r="I5" s="16">
        <v>23.2029</v>
      </c>
      <c r="J5" s="15">
        <f t="shared" ref="J5:J68" si="3">IF(H5="","",(H5+I5))</f>
        <v>23.2029</v>
      </c>
      <c r="L5" s="20" t="s">
        <v>5</v>
      </c>
      <c r="M5" s="10">
        <v>20.203772727272732</v>
      </c>
      <c r="N5" s="10">
        <v>10.202727272727271</v>
      </c>
      <c r="O5" s="10">
        <v>15.203249999999999</v>
      </c>
      <c r="P5" s="18">
        <v>6.7177920000000011</v>
      </c>
      <c r="Q5" s="18">
        <v>46.405799999999999</v>
      </c>
      <c r="R5" s="19">
        <f t="shared" ref="R5:R15" si="4">IF(P5="","",P5+Q5)</f>
        <v>53.123592000000002</v>
      </c>
      <c r="U5" s="6">
        <v>2</v>
      </c>
      <c r="V5" s="10">
        <v>21.302571428571429</v>
      </c>
      <c r="W5" s="10">
        <v>10.514571428571429</v>
      </c>
      <c r="X5" s="10">
        <v>15.908571428571429</v>
      </c>
      <c r="Y5" s="18">
        <v>6.7177920000000011</v>
      </c>
      <c r="Z5" s="18">
        <v>0</v>
      </c>
      <c r="AA5" s="54">
        <f t="shared" ref="AA5:AA56" si="5">IF(Y5="","",Y5+Z5)</f>
        <v>6.7177920000000011</v>
      </c>
    </row>
    <row r="6" spans="1:27" x14ac:dyDescent="0.3">
      <c r="A6">
        <v>1</v>
      </c>
      <c r="B6" s="1" t="str">
        <f t="shared" si="0"/>
        <v>May</v>
      </c>
      <c r="C6" s="1" t="str">
        <f t="shared" si="1"/>
        <v>2014</v>
      </c>
      <c r="D6" s="1">
        <f t="shared" ref="D6:D69" si="6">D5+1</f>
        <v>41771</v>
      </c>
      <c r="E6" s="75">
        <v>14.703000000000001</v>
      </c>
      <c r="F6" s="75">
        <v>8.4390000000000001</v>
      </c>
      <c r="G6" s="14">
        <f t="shared" si="2"/>
        <v>11.571000000000002</v>
      </c>
      <c r="H6" s="16">
        <v>0</v>
      </c>
      <c r="I6" s="16">
        <v>0</v>
      </c>
      <c r="J6" s="15">
        <f t="shared" si="3"/>
        <v>0</v>
      </c>
      <c r="L6" s="20" t="s">
        <v>6</v>
      </c>
      <c r="M6" s="10">
        <v>25.392400000000002</v>
      </c>
      <c r="N6" s="10">
        <v>14.001199999999999</v>
      </c>
      <c r="O6" s="10">
        <v>19.6968</v>
      </c>
      <c r="P6" s="18">
        <v>24.396192000000003</v>
      </c>
      <c r="Q6" s="18">
        <v>69.608699999999999</v>
      </c>
      <c r="R6" s="19">
        <f t="shared" si="4"/>
        <v>94.004891999999998</v>
      </c>
      <c r="U6" s="6">
        <v>3</v>
      </c>
      <c r="V6" s="10">
        <v>20.246142857142861</v>
      </c>
      <c r="W6" s="10">
        <v>9.4332857142857165</v>
      </c>
      <c r="X6" s="10">
        <v>14.839714285714289</v>
      </c>
      <c r="Y6" s="18">
        <v>0</v>
      </c>
      <c r="Z6" s="18">
        <v>23.2029</v>
      </c>
      <c r="AA6" s="54">
        <f t="shared" si="5"/>
        <v>23.2029</v>
      </c>
    </row>
    <row r="7" spans="1:27" x14ac:dyDescent="0.3">
      <c r="A7">
        <v>1</v>
      </c>
      <c r="B7" s="1" t="str">
        <f t="shared" si="0"/>
        <v>May</v>
      </c>
      <c r="C7" s="1" t="str">
        <f t="shared" si="1"/>
        <v>2014</v>
      </c>
      <c r="D7" s="1">
        <f t="shared" si="6"/>
        <v>41772</v>
      </c>
      <c r="E7" s="75">
        <v>21.923999999999999</v>
      </c>
      <c r="F7" s="75">
        <v>7.3949999999999996</v>
      </c>
      <c r="G7" s="14">
        <f t="shared" si="2"/>
        <v>14.6595</v>
      </c>
      <c r="H7" s="16">
        <v>0</v>
      </c>
      <c r="I7" s="16">
        <v>0</v>
      </c>
      <c r="J7" s="15">
        <f t="shared" si="3"/>
        <v>0</v>
      </c>
      <c r="L7" s="20" t="s">
        <v>7</v>
      </c>
      <c r="M7" s="10">
        <v>25.60325806451613</v>
      </c>
      <c r="N7" s="10">
        <v>13.420451612903227</v>
      </c>
      <c r="O7" s="10">
        <v>19.511854838709681</v>
      </c>
      <c r="P7" s="18">
        <v>103.06507200000001</v>
      </c>
      <c r="Q7" s="18">
        <v>69.608699999999999</v>
      </c>
      <c r="R7" s="19">
        <f t="shared" si="4"/>
        <v>172.67377200000001</v>
      </c>
      <c r="U7" s="6">
        <v>4</v>
      </c>
      <c r="V7" s="10">
        <v>27.119142857142855</v>
      </c>
      <c r="W7" s="10">
        <v>14.827285714285717</v>
      </c>
      <c r="X7" s="10">
        <v>20.973214285714285</v>
      </c>
      <c r="Y7" s="18">
        <v>0.17678400000000002</v>
      </c>
      <c r="Z7" s="18">
        <v>0</v>
      </c>
      <c r="AA7" s="54">
        <f t="shared" si="5"/>
        <v>0.17678400000000002</v>
      </c>
    </row>
    <row r="8" spans="1:27" x14ac:dyDescent="0.3">
      <c r="A8">
        <v>1</v>
      </c>
      <c r="B8" s="1" t="str">
        <f t="shared" si="0"/>
        <v>May</v>
      </c>
      <c r="C8" s="1" t="str">
        <f t="shared" si="1"/>
        <v>2014</v>
      </c>
      <c r="D8" s="1">
        <f t="shared" si="6"/>
        <v>41773</v>
      </c>
      <c r="E8" s="75">
        <v>22.533000000000001</v>
      </c>
      <c r="F8" s="75">
        <v>11.223000000000001</v>
      </c>
      <c r="G8" s="14">
        <f t="shared" si="2"/>
        <v>16.878</v>
      </c>
      <c r="H8" s="16">
        <v>0</v>
      </c>
      <c r="I8" s="16">
        <v>0</v>
      </c>
      <c r="J8" s="15">
        <f t="shared" si="3"/>
        <v>0</v>
      </c>
      <c r="L8" s="20" t="s">
        <v>8</v>
      </c>
      <c r="M8" s="10">
        <v>22.078354838709682</v>
      </c>
      <c r="N8" s="10">
        <v>9.856258064516128</v>
      </c>
      <c r="O8" s="10">
        <v>15.967306451612902</v>
      </c>
      <c r="P8" s="18">
        <v>31.113984000000006</v>
      </c>
      <c r="Q8" s="18">
        <v>46.405799999999999</v>
      </c>
      <c r="R8" s="19">
        <f t="shared" si="4"/>
        <v>77.519784000000001</v>
      </c>
      <c r="U8" s="6">
        <v>5</v>
      </c>
      <c r="V8" s="10">
        <v>25.528285714285712</v>
      </c>
      <c r="W8" s="10">
        <v>15.051000000000002</v>
      </c>
      <c r="X8" s="10">
        <v>20.289642857142855</v>
      </c>
      <c r="Y8" s="18">
        <v>21.037296000000001</v>
      </c>
      <c r="Z8" s="18">
        <v>23.2029</v>
      </c>
      <c r="AA8" s="54">
        <f t="shared" si="5"/>
        <v>44.240195999999997</v>
      </c>
    </row>
    <row r="9" spans="1:27" x14ac:dyDescent="0.3">
      <c r="A9">
        <v>1</v>
      </c>
      <c r="B9" s="1" t="str">
        <f t="shared" si="0"/>
        <v>May</v>
      </c>
      <c r="C9" s="1" t="str">
        <f t="shared" si="1"/>
        <v>2014</v>
      </c>
      <c r="D9" s="1">
        <f t="shared" si="6"/>
        <v>41774</v>
      </c>
      <c r="E9" s="75">
        <v>17.052</v>
      </c>
      <c r="F9" s="75">
        <v>12.267000000000001</v>
      </c>
      <c r="G9" s="14">
        <f t="shared" si="2"/>
        <v>14.659500000000001</v>
      </c>
      <c r="H9" s="16">
        <v>0</v>
      </c>
      <c r="I9" s="16">
        <v>0</v>
      </c>
      <c r="J9" s="15">
        <f t="shared" si="3"/>
        <v>0</v>
      </c>
      <c r="L9" s="20" t="s">
        <v>9</v>
      </c>
      <c r="M9" s="10">
        <v>24.881999999999998</v>
      </c>
      <c r="N9" s="10">
        <v>9.0688800000000001</v>
      </c>
      <c r="O9" s="10">
        <v>16.975439999999999</v>
      </c>
      <c r="P9" s="18">
        <v>44.372783999999996</v>
      </c>
      <c r="Q9" s="18">
        <v>0</v>
      </c>
      <c r="R9" s="19">
        <f t="shared" si="4"/>
        <v>44.372783999999996</v>
      </c>
      <c r="U9" s="6">
        <v>6</v>
      </c>
      <c r="V9" s="10">
        <v>22.719428571428569</v>
      </c>
      <c r="W9" s="10">
        <v>13.025142857142855</v>
      </c>
      <c r="X9" s="10">
        <v>17.872285714285713</v>
      </c>
      <c r="Y9" s="18">
        <v>3.1821120000000001</v>
      </c>
      <c r="Z9" s="18">
        <v>23.2029</v>
      </c>
      <c r="AA9" s="54">
        <f t="shared" si="5"/>
        <v>26.385012</v>
      </c>
    </row>
    <row r="10" spans="1:27" x14ac:dyDescent="0.3">
      <c r="A10">
        <v>1</v>
      </c>
      <c r="B10" s="1" t="str">
        <f t="shared" si="0"/>
        <v>May</v>
      </c>
      <c r="C10" s="1" t="str">
        <f t="shared" si="1"/>
        <v>2014</v>
      </c>
      <c r="D10" s="1">
        <f t="shared" si="6"/>
        <v>41775</v>
      </c>
      <c r="E10" s="75">
        <v>16.268999999999998</v>
      </c>
      <c r="F10" s="75">
        <v>10.527000000000001</v>
      </c>
      <c r="G10" s="14">
        <f t="shared" si="2"/>
        <v>13.398</v>
      </c>
      <c r="H10" s="16">
        <v>0</v>
      </c>
      <c r="I10" s="16">
        <v>0</v>
      </c>
      <c r="J10" s="15">
        <f t="shared" si="3"/>
        <v>0</v>
      </c>
      <c r="L10" s="20" t="s">
        <v>10</v>
      </c>
      <c r="M10" s="10"/>
      <c r="N10" s="10"/>
      <c r="O10" s="10"/>
      <c r="P10" s="18"/>
      <c r="Q10" s="18"/>
      <c r="R10" s="19" t="str">
        <f>IF(P10="","",P10+Q10)</f>
        <v/>
      </c>
      <c r="U10" s="6">
        <v>7</v>
      </c>
      <c r="V10" s="10">
        <v>26.547428571428572</v>
      </c>
      <c r="W10" s="10">
        <v>13.435285714285717</v>
      </c>
      <c r="X10" s="10">
        <v>19.991357142857144</v>
      </c>
      <c r="Y10" s="18">
        <v>0</v>
      </c>
      <c r="Z10" s="18">
        <v>23.2029</v>
      </c>
      <c r="AA10" s="54">
        <f t="shared" si="5"/>
        <v>23.2029</v>
      </c>
    </row>
    <row r="11" spans="1:27" x14ac:dyDescent="0.3">
      <c r="A11">
        <v>2</v>
      </c>
      <c r="B11" s="1" t="str">
        <f t="shared" si="0"/>
        <v>May</v>
      </c>
      <c r="C11" s="1" t="str">
        <f t="shared" si="1"/>
        <v>2014</v>
      </c>
      <c r="D11" s="1">
        <f t="shared" si="6"/>
        <v>41776</v>
      </c>
      <c r="E11" s="75">
        <v>19.053000000000001</v>
      </c>
      <c r="F11" s="75">
        <v>10.44</v>
      </c>
      <c r="G11" s="14">
        <f t="shared" si="2"/>
        <v>14.746500000000001</v>
      </c>
      <c r="H11" s="16">
        <v>0</v>
      </c>
      <c r="I11" s="16">
        <v>0</v>
      </c>
      <c r="J11" s="15">
        <f t="shared" si="3"/>
        <v>0</v>
      </c>
      <c r="L11" s="20" t="s">
        <v>11</v>
      </c>
      <c r="M11" s="10"/>
      <c r="N11" s="10"/>
      <c r="O11" s="10"/>
      <c r="P11" s="18"/>
      <c r="Q11" s="18"/>
      <c r="R11" s="19" t="str">
        <f t="shared" si="4"/>
        <v/>
      </c>
      <c r="U11" s="6">
        <v>8</v>
      </c>
      <c r="V11" s="10">
        <v>25.379142857142856</v>
      </c>
      <c r="W11" s="10">
        <v>14.628428571428572</v>
      </c>
      <c r="X11" s="10">
        <v>20.003785714285716</v>
      </c>
      <c r="Y11" s="18">
        <v>0</v>
      </c>
      <c r="Z11" s="18">
        <v>0</v>
      </c>
      <c r="AA11" s="54">
        <f t="shared" si="5"/>
        <v>0</v>
      </c>
    </row>
    <row r="12" spans="1:27" x14ac:dyDescent="0.3">
      <c r="A12">
        <v>2</v>
      </c>
      <c r="B12" s="1" t="str">
        <f t="shared" si="0"/>
        <v>May</v>
      </c>
      <c r="C12" s="1" t="str">
        <f t="shared" si="1"/>
        <v>2014</v>
      </c>
      <c r="D12" s="1">
        <f t="shared" si="6"/>
        <v>41777</v>
      </c>
      <c r="E12" s="75">
        <v>24.533999999999999</v>
      </c>
      <c r="F12" s="75">
        <v>8.5259999999999998</v>
      </c>
      <c r="G12" s="14">
        <f t="shared" si="2"/>
        <v>16.53</v>
      </c>
      <c r="H12" s="16">
        <v>2.1214080000000002</v>
      </c>
      <c r="I12" s="16">
        <v>0</v>
      </c>
      <c r="J12" s="15">
        <f t="shared" si="3"/>
        <v>2.1214080000000002</v>
      </c>
      <c r="L12" s="20" t="s">
        <v>12</v>
      </c>
      <c r="M12" s="10"/>
      <c r="N12" s="10"/>
      <c r="O12" s="10"/>
      <c r="P12" s="18"/>
      <c r="Q12" s="18"/>
      <c r="R12" s="19" t="str">
        <f t="shared" si="4"/>
        <v/>
      </c>
      <c r="U12" s="6">
        <v>9</v>
      </c>
      <c r="V12" s="10">
        <v>26.211857142857145</v>
      </c>
      <c r="W12" s="10">
        <v>14.392285714285714</v>
      </c>
      <c r="X12" s="10">
        <v>20.302071428571427</v>
      </c>
      <c r="Y12" s="18">
        <v>0</v>
      </c>
      <c r="Z12" s="18">
        <v>23.2029</v>
      </c>
      <c r="AA12" s="54">
        <f t="shared" si="5"/>
        <v>23.2029</v>
      </c>
    </row>
    <row r="13" spans="1:27" x14ac:dyDescent="0.3">
      <c r="A13">
        <v>2</v>
      </c>
      <c r="B13" s="1" t="str">
        <f t="shared" si="0"/>
        <v>May</v>
      </c>
      <c r="C13" s="1" t="str">
        <f t="shared" si="1"/>
        <v>2014</v>
      </c>
      <c r="D13" s="1">
        <f t="shared" si="6"/>
        <v>41778</v>
      </c>
      <c r="E13" s="75">
        <v>23.055</v>
      </c>
      <c r="F13" s="75">
        <v>14.007000000000001</v>
      </c>
      <c r="G13" s="14">
        <f t="shared" si="2"/>
        <v>18.530999999999999</v>
      </c>
      <c r="H13" s="16">
        <v>0.35356800000000005</v>
      </c>
      <c r="I13" s="16">
        <v>0</v>
      </c>
      <c r="J13" s="15">
        <f t="shared" si="3"/>
        <v>0.35356800000000005</v>
      </c>
      <c r="L13" s="6" t="s">
        <v>32</v>
      </c>
      <c r="M13" s="10"/>
      <c r="N13" s="10"/>
      <c r="O13" s="10"/>
      <c r="P13" s="18"/>
      <c r="Q13" s="18"/>
      <c r="R13" s="21" t="str">
        <f t="shared" si="4"/>
        <v/>
      </c>
      <c r="U13" s="6">
        <v>10</v>
      </c>
      <c r="V13" s="10">
        <v>24.049285714285709</v>
      </c>
      <c r="W13" s="10">
        <v>13.671428571428573</v>
      </c>
      <c r="X13" s="10">
        <v>18.860357142857143</v>
      </c>
      <c r="Y13" s="18">
        <v>6.1874400000000014</v>
      </c>
      <c r="Z13" s="18">
        <v>23.2029</v>
      </c>
      <c r="AA13" s="54">
        <f t="shared" si="5"/>
        <v>29.390340000000002</v>
      </c>
    </row>
    <row r="14" spans="1:27" x14ac:dyDescent="0.3">
      <c r="A14">
        <v>2</v>
      </c>
      <c r="B14" s="1" t="str">
        <f t="shared" si="0"/>
        <v>May</v>
      </c>
      <c r="C14" s="1" t="str">
        <f t="shared" si="1"/>
        <v>2014</v>
      </c>
      <c r="D14" s="1">
        <f t="shared" si="6"/>
        <v>41779</v>
      </c>
      <c r="E14" s="75">
        <v>22.358999999999998</v>
      </c>
      <c r="F14" s="75">
        <v>12.528</v>
      </c>
      <c r="G14" s="14">
        <f t="shared" si="2"/>
        <v>17.4435</v>
      </c>
      <c r="H14" s="16">
        <v>0</v>
      </c>
      <c r="I14" s="16">
        <v>0</v>
      </c>
      <c r="J14" s="15">
        <f t="shared" si="3"/>
        <v>0</v>
      </c>
      <c r="L14" s="20" t="s">
        <v>1</v>
      </c>
      <c r="M14" s="10"/>
      <c r="N14" s="10"/>
      <c r="O14" s="10"/>
      <c r="P14" s="18"/>
      <c r="Q14" s="18"/>
      <c r="R14" s="19" t="str">
        <f t="shared" si="4"/>
        <v/>
      </c>
      <c r="U14" s="6">
        <v>11</v>
      </c>
      <c r="V14" s="10">
        <v>27.690857142857141</v>
      </c>
      <c r="W14" s="10">
        <v>12.851142857142857</v>
      </c>
      <c r="X14" s="10">
        <v>20.270999999999997</v>
      </c>
      <c r="Y14" s="18">
        <v>30.937200000000004</v>
      </c>
      <c r="Z14" s="18">
        <v>23.2029</v>
      </c>
      <c r="AA14" s="54">
        <f t="shared" si="5"/>
        <v>54.140100000000004</v>
      </c>
    </row>
    <row r="15" spans="1:27" x14ac:dyDescent="0.3">
      <c r="A15">
        <v>2</v>
      </c>
      <c r="B15" s="1" t="str">
        <f t="shared" si="0"/>
        <v>May</v>
      </c>
      <c r="C15" s="1" t="str">
        <f t="shared" si="1"/>
        <v>2014</v>
      </c>
      <c r="D15" s="1">
        <f t="shared" si="6"/>
        <v>41780</v>
      </c>
      <c r="E15" s="75">
        <v>20.793000000000003</v>
      </c>
      <c r="F15" s="75">
        <v>11.136000000000001</v>
      </c>
      <c r="G15" s="14">
        <f t="shared" si="2"/>
        <v>15.964500000000001</v>
      </c>
      <c r="H15" s="16">
        <v>0</v>
      </c>
      <c r="I15" s="16">
        <v>0</v>
      </c>
      <c r="J15" s="15">
        <f t="shared" si="3"/>
        <v>0</v>
      </c>
      <c r="L15" s="20" t="s">
        <v>2</v>
      </c>
      <c r="M15" s="10"/>
      <c r="N15" s="10"/>
      <c r="O15" s="10"/>
      <c r="P15" s="18"/>
      <c r="Q15" s="18"/>
      <c r="R15" s="18" t="str">
        <f t="shared" si="4"/>
        <v/>
      </c>
      <c r="U15" s="6">
        <v>12</v>
      </c>
      <c r="V15" s="10">
        <v>23.701285714285717</v>
      </c>
      <c r="W15" s="10">
        <v>11.558571428571428</v>
      </c>
      <c r="X15" s="10">
        <v>17.629928571428572</v>
      </c>
      <c r="Y15" s="18">
        <v>65.940432000000001</v>
      </c>
      <c r="Z15" s="18">
        <v>0</v>
      </c>
      <c r="AA15" s="54">
        <f t="shared" si="5"/>
        <v>65.940432000000001</v>
      </c>
    </row>
    <row r="16" spans="1:27" x14ac:dyDescent="0.3">
      <c r="A16">
        <v>2</v>
      </c>
      <c r="B16" s="1" t="str">
        <f t="shared" si="0"/>
        <v>May</v>
      </c>
      <c r="C16" s="1" t="str">
        <f t="shared" si="1"/>
        <v>2014</v>
      </c>
      <c r="D16" s="1">
        <f t="shared" si="6"/>
        <v>41781</v>
      </c>
      <c r="E16" s="75">
        <v>19.053000000000001</v>
      </c>
      <c r="F16" s="75">
        <v>10.44</v>
      </c>
      <c r="G16" s="14">
        <f t="shared" si="2"/>
        <v>14.746500000000001</v>
      </c>
      <c r="H16" s="16">
        <v>0</v>
      </c>
      <c r="I16" s="16">
        <v>0</v>
      </c>
      <c r="J16" s="15">
        <f t="shared" si="3"/>
        <v>0</v>
      </c>
      <c r="L16" s="20" t="s">
        <v>3</v>
      </c>
      <c r="M16" s="10"/>
      <c r="N16" s="10"/>
      <c r="O16" s="10"/>
      <c r="P16" s="18"/>
      <c r="Q16" s="18"/>
      <c r="U16" s="6">
        <v>13</v>
      </c>
      <c r="V16" s="10">
        <v>24.807428571428574</v>
      </c>
      <c r="W16" s="10">
        <v>12.925714285714287</v>
      </c>
      <c r="X16" s="10">
        <v>18.866571428571429</v>
      </c>
      <c r="Y16" s="18">
        <v>6.8945760000000007</v>
      </c>
      <c r="Z16" s="18">
        <v>23.2029</v>
      </c>
      <c r="AA16" s="54">
        <f t="shared" si="5"/>
        <v>30.097476</v>
      </c>
    </row>
    <row r="17" spans="1:27" x14ac:dyDescent="0.3">
      <c r="A17">
        <v>2</v>
      </c>
      <c r="B17" s="1" t="str">
        <f t="shared" si="0"/>
        <v>May</v>
      </c>
      <c r="C17" s="1" t="str">
        <f t="shared" si="1"/>
        <v>2014</v>
      </c>
      <c r="D17" s="1">
        <f t="shared" si="6"/>
        <v>41782</v>
      </c>
      <c r="E17" s="75">
        <v>20.271000000000001</v>
      </c>
      <c r="F17" s="75">
        <v>6.5250000000000004</v>
      </c>
      <c r="G17" s="14">
        <f t="shared" si="2"/>
        <v>13.398</v>
      </c>
      <c r="H17" s="16">
        <v>4.2428160000000004</v>
      </c>
      <c r="I17" s="16">
        <v>0</v>
      </c>
      <c r="J17" s="15">
        <f t="shared" si="3"/>
        <v>4.2428160000000004</v>
      </c>
      <c r="L17" s="20" t="s">
        <v>4</v>
      </c>
      <c r="M17" s="10"/>
      <c r="N17" s="10"/>
      <c r="O17" s="10"/>
      <c r="P17" s="18"/>
      <c r="Q17" s="18"/>
      <c r="U17" s="6">
        <v>14</v>
      </c>
      <c r="V17" s="10">
        <v>23.490000000000002</v>
      </c>
      <c r="W17" s="10">
        <v>10.999285714285715</v>
      </c>
      <c r="X17" s="10">
        <v>17.244642857142857</v>
      </c>
      <c r="Y17" s="18">
        <v>1.7678400000000001</v>
      </c>
      <c r="Z17" s="18">
        <v>0</v>
      </c>
      <c r="AA17" s="54">
        <f t="shared" si="5"/>
        <v>1.7678400000000001</v>
      </c>
    </row>
    <row r="18" spans="1:27" x14ac:dyDescent="0.3">
      <c r="A18">
        <f>A11+A$4</f>
        <v>3</v>
      </c>
      <c r="B18" s="1" t="str">
        <f t="shared" si="0"/>
        <v>May</v>
      </c>
      <c r="C18" s="1" t="str">
        <f t="shared" si="1"/>
        <v>2014</v>
      </c>
      <c r="D18" s="1">
        <f t="shared" si="6"/>
        <v>41783</v>
      </c>
      <c r="E18" s="75">
        <v>19.836000000000002</v>
      </c>
      <c r="F18" s="75">
        <v>9.918000000000001</v>
      </c>
      <c r="G18" s="14">
        <f t="shared" si="2"/>
        <v>14.877000000000002</v>
      </c>
      <c r="H18" s="16">
        <v>0</v>
      </c>
      <c r="I18" s="16">
        <v>0</v>
      </c>
      <c r="J18" s="15">
        <f t="shared" si="3"/>
        <v>0</v>
      </c>
      <c r="L18" s="20" t="s">
        <v>5</v>
      </c>
      <c r="M18" s="10"/>
      <c r="N18" s="10"/>
      <c r="O18" s="10"/>
      <c r="P18" s="18"/>
      <c r="Q18" s="18"/>
      <c r="U18" s="6">
        <v>15</v>
      </c>
      <c r="V18" s="10">
        <v>21.625714285714285</v>
      </c>
      <c r="W18" s="10">
        <v>7.4074285714285724</v>
      </c>
      <c r="X18" s="10">
        <v>14.516571428571428</v>
      </c>
      <c r="Y18" s="18">
        <v>20.683728000000002</v>
      </c>
      <c r="Z18" s="18">
        <v>0</v>
      </c>
      <c r="AA18" s="54">
        <f t="shared" si="5"/>
        <v>20.683728000000002</v>
      </c>
    </row>
    <row r="19" spans="1:27" x14ac:dyDescent="0.3">
      <c r="A19">
        <f t="shared" ref="A19:A82" si="7">A12+A$4</f>
        <v>3</v>
      </c>
      <c r="B19" s="1" t="str">
        <f t="shared" si="0"/>
        <v>May</v>
      </c>
      <c r="C19" s="1" t="str">
        <f t="shared" si="1"/>
        <v>2014</v>
      </c>
      <c r="D19" s="1">
        <f t="shared" si="6"/>
        <v>41784</v>
      </c>
      <c r="E19" s="75">
        <v>22.533000000000001</v>
      </c>
      <c r="F19" s="75">
        <v>9.6570000000000018</v>
      </c>
      <c r="G19" s="14">
        <f t="shared" si="2"/>
        <v>16.095000000000002</v>
      </c>
      <c r="H19" s="16">
        <v>0</v>
      </c>
      <c r="I19" s="16">
        <v>0</v>
      </c>
      <c r="J19" s="15">
        <f t="shared" si="3"/>
        <v>0</v>
      </c>
      <c r="U19" s="6">
        <v>16</v>
      </c>
      <c r="V19" s="10">
        <v>19.724142857142859</v>
      </c>
      <c r="W19" s="10">
        <v>8.8242857142857147</v>
      </c>
      <c r="X19" s="10">
        <v>14.274214285714285</v>
      </c>
      <c r="Y19" s="18">
        <v>0.35356800000000005</v>
      </c>
      <c r="Z19" s="18">
        <v>0</v>
      </c>
      <c r="AA19" s="54">
        <f t="shared" si="5"/>
        <v>0.35356800000000005</v>
      </c>
    </row>
    <row r="20" spans="1:27" x14ac:dyDescent="0.3">
      <c r="A20">
        <f t="shared" si="7"/>
        <v>3</v>
      </c>
      <c r="B20" s="1" t="str">
        <f t="shared" si="0"/>
        <v>May</v>
      </c>
      <c r="C20" s="1" t="str">
        <f t="shared" si="1"/>
        <v>2014</v>
      </c>
      <c r="D20" s="1">
        <f t="shared" si="6"/>
        <v>41785</v>
      </c>
      <c r="E20" s="75">
        <v>15.747000000000002</v>
      </c>
      <c r="F20" s="75">
        <v>10.962000000000002</v>
      </c>
      <c r="G20" s="14">
        <f t="shared" si="2"/>
        <v>13.354500000000002</v>
      </c>
      <c r="H20" s="16">
        <v>0</v>
      </c>
      <c r="I20" s="16">
        <v>0</v>
      </c>
      <c r="J20" s="15">
        <f t="shared" si="3"/>
        <v>0</v>
      </c>
      <c r="U20" s="6">
        <v>17</v>
      </c>
      <c r="V20" s="10">
        <v>22.321714285714286</v>
      </c>
      <c r="W20" s="10">
        <v>7.20857142857143</v>
      </c>
      <c r="X20" s="10">
        <v>14.765142857142857</v>
      </c>
      <c r="Y20" s="18">
        <v>1.4142720000000002</v>
      </c>
      <c r="Z20" s="18">
        <v>23.2029</v>
      </c>
      <c r="AA20" s="54">
        <f t="shared" si="5"/>
        <v>24.617172</v>
      </c>
    </row>
    <row r="21" spans="1:27" x14ac:dyDescent="0.3">
      <c r="A21">
        <f t="shared" si="7"/>
        <v>3</v>
      </c>
      <c r="B21" s="1" t="str">
        <f t="shared" si="0"/>
        <v>May</v>
      </c>
      <c r="C21" s="1" t="str">
        <f t="shared" si="1"/>
        <v>2014</v>
      </c>
      <c r="D21" s="1">
        <f t="shared" si="6"/>
        <v>41786</v>
      </c>
      <c r="E21" s="75">
        <v>16.878</v>
      </c>
      <c r="F21" s="75">
        <v>10.266</v>
      </c>
      <c r="G21" s="14">
        <f t="shared" si="2"/>
        <v>13.571999999999999</v>
      </c>
      <c r="H21" s="16">
        <v>0</v>
      </c>
      <c r="I21" s="16">
        <v>0</v>
      </c>
      <c r="J21" s="15">
        <f t="shared" si="3"/>
        <v>0</v>
      </c>
      <c r="U21" s="6">
        <v>18</v>
      </c>
      <c r="V21" s="10">
        <v>27.056999999999999</v>
      </c>
      <c r="W21" s="10">
        <v>11.347285714285714</v>
      </c>
      <c r="X21" s="10">
        <v>19.202142857142857</v>
      </c>
      <c r="Y21" s="18">
        <v>0.17678400000000002</v>
      </c>
      <c r="Z21" s="18">
        <v>0</v>
      </c>
      <c r="AA21" s="54">
        <f t="shared" si="5"/>
        <v>0.17678400000000002</v>
      </c>
    </row>
    <row r="22" spans="1:27" x14ac:dyDescent="0.3">
      <c r="A22">
        <f t="shared" si="7"/>
        <v>3</v>
      </c>
      <c r="B22" s="1" t="str">
        <f t="shared" si="0"/>
        <v>May</v>
      </c>
      <c r="C22" s="1" t="str">
        <f t="shared" si="1"/>
        <v>2014</v>
      </c>
      <c r="D22" s="1">
        <f t="shared" si="6"/>
        <v>41787</v>
      </c>
      <c r="E22" s="75">
        <v>20.097000000000001</v>
      </c>
      <c r="F22" s="75">
        <v>9.048</v>
      </c>
      <c r="G22" s="14">
        <f t="shared" si="2"/>
        <v>14.572500000000002</v>
      </c>
      <c r="H22" s="16">
        <v>0</v>
      </c>
      <c r="I22" s="16">
        <v>0</v>
      </c>
      <c r="J22" s="15">
        <f t="shared" si="3"/>
        <v>0</v>
      </c>
      <c r="U22" s="6">
        <v>19</v>
      </c>
      <c r="V22" s="10">
        <v>26.472857142857141</v>
      </c>
      <c r="W22" s="10">
        <v>10.502142857142857</v>
      </c>
      <c r="X22" s="10">
        <v>18.487500000000001</v>
      </c>
      <c r="Y22" s="18">
        <v>36.594287999999999</v>
      </c>
      <c r="Z22" s="18">
        <v>0</v>
      </c>
      <c r="AA22" s="54">
        <f t="shared" si="5"/>
        <v>36.594287999999999</v>
      </c>
    </row>
    <row r="23" spans="1:27" x14ac:dyDescent="0.3">
      <c r="A23">
        <f t="shared" si="7"/>
        <v>3</v>
      </c>
      <c r="B23" s="1" t="str">
        <f t="shared" si="0"/>
        <v>May</v>
      </c>
      <c r="C23" s="1" t="str">
        <f t="shared" si="1"/>
        <v>2014</v>
      </c>
      <c r="D23" s="1">
        <f t="shared" si="6"/>
        <v>41788</v>
      </c>
      <c r="E23" s="75">
        <v>23.925000000000001</v>
      </c>
      <c r="F23" s="75">
        <v>6.7859999999999996</v>
      </c>
      <c r="G23" s="14">
        <f t="shared" si="2"/>
        <v>15.355499999999999</v>
      </c>
      <c r="H23" s="16">
        <v>0</v>
      </c>
      <c r="I23" s="16">
        <v>0</v>
      </c>
      <c r="J23" s="15">
        <f t="shared" si="3"/>
        <v>0</v>
      </c>
      <c r="U23" s="6">
        <v>20</v>
      </c>
      <c r="V23" s="10">
        <v>21.054000000000002</v>
      </c>
      <c r="W23" s="10">
        <v>5.4229999999999992</v>
      </c>
      <c r="X23" s="10">
        <v>13.2385</v>
      </c>
      <c r="Y23" s="18">
        <v>7.6017119999999991</v>
      </c>
      <c r="Z23" s="18">
        <v>0</v>
      </c>
      <c r="AA23" s="54">
        <f t="shared" si="5"/>
        <v>7.6017119999999991</v>
      </c>
    </row>
    <row r="24" spans="1:27" x14ac:dyDescent="0.3">
      <c r="A24">
        <f t="shared" si="7"/>
        <v>3</v>
      </c>
      <c r="B24" s="1" t="str">
        <f t="shared" si="0"/>
        <v>May</v>
      </c>
      <c r="C24" s="1" t="str">
        <f t="shared" si="1"/>
        <v>2014</v>
      </c>
      <c r="D24" s="1">
        <f t="shared" si="6"/>
        <v>41789</v>
      </c>
      <c r="E24" s="75">
        <v>22.707000000000001</v>
      </c>
      <c r="F24" s="75">
        <v>9.3960000000000008</v>
      </c>
      <c r="G24" s="14">
        <f t="shared" si="2"/>
        <v>16.051500000000001</v>
      </c>
      <c r="H24" s="16">
        <v>0</v>
      </c>
      <c r="I24" s="16">
        <v>23.2029</v>
      </c>
      <c r="J24" s="15">
        <f t="shared" si="3"/>
        <v>23.2029</v>
      </c>
      <c r="U24" s="6">
        <v>21</v>
      </c>
      <c r="V24" s="10"/>
      <c r="W24" s="10"/>
      <c r="X24" s="10"/>
      <c r="Y24" s="18"/>
      <c r="Z24" s="18"/>
      <c r="AA24" s="54" t="str">
        <f t="shared" si="5"/>
        <v/>
      </c>
    </row>
    <row r="25" spans="1:27" x14ac:dyDescent="0.3">
      <c r="A25">
        <f t="shared" si="7"/>
        <v>4</v>
      </c>
      <c r="B25" s="1" t="str">
        <f t="shared" si="0"/>
        <v>May</v>
      </c>
      <c r="C25" s="1" t="str">
        <f t="shared" si="1"/>
        <v>2014</v>
      </c>
      <c r="D25" s="1">
        <f t="shared" si="6"/>
        <v>41790</v>
      </c>
      <c r="E25" s="75">
        <v>25.491</v>
      </c>
      <c r="F25" s="75">
        <v>12.789000000000001</v>
      </c>
      <c r="G25" s="14">
        <f t="shared" si="2"/>
        <v>19.14</v>
      </c>
      <c r="H25" s="16">
        <v>0</v>
      </c>
      <c r="I25" s="16">
        <v>0</v>
      </c>
      <c r="J25" s="15">
        <f t="shared" si="3"/>
        <v>0</v>
      </c>
      <c r="U25" s="6">
        <v>22</v>
      </c>
      <c r="V25" s="10"/>
      <c r="W25" s="10"/>
      <c r="X25" s="10"/>
      <c r="Y25" s="18"/>
      <c r="Z25" s="18"/>
      <c r="AA25" s="54" t="str">
        <f t="shared" si="5"/>
        <v/>
      </c>
    </row>
    <row r="26" spans="1:27" x14ac:dyDescent="0.3">
      <c r="A26">
        <f t="shared" si="7"/>
        <v>4</v>
      </c>
      <c r="B26" s="1" t="str">
        <f t="shared" si="0"/>
        <v>Jun</v>
      </c>
      <c r="C26" s="1" t="str">
        <f t="shared" si="1"/>
        <v>2014</v>
      </c>
      <c r="D26" s="1">
        <f t="shared" si="6"/>
        <v>41791</v>
      </c>
      <c r="E26" s="75">
        <v>26.622</v>
      </c>
      <c r="F26" s="75">
        <v>17.138999999999999</v>
      </c>
      <c r="G26" s="14">
        <f t="shared" si="2"/>
        <v>21.880499999999998</v>
      </c>
      <c r="H26" s="16">
        <v>0</v>
      </c>
      <c r="I26" s="16">
        <v>0</v>
      </c>
      <c r="J26" s="15">
        <f t="shared" si="3"/>
        <v>0</v>
      </c>
      <c r="U26" s="6">
        <v>23</v>
      </c>
      <c r="V26" s="10"/>
      <c r="W26" s="10"/>
      <c r="X26" s="10"/>
      <c r="Y26" s="18"/>
      <c r="Z26" s="18"/>
      <c r="AA26" s="54" t="str">
        <f t="shared" si="5"/>
        <v/>
      </c>
    </row>
    <row r="27" spans="1:27" x14ac:dyDescent="0.3">
      <c r="A27">
        <f t="shared" si="7"/>
        <v>4</v>
      </c>
      <c r="B27" s="1" t="str">
        <f t="shared" si="0"/>
        <v>Jun</v>
      </c>
      <c r="C27" s="1" t="str">
        <f t="shared" si="1"/>
        <v>2014</v>
      </c>
      <c r="D27" s="1">
        <f t="shared" si="6"/>
        <v>41792</v>
      </c>
      <c r="E27" s="75">
        <v>28.362000000000002</v>
      </c>
      <c r="F27" s="75">
        <v>17.138999999999999</v>
      </c>
      <c r="G27" s="14">
        <f t="shared" si="2"/>
        <v>22.750500000000002</v>
      </c>
      <c r="H27" s="16">
        <v>0</v>
      </c>
      <c r="I27" s="16">
        <v>0</v>
      </c>
      <c r="J27" s="15">
        <f t="shared" si="3"/>
        <v>0</v>
      </c>
      <c r="U27" s="6">
        <v>24</v>
      </c>
      <c r="V27" s="10"/>
      <c r="W27" s="10"/>
      <c r="X27" s="10"/>
      <c r="Y27" s="18"/>
      <c r="Z27" s="18"/>
      <c r="AA27" s="54" t="str">
        <f t="shared" si="5"/>
        <v/>
      </c>
    </row>
    <row r="28" spans="1:27" x14ac:dyDescent="0.3">
      <c r="A28">
        <f t="shared" si="7"/>
        <v>4</v>
      </c>
      <c r="B28" s="1" t="str">
        <f t="shared" si="0"/>
        <v>Jun</v>
      </c>
      <c r="C28" s="1" t="str">
        <f t="shared" si="1"/>
        <v>2014</v>
      </c>
      <c r="D28" s="1">
        <f t="shared" si="6"/>
        <v>41793</v>
      </c>
      <c r="E28" s="75">
        <v>27.492000000000001</v>
      </c>
      <c r="F28" s="75">
        <v>14.529</v>
      </c>
      <c r="G28" s="14">
        <f t="shared" si="2"/>
        <v>21.0105</v>
      </c>
      <c r="H28" s="16">
        <v>0</v>
      </c>
      <c r="I28" s="16">
        <v>0</v>
      </c>
      <c r="J28" s="15">
        <f t="shared" si="3"/>
        <v>0</v>
      </c>
      <c r="U28" s="6">
        <v>25</v>
      </c>
      <c r="V28" s="10"/>
      <c r="W28" s="10"/>
      <c r="X28" s="10"/>
      <c r="Y28" s="18"/>
      <c r="Z28" s="18"/>
      <c r="AA28" s="54" t="str">
        <f t="shared" si="5"/>
        <v/>
      </c>
    </row>
    <row r="29" spans="1:27" x14ac:dyDescent="0.3">
      <c r="A29">
        <f t="shared" si="7"/>
        <v>4</v>
      </c>
      <c r="B29" s="1" t="str">
        <f t="shared" si="0"/>
        <v>Jun</v>
      </c>
      <c r="C29" s="1" t="str">
        <f t="shared" si="1"/>
        <v>2014</v>
      </c>
      <c r="D29" s="1">
        <f t="shared" si="6"/>
        <v>41794</v>
      </c>
      <c r="E29" s="75">
        <v>25.838999999999999</v>
      </c>
      <c r="F29" s="75">
        <v>12.267000000000001</v>
      </c>
      <c r="G29" s="14">
        <f t="shared" si="2"/>
        <v>19.053000000000001</v>
      </c>
      <c r="H29" s="16">
        <v>0</v>
      </c>
      <c r="I29" s="16">
        <v>0</v>
      </c>
      <c r="J29" s="15">
        <f t="shared" si="3"/>
        <v>0</v>
      </c>
      <c r="U29" s="6">
        <v>26</v>
      </c>
      <c r="V29" s="10"/>
      <c r="W29" s="10"/>
      <c r="X29" s="10"/>
      <c r="Y29" s="18"/>
      <c r="Z29" s="18"/>
      <c r="AA29" s="54" t="str">
        <f t="shared" si="5"/>
        <v/>
      </c>
    </row>
    <row r="30" spans="1:27" x14ac:dyDescent="0.3">
      <c r="A30">
        <f t="shared" si="7"/>
        <v>4</v>
      </c>
      <c r="B30" s="1" t="str">
        <f t="shared" si="0"/>
        <v>Jun</v>
      </c>
      <c r="C30" s="1" t="str">
        <f t="shared" si="1"/>
        <v>2014</v>
      </c>
      <c r="D30" s="1">
        <f t="shared" si="6"/>
        <v>41795</v>
      </c>
      <c r="E30" s="75">
        <v>27.405000000000001</v>
      </c>
      <c r="F30" s="75">
        <v>14.442000000000002</v>
      </c>
      <c r="G30" s="14">
        <f t="shared" si="2"/>
        <v>20.923500000000001</v>
      </c>
      <c r="H30" s="16">
        <v>0.17678400000000002</v>
      </c>
      <c r="I30" s="16">
        <v>0</v>
      </c>
      <c r="J30" s="15">
        <f t="shared" si="3"/>
        <v>0.17678400000000002</v>
      </c>
      <c r="U30" s="6">
        <v>27</v>
      </c>
      <c r="V30" s="10"/>
      <c r="W30" s="10"/>
      <c r="X30" s="10"/>
      <c r="Y30" s="18"/>
      <c r="Z30" s="18"/>
      <c r="AA30" s="54" t="str">
        <f t="shared" si="5"/>
        <v/>
      </c>
    </row>
    <row r="31" spans="1:27" x14ac:dyDescent="0.3">
      <c r="A31">
        <f t="shared" si="7"/>
        <v>4</v>
      </c>
      <c r="B31" s="1" t="str">
        <f t="shared" si="0"/>
        <v>Jun</v>
      </c>
      <c r="C31" s="1" t="str">
        <f t="shared" si="1"/>
        <v>2014</v>
      </c>
      <c r="D31" s="1">
        <f t="shared" si="6"/>
        <v>41796</v>
      </c>
      <c r="E31" s="75">
        <v>28.622999999999998</v>
      </c>
      <c r="F31" s="75">
        <v>15.486000000000001</v>
      </c>
      <c r="G31" s="14">
        <f t="shared" si="2"/>
        <v>22.054499999999997</v>
      </c>
      <c r="H31" s="16">
        <v>0</v>
      </c>
      <c r="I31" s="16">
        <v>0</v>
      </c>
      <c r="J31" s="15">
        <f t="shared" si="3"/>
        <v>0</v>
      </c>
      <c r="U31" s="6">
        <v>28</v>
      </c>
      <c r="V31" s="10"/>
      <c r="W31" s="10"/>
      <c r="X31" s="10"/>
      <c r="Y31" s="18"/>
      <c r="Z31" s="18"/>
      <c r="AA31" s="54" t="str">
        <f t="shared" si="5"/>
        <v/>
      </c>
    </row>
    <row r="32" spans="1:27" x14ac:dyDescent="0.3">
      <c r="A32">
        <f t="shared" si="7"/>
        <v>5</v>
      </c>
      <c r="B32" s="1" t="str">
        <f t="shared" si="0"/>
        <v>Jun</v>
      </c>
      <c r="C32" s="1" t="str">
        <f t="shared" si="1"/>
        <v>2014</v>
      </c>
      <c r="D32" s="1">
        <f t="shared" si="6"/>
        <v>41797</v>
      </c>
      <c r="E32" s="75">
        <v>30.45</v>
      </c>
      <c r="F32" s="75">
        <v>18.357000000000003</v>
      </c>
      <c r="G32" s="14">
        <f t="shared" si="2"/>
        <v>24.403500000000001</v>
      </c>
      <c r="H32" s="16">
        <v>0</v>
      </c>
      <c r="I32" s="16">
        <v>0</v>
      </c>
      <c r="J32" s="15">
        <f t="shared" si="3"/>
        <v>0</v>
      </c>
      <c r="U32" s="6">
        <v>29</v>
      </c>
      <c r="V32" s="10"/>
      <c r="W32" s="10"/>
      <c r="X32" s="10"/>
      <c r="Y32" s="18"/>
      <c r="Z32" s="18"/>
      <c r="AA32" s="54" t="str">
        <f t="shared" si="5"/>
        <v/>
      </c>
    </row>
    <row r="33" spans="1:27" x14ac:dyDescent="0.3">
      <c r="A33">
        <f t="shared" si="7"/>
        <v>5</v>
      </c>
      <c r="B33" s="1" t="str">
        <f t="shared" si="0"/>
        <v>Jun</v>
      </c>
      <c r="C33" s="1" t="str">
        <f t="shared" si="1"/>
        <v>2014</v>
      </c>
      <c r="D33" s="1">
        <f t="shared" si="6"/>
        <v>41798</v>
      </c>
      <c r="E33" s="75">
        <v>28.187999999999999</v>
      </c>
      <c r="F33" s="75">
        <v>18.618000000000002</v>
      </c>
      <c r="G33" s="14">
        <f t="shared" si="2"/>
        <v>23.402999999999999</v>
      </c>
      <c r="H33" s="16">
        <v>9.1927679999999992</v>
      </c>
      <c r="I33" s="16">
        <v>0</v>
      </c>
      <c r="J33" s="15">
        <f t="shared" si="3"/>
        <v>9.1927679999999992</v>
      </c>
      <c r="U33" s="6">
        <v>30</v>
      </c>
      <c r="V33" s="10"/>
      <c r="W33" s="10"/>
      <c r="X33" s="10"/>
      <c r="Y33" s="18"/>
      <c r="Z33" s="18"/>
      <c r="AA33" s="54" t="str">
        <f t="shared" si="5"/>
        <v/>
      </c>
    </row>
    <row r="34" spans="1:27" x14ac:dyDescent="0.3">
      <c r="A34">
        <f t="shared" si="7"/>
        <v>5</v>
      </c>
      <c r="B34" s="1" t="str">
        <f t="shared" si="0"/>
        <v>Jun</v>
      </c>
      <c r="C34" s="1" t="str">
        <f t="shared" si="1"/>
        <v>2014</v>
      </c>
      <c r="D34" s="1">
        <f t="shared" si="6"/>
        <v>41799</v>
      </c>
      <c r="E34" s="75">
        <v>26.448</v>
      </c>
      <c r="F34" s="75">
        <v>16.617000000000001</v>
      </c>
      <c r="G34" s="14">
        <f t="shared" si="2"/>
        <v>21.532499999999999</v>
      </c>
      <c r="H34" s="16">
        <v>5.6570880000000017</v>
      </c>
      <c r="I34" s="16">
        <v>23.2029</v>
      </c>
      <c r="J34" s="15">
        <f t="shared" si="3"/>
        <v>28.859988000000001</v>
      </c>
      <c r="U34" s="6">
        <v>31</v>
      </c>
      <c r="V34" s="10"/>
      <c r="W34" s="10"/>
      <c r="X34" s="10"/>
      <c r="Y34" s="18"/>
      <c r="Z34" s="18"/>
      <c r="AA34" s="54" t="str">
        <f t="shared" si="5"/>
        <v/>
      </c>
    </row>
    <row r="35" spans="1:27" x14ac:dyDescent="0.3">
      <c r="A35">
        <f t="shared" si="7"/>
        <v>5</v>
      </c>
      <c r="B35" s="1" t="str">
        <f t="shared" si="0"/>
        <v>Jun</v>
      </c>
      <c r="C35" s="1" t="str">
        <f t="shared" si="1"/>
        <v>2014</v>
      </c>
      <c r="D35" s="1">
        <f t="shared" si="6"/>
        <v>41800</v>
      </c>
      <c r="E35" s="75">
        <v>22.794</v>
      </c>
      <c r="F35" s="75">
        <v>13.137</v>
      </c>
      <c r="G35" s="14">
        <f t="shared" si="2"/>
        <v>17.965499999999999</v>
      </c>
      <c r="H35" s="16">
        <v>6.1874400000000005</v>
      </c>
      <c r="I35" s="16">
        <v>0</v>
      </c>
      <c r="J35" s="15">
        <f t="shared" si="3"/>
        <v>6.1874400000000005</v>
      </c>
      <c r="U35" s="6">
        <v>32</v>
      </c>
      <c r="V35" s="10"/>
      <c r="W35" s="10"/>
      <c r="X35" s="10"/>
      <c r="Y35" s="18"/>
      <c r="Z35" s="18"/>
      <c r="AA35" s="54" t="str">
        <f t="shared" si="5"/>
        <v/>
      </c>
    </row>
    <row r="36" spans="1:27" x14ac:dyDescent="0.3">
      <c r="A36">
        <f t="shared" si="7"/>
        <v>5</v>
      </c>
      <c r="B36" s="1" t="str">
        <f t="shared" si="0"/>
        <v>Jun</v>
      </c>
      <c r="C36" s="1" t="str">
        <f t="shared" si="1"/>
        <v>2014</v>
      </c>
      <c r="D36" s="1">
        <f t="shared" si="6"/>
        <v>41801</v>
      </c>
      <c r="E36" s="75">
        <v>23.228999999999999</v>
      </c>
      <c r="F36" s="75">
        <v>10.788</v>
      </c>
      <c r="G36" s="14">
        <f t="shared" si="2"/>
        <v>17.008499999999998</v>
      </c>
      <c r="H36" s="16">
        <v>0</v>
      </c>
      <c r="I36" s="16">
        <v>0</v>
      </c>
      <c r="J36" s="15">
        <f t="shared" si="3"/>
        <v>0</v>
      </c>
      <c r="U36" s="6">
        <v>33</v>
      </c>
      <c r="V36" s="10"/>
      <c r="W36" s="10"/>
      <c r="X36" s="10"/>
      <c r="Y36" s="18"/>
      <c r="Z36" s="18"/>
      <c r="AA36" s="54" t="str">
        <f t="shared" si="5"/>
        <v/>
      </c>
    </row>
    <row r="37" spans="1:27" x14ac:dyDescent="0.3">
      <c r="A37">
        <f t="shared" si="7"/>
        <v>5</v>
      </c>
      <c r="B37" s="1" t="str">
        <f t="shared" si="0"/>
        <v>Jun</v>
      </c>
      <c r="C37" s="1" t="str">
        <f t="shared" si="1"/>
        <v>2014</v>
      </c>
      <c r="D37" s="1">
        <f t="shared" si="6"/>
        <v>41802</v>
      </c>
      <c r="E37" s="75">
        <v>25.23</v>
      </c>
      <c r="F37" s="75">
        <v>9.6570000000000018</v>
      </c>
      <c r="G37" s="14">
        <f t="shared" si="2"/>
        <v>17.4435</v>
      </c>
      <c r="H37" s="16">
        <v>0</v>
      </c>
      <c r="I37" s="16">
        <v>0</v>
      </c>
      <c r="J37" s="15">
        <f t="shared" si="3"/>
        <v>0</v>
      </c>
      <c r="U37" s="6">
        <v>34</v>
      </c>
      <c r="V37" s="10"/>
      <c r="W37" s="10"/>
      <c r="X37" s="10"/>
      <c r="Y37" s="18"/>
      <c r="Z37" s="18"/>
      <c r="AA37" s="54" t="str">
        <f t="shared" si="5"/>
        <v/>
      </c>
    </row>
    <row r="38" spans="1:27" x14ac:dyDescent="0.3">
      <c r="A38">
        <f t="shared" si="7"/>
        <v>5</v>
      </c>
      <c r="B38" s="1" t="str">
        <f t="shared" si="0"/>
        <v>Jun</v>
      </c>
      <c r="C38" s="1" t="str">
        <f t="shared" si="1"/>
        <v>2014</v>
      </c>
      <c r="D38" s="1">
        <f t="shared" si="6"/>
        <v>41803</v>
      </c>
      <c r="E38" s="75">
        <v>22.358999999999998</v>
      </c>
      <c r="F38" s="75">
        <v>18.183000000000003</v>
      </c>
      <c r="G38" s="14">
        <f t="shared" si="2"/>
        <v>20.271000000000001</v>
      </c>
      <c r="H38" s="16">
        <v>0</v>
      </c>
      <c r="I38" s="16">
        <v>0</v>
      </c>
      <c r="J38" s="15">
        <f t="shared" si="3"/>
        <v>0</v>
      </c>
      <c r="U38" s="6">
        <v>35</v>
      </c>
      <c r="V38" s="10"/>
      <c r="W38" s="10"/>
      <c r="X38" s="10"/>
      <c r="Y38" s="18"/>
      <c r="Z38" s="18"/>
      <c r="AA38" s="54" t="str">
        <f t="shared" si="5"/>
        <v/>
      </c>
    </row>
    <row r="39" spans="1:27" x14ac:dyDescent="0.3">
      <c r="A39">
        <f t="shared" si="7"/>
        <v>6</v>
      </c>
      <c r="B39" s="1" t="str">
        <f t="shared" si="0"/>
        <v>Jun</v>
      </c>
      <c r="C39" s="1" t="str">
        <f t="shared" si="1"/>
        <v>2014</v>
      </c>
      <c r="D39" s="1">
        <f t="shared" si="6"/>
        <v>41804</v>
      </c>
      <c r="E39" s="75">
        <v>24.099</v>
      </c>
      <c r="F39" s="75">
        <v>14.007000000000001</v>
      </c>
      <c r="G39" s="14">
        <f t="shared" si="2"/>
        <v>19.053000000000001</v>
      </c>
      <c r="H39" s="16">
        <v>0</v>
      </c>
      <c r="I39" s="16">
        <v>0</v>
      </c>
      <c r="J39" s="15">
        <f t="shared" si="3"/>
        <v>0</v>
      </c>
      <c r="U39" s="6">
        <v>36</v>
      </c>
      <c r="V39" s="10"/>
      <c r="W39" s="10"/>
      <c r="X39" s="10"/>
      <c r="Y39" s="18"/>
      <c r="Z39" s="18"/>
      <c r="AA39" s="54" t="str">
        <f t="shared" si="5"/>
        <v/>
      </c>
    </row>
    <row r="40" spans="1:27" x14ac:dyDescent="0.3">
      <c r="A40">
        <f t="shared" si="7"/>
        <v>6</v>
      </c>
      <c r="B40" s="1" t="str">
        <f t="shared" si="0"/>
        <v>Jun</v>
      </c>
      <c r="C40" s="1" t="str">
        <f t="shared" si="1"/>
        <v>2014</v>
      </c>
      <c r="D40" s="1">
        <f t="shared" si="6"/>
        <v>41805</v>
      </c>
      <c r="E40" s="75">
        <v>22.358999999999998</v>
      </c>
      <c r="F40" s="75">
        <v>12.093</v>
      </c>
      <c r="G40" s="14">
        <f t="shared" si="2"/>
        <v>17.225999999999999</v>
      </c>
      <c r="H40" s="16">
        <v>0</v>
      </c>
      <c r="I40" s="16">
        <v>0</v>
      </c>
      <c r="J40" s="15">
        <f t="shared" si="3"/>
        <v>0</v>
      </c>
      <c r="U40" s="6">
        <v>37</v>
      </c>
      <c r="V40" s="10"/>
      <c r="W40" s="10"/>
      <c r="X40" s="10"/>
      <c r="Y40" s="18"/>
      <c r="Z40" s="18"/>
      <c r="AA40" s="54" t="str">
        <f t="shared" si="5"/>
        <v/>
      </c>
    </row>
    <row r="41" spans="1:27" x14ac:dyDescent="0.3">
      <c r="A41">
        <f t="shared" si="7"/>
        <v>6</v>
      </c>
      <c r="B41" s="1" t="str">
        <f t="shared" si="0"/>
        <v>Jun</v>
      </c>
      <c r="C41" s="1" t="str">
        <f t="shared" si="1"/>
        <v>2014</v>
      </c>
      <c r="D41" s="1">
        <f t="shared" si="6"/>
        <v>41806</v>
      </c>
      <c r="E41" s="75">
        <v>21.663</v>
      </c>
      <c r="F41" s="75">
        <v>11.223000000000001</v>
      </c>
      <c r="G41" s="14">
        <f t="shared" si="2"/>
        <v>16.443000000000001</v>
      </c>
      <c r="H41" s="16">
        <v>1.4142720000000002</v>
      </c>
      <c r="I41" s="16">
        <v>0</v>
      </c>
      <c r="J41" s="15">
        <f t="shared" si="3"/>
        <v>1.4142720000000002</v>
      </c>
      <c r="U41" s="6">
        <v>38</v>
      </c>
      <c r="V41" s="10"/>
      <c r="W41" s="10"/>
      <c r="X41" s="10"/>
      <c r="Y41" s="18"/>
      <c r="Z41" s="18"/>
      <c r="AA41" s="54" t="str">
        <f t="shared" si="5"/>
        <v/>
      </c>
    </row>
    <row r="42" spans="1:27" x14ac:dyDescent="0.3">
      <c r="A42">
        <f t="shared" si="7"/>
        <v>6</v>
      </c>
      <c r="B42" s="1" t="str">
        <f t="shared" si="0"/>
        <v>Jun</v>
      </c>
      <c r="C42" s="1" t="str">
        <f t="shared" si="1"/>
        <v>2014</v>
      </c>
      <c r="D42" s="1">
        <f t="shared" si="6"/>
        <v>41807</v>
      </c>
      <c r="E42" s="75">
        <v>17.922000000000001</v>
      </c>
      <c r="F42" s="75">
        <v>10.44</v>
      </c>
      <c r="G42" s="14">
        <f t="shared" si="2"/>
        <v>14.181000000000001</v>
      </c>
      <c r="H42" s="16">
        <v>0</v>
      </c>
      <c r="I42" s="16">
        <v>0</v>
      </c>
      <c r="J42" s="15">
        <f t="shared" si="3"/>
        <v>0</v>
      </c>
      <c r="U42" s="6">
        <v>39</v>
      </c>
      <c r="V42" s="10"/>
      <c r="W42" s="10"/>
      <c r="X42" s="10"/>
      <c r="Y42" s="18"/>
      <c r="Z42" s="18"/>
      <c r="AA42" s="54" t="str">
        <f t="shared" si="5"/>
        <v/>
      </c>
    </row>
    <row r="43" spans="1:27" x14ac:dyDescent="0.3">
      <c r="A43">
        <f t="shared" si="7"/>
        <v>6</v>
      </c>
      <c r="B43" s="1" t="str">
        <f t="shared" si="0"/>
        <v>Jun</v>
      </c>
      <c r="C43" s="1" t="str">
        <f t="shared" si="1"/>
        <v>2014</v>
      </c>
      <c r="D43" s="1">
        <f t="shared" si="6"/>
        <v>41808</v>
      </c>
      <c r="E43" s="75">
        <v>22.358999999999998</v>
      </c>
      <c r="F43" s="75">
        <v>10.614000000000001</v>
      </c>
      <c r="G43" s="14">
        <f t="shared" si="2"/>
        <v>16.486499999999999</v>
      </c>
      <c r="H43" s="16">
        <v>1.7678400000000001</v>
      </c>
      <c r="I43" s="16">
        <v>0</v>
      </c>
      <c r="J43" s="15">
        <f t="shared" si="3"/>
        <v>1.7678400000000001</v>
      </c>
      <c r="U43" s="6">
        <v>40</v>
      </c>
      <c r="V43" s="10"/>
      <c r="W43" s="10"/>
      <c r="X43" s="10"/>
      <c r="Y43" s="18"/>
      <c r="Z43" s="18"/>
      <c r="AA43" s="54" t="str">
        <f t="shared" si="5"/>
        <v/>
      </c>
    </row>
    <row r="44" spans="1:27" x14ac:dyDescent="0.3">
      <c r="A44">
        <f t="shared" si="7"/>
        <v>6</v>
      </c>
      <c r="B44" s="1" t="str">
        <f t="shared" si="0"/>
        <v>Jun</v>
      </c>
      <c r="C44" s="1" t="str">
        <f t="shared" si="1"/>
        <v>2014</v>
      </c>
      <c r="D44" s="1">
        <f t="shared" si="6"/>
        <v>41809</v>
      </c>
      <c r="E44" s="75">
        <v>25.838999999999999</v>
      </c>
      <c r="F44" s="75">
        <v>14.877000000000001</v>
      </c>
      <c r="G44" s="14">
        <f t="shared" si="2"/>
        <v>20.358000000000001</v>
      </c>
      <c r="H44" s="16">
        <v>0</v>
      </c>
      <c r="I44" s="16">
        <v>0</v>
      </c>
      <c r="J44" s="15">
        <f t="shared" si="3"/>
        <v>0</v>
      </c>
      <c r="U44" s="6">
        <v>41</v>
      </c>
      <c r="V44" s="10"/>
      <c r="W44" s="10"/>
      <c r="X44" s="10"/>
      <c r="Y44" s="18"/>
      <c r="Z44" s="18"/>
      <c r="AA44" s="54" t="str">
        <f t="shared" si="5"/>
        <v/>
      </c>
    </row>
    <row r="45" spans="1:27" x14ac:dyDescent="0.3">
      <c r="A45">
        <f t="shared" si="7"/>
        <v>6</v>
      </c>
      <c r="B45" s="1" t="str">
        <f t="shared" si="0"/>
        <v>Jun</v>
      </c>
      <c r="C45" s="1" t="str">
        <f t="shared" si="1"/>
        <v>2014</v>
      </c>
      <c r="D45" s="1">
        <f t="shared" si="6"/>
        <v>41810</v>
      </c>
      <c r="E45" s="75">
        <v>24.794999999999998</v>
      </c>
      <c r="F45" s="75">
        <v>17.922000000000001</v>
      </c>
      <c r="G45" s="14">
        <f t="shared" si="2"/>
        <v>21.358499999999999</v>
      </c>
      <c r="H45" s="16">
        <v>0</v>
      </c>
      <c r="I45" s="16">
        <v>23.2029</v>
      </c>
      <c r="J45" s="15">
        <f t="shared" si="3"/>
        <v>23.2029</v>
      </c>
      <c r="U45" s="6">
        <v>42</v>
      </c>
      <c r="V45" s="10"/>
      <c r="W45" s="10"/>
      <c r="X45" s="10"/>
      <c r="Y45" s="18"/>
      <c r="Z45" s="18"/>
      <c r="AA45" s="54" t="str">
        <f t="shared" si="5"/>
        <v/>
      </c>
    </row>
    <row r="46" spans="1:27" x14ac:dyDescent="0.3">
      <c r="A46">
        <f t="shared" si="7"/>
        <v>7</v>
      </c>
      <c r="B46" s="1" t="str">
        <f t="shared" si="0"/>
        <v>Jun</v>
      </c>
      <c r="C46" s="1" t="str">
        <f t="shared" si="1"/>
        <v>2014</v>
      </c>
      <c r="D46" s="1">
        <f t="shared" si="6"/>
        <v>41811</v>
      </c>
      <c r="E46" s="75">
        <v>23.925000000000001</v>
      </c>
      <c r="F46" s="75">
        <v>16.008000000000003</v>
      </c>
      <c r="G46" s="14">
        <f t="shared" si="2"/>
        <v>19.966500000000003</v>
      </c>
      <c r="H46" s="16">
        <v>0</v>
      </c>
      <c r="I46" s="16">
        <v>0</v>
      </c>
      <c r="J46" s="15">
        <f t="shared" si="3"/>
        <v>0</v>
      </c>
      <c r="U46" s="6">
        <v>43</v>
      </c>
      <c r="V46" s="10"/>
      <c r="W46" s="10"/>
      <c r="X46" s="10"/>
      <c r="Y46" s="18"/>
      <c r="Z46" s="18"/>
      <c r="AA46" s="54" t="str">
        <f t="shared" si="5"/>
        <v/>
      </c>
    </row>
    <row r="47" spans="1:27" x14ac:dyDescent="0.3">
      <c r="A47">
        <f t="shared" si="7"/>
        <v>7</v>
      </c>
      <c r="B47" s="1" t="str">
        <f t="shared" si="0"/>
        <v>Jun</v>
      </c>
      <c r="C47" s="1" t="str">
        <f t="shared" si="1"/>
        <v>2014</v>
      </c>
      <c r="D47" s="1">
        <f t="shared" si="6"/>
        <v>41812</v>
      </c>
      <c r="E47" s="75">
        <v>25.926000000000002</v>
      </c>
      <c r="F47" s="75">
        <v>12.876000000000001</v>
      </c>
      <c r="G47" s="14">
        <f t="shared" si="2"/>
        <v>19.401000000000003</v>
      </c>
      <c r="H47" s="16">
        <v>0</v>
      </c>
      <c r="I47" s="16">
        <v>0</v>
      </c>
      <c r="J47" s="15">
        <f t="shared" si="3"/>
        <v>0</v>
      </c>
      <c r="U47" s="6">
        <v>44</v>
      </c>
      <c r="V47" s="10"/>
      <c r="W47" s="10"/>
      <c r="X47" s="10"/>
      <c r="Y47" s="18"/>
      <c r="Z47" s="18"/>
      <c r="AA47" s="54" t="str">
        <f t="shared" si="5"/>
        <v/>
      </c>
    </row>
    <row r="48" spans="1:27" x14ac:dyDescent="0.3">
      <c r="A48">
        <f t="shared" si="7"/>
        <v>7</v>
      </c>
      <c r="B48" s="1" t="str">
        <f t="shared" si="0"/>
        <v>Jun</v>
      </c>
      <c r="C48" s="1" t="str">
        <f t="shared" si="1"/>
        <v>2014</v>
      </c>
      <c r="D48" s="1">
        <f t="shared" si="6"/>
        <v>41813</v>
      </c>
      <c r="E48" s="75">
        <v>25.143000000000001</v>
      </c>
      <c r="F48" s="75">
        <v>13.05</v>
      </c>
      <c r="G48" s="14">
        <f t="shared" si="2"/>
        <v>19.096499999999999</v>
      </c>
      <c r="H48" s="16">
        <v>0</v>
      </c>
      <c r="I48" s="16">
        <v>0</v>
      </c>
      <c r="J48" s="15">
        <f t="shared" si="3"/>
        <v>0</v>
      </c>
      <c r="U48" s="6">
        <v>45</v>
      </c>
      <c r="V48" s="10"/>
      <c r="W48" s="10"/>
      <c r="X48" s="10"/>
      <c r="Y48" s="18"/>
      <c r="Z48" s="18"/>
      <c r="AA48" s="54" t="str">
        <f t="shared" si="5"/>
        <v/>
      </c>
    </row>
    <row r="49" spans="1:27" x14ac:dyDescent="0.3">
      <c r="A49">
        <f t="shared" si="7"/>
        <v>7</v>
      </c>
      <c r="B49" s="1" t="str">
        <f t="shared" si="0"/>
        <v>Jun</v>
      </c>
      <c r="C49" s="1" t="str">
        <f t="shared" si="1"/>
        <v>2014</v>
      </c>
      <c r="D49" s="1">
        <f t="shared" si="6"/>
        <v>41814</v>
      </c>
      <c r="E49" s="75">
        <v>25.143000000000001</v>
      </c>
      <c r="F49" s="75">
        <v>12.441000000000001</v>
      </c>
      <c r="G49" s="14">
        <f t="shared" si="2"/>
        <v>18.792000000000002</v>
      </c>
      <c r="H49" s="16">
        <v>0</v>
      </c>
      <c r="I49" s="16">
        <v>0</v>
      </c>
      <c r="J49" s="15">
        <f t="shared" si="3"/>
        <v>0</v>
      </c>
      <c r="U49" s="6">
        <v>46</v>
      </c>
      <c r="V49" s="10"/>
      <c r="W49" s="10"/>
      <c r="X49" s="10"/>
      <c r="Y49" s="18"/>
      <c r="Z49" s="18"/>
      <c r="AA49" s="54" t="str">
        <f t="shared" si="5"/>
        <v/>
      </c>
    </row>
    <row r="50" spans="1:27" x14ac:dyDescent="0.3">
      <c r="A50">
        <f t="shared" si="7"/>
        <v>7</v>
      </c>
      <c r="B50" s="1" t="str">
        <f t="shared" si="0"/>
        <v>Jun</v>
      </c>
      <c r="C50" s="1" t="str">
        <f t="shared" si="1"/>
        <v>2014</v>
      </c>
      <c r="D50" s="1">
        <f t="shared" si="6"/>
        <v>41815</v>
      </c>
      <c r="E50" s="75">
        <v>29.145</v>
      </c>
      <c r="F50" s="75">
        <v>10.44</v>
      </c>
      <c r="G50" s="14">
        <f t="shared" si="2"/>
        <v>19.7925</v>
      </c>
      <c r="H50" s="16">
        <v>0</v>
      </c>
      <c r="I50" s="16">
        <v>0</v>
      </c>
      <c r="J50" s="15">
        <f t="shared" si="3"/>
        <v>0</v>
      </c>
      <c r="U50" s="6">
        <v>47</v>
      </c>
      <c r="V50" s="10"/>
      <c r="W50" s="10"/>
      <c r="X50" s="10"/>
      <c r="Y50" s="18"/>
      <c r="Z50" s="18"/>
      <c r="AA50" s="54" t="str">
        <f t="shared" si="5"/>
        <v/>
      </c>
    </row>
    <row r="51" spans="1:27" x14ac:dyDescent="0.3">
      <c r="A51">
        <f t="shared" si="7"/>
        <v>7</v>
      </c>
      <c r="B51" s="1" t="str">
        <f t="shared" si="0"/>
        <v>Jun</v>
      </c>
      <c r="C51" s="1" t="str">
        <f t="shared" si="1"/>
        <v>2014</v>
      </c>
      <c r="D51" s="1">
        <f t="shared" si="6"/>
        <v>41816</v>
      </c>
      <c r="E51" s="75">
        <v>28.622999999999998</v>
      </c>
      <c r="F51" s="75">
        <v>12.963000000000001</v>
      </c>
      <c r="G51" s="14">
        <f t="shared" si="2"/>
        <v>20.792999999999999</v>
      </c>
      <c r="H51" s="16">
        <v>0</v>
      </c>
      <c r="I51" s="16">
        <v>23.2029</v>
      </c>
      <c r="J51" s="15">
        <f t="shared" si="3"/>
        <v>23.2029</v>
      </c>
      <c r="U51" s="6">
        <v>48</v>
      </c>
      <c r="V51" s="10"/>
      <c r="W51" s="10"/>
      <c r="X51" s="10"/>
      <c r="Y51" s="18"/>
      <c r="Z51" s="18"/>
      <c r="AA51" s="54" t="str">
        <f t="shared" si="5"/>
        <v/>
      </c>
    </row>
    <row r="52" spans="1:27" x14ac:dyDescent="0.3">
      <c r="A52">
        <f t="shared" si="7"/>
        <v>7</v>
      </c>
      <c r="B52" s="1" t="str">
        <f t="shared" si="0"/>
        <v>Jun</v>
      </c>
      <c r="C52" s="1" t="str">
        <f t="shared" si="1"/>
        <v>2014</v>
      </c>
      <c r="D52" s="1">
        <f t="shared" si="6"/>
        <v>41817</v>
      </c>
      <c r="E52" s="75">
        <v>27.927</v>
      </c>
      <c r="F52" s="75">
        <v>16.268999999999998</v>
      </c>
      <c r="G52" s="14">
        <f t="shared" si="2"/>
        <v>22.097999999999999</v>
      </c>
      <c r="H52" s="16">
        <v>0</v>
      </c>
      <c r="I52" s="16">
        <v>0</v>
      </c>
      <c r="J52" s="15">
        <f t="shared" si="3"/>
        <v>0</v>
      </c>
      <c r="U52" s="6">
        <v>49</v>
      </c>
      <c r="V52" s="10"/>
      <c r="W52" s="10"/>
      <c r="X52" s="10"/>
      <c r="Y52" s="18"/>
      <c r="Z52" s="18"/>
      <c r="AA52" s="54" t="str">
        <f t="shared" si="5"/>
        <v/>
      </c>
    </row>
    <row r="53" spans="1:27" x14ac:dyDescent="0.3">
      <c r="A53">
        <f t="shared" si="7"/>
        <v>8</v>
      </c>
      <c r="B53" s="1" t="str">
        <f t="shared" si="0"/>
        <v>Jun</v>
      </c>
      <c r="C53" s="1" t="str">
        <f t="shared" si="1"/>
        <v>2014</v>
      </c>
      <c r="D53" s="1">
        <f t="shared" si="6"/>
        <v>41818</v>
      </c>
      <c r="E53" s="75">
        <v>23.751000000000001</v>
      </c>
      <c r="F53" s="75">
        <v>11.919</v>
      </c>
      <c r="G53" s="14">
        <f t="shared" si="2"/>
        <v>17.835000000000001</v>
      </c>
      <c r="H53" s="16">
        <v>0</v>
      </c>
      <c r="I53" s="16">
        <v>0</v>
      </c>
      <c r="J53" s="15">
        <f t="shared" si="3"/>
        <v>0</v>
      </c>
      <c r="U53" s="6">
        <v>50</v>
      </c>
      <c r="V53" s="10"/>
      <c r="W53" s="10"/>
      <c r="X53" s="10"/>
      <c r="Y53" s="18"/>
      <c r="Z53" s="18"/>
      <c r="AA53" s="54" t="str">
        <f t="shared" si="5"/>
        <v/>
      </c>
    </row>
    <row r="54" spans="1:27" x14ac:dyDescent="0.3">
      <c r="A54">
        <f t="shared" si="7"/>
        <v>8</v>
      </c>
      <c r="B54" s="1" t="str">
        <f t="shared" si="0"/>
        <v>Jun</v>
      </c>
      <c r="C54" s="1" t="str">
        <f t="shared" si="1"/>
        <v>2014</v>
      </c>
      <c r="D54" s="1">
        <f t="shared" si="6"/>
        <v>41819</v>
      </c>
      <c r="E54" s="75">
        <v>25.838999999999999</v>
      </c>
      <c r="F54" s="75">
        <v>10.092000000000001</v>
      </c>
      <c r="G54" s="14">
        <f t="shared" si="2"/>
        <v>17.965499999999999</v>
      </c>
      <c r="H54" s="16">
        <v>0</v>
      </c>
      <c r="I54" s="16">
        <v>0</v>
      </c>
      <c r="J54" s="15">
        <f t="shared" si="3"/>
        <v>0</v>
      </c>
      <c r="U54" s="6">
        <v>51</v>
      </c>
      <c r="V54" s="10"/>
      <c r="W54" s="10"/>
      <c r="X54" s="10"/>
      <c r="Y54" s="18"/>
      <c r="Z54" s="18"/>
      <c r="AA54" s="54" t="str">
        <f t="shared" si="5"/>
        <v/>
      </c>
    </row>
    <row r="55" spans="1:27" x14ac:dyDescent="0.3">
      <c r="A55">
        <f t="shared" si="7"/>
        <v>8</v>
      </c>
      <c r="B55" s="1" t="str">
        <f t="shared" si="0"/>
        <v>Jun</v>
      </c>
      <c r="C55" s="1" t="str">
        <f t="shared" si="1"/>
        <v>2014</v>
      </c>
      <c r="D55" s="1">
        <f t="shared" si="6"/>
        <v>41820</v>
      </c>
      <c r="E55" s="75">
        <v>24.273000000000003</v>
      </c>
      <c r="F55" s="75">
        <v>16.443000000000001</v>
      </c>
      <c r="G55" s="14">
        <f t="shared" si="2"/>
        <v>20.358000000000004</v>
      </c>
      <c r="H55" s="16">
        <v>0</v>
      </c>
      <c r="I55" s="16">
        <v>0</v>
      </c>
      <c r="J55" s="15">
        <f t="shared" si="3"/>
        <v>0</v>
      </c>
      <c r="U55" s="6">
        <v>52</v>
      </c>
      <c r="V55" s="10"/>
      <c r="W55" s="10"/>
      <c r="X55" s="10"/>
      <c r="Y55" s="18"/>
      <c r="Z55" s="18"/>
      <c r="AA55" s="54" t="str">
        <f t="shared" si="5"/>
        <v/>
      </c>
    </row>
    <row r="56" spans="1:27" x14ac:dyDescent="0.3">
      <c r="A56">
        <f t="shared" si="7"/>
        <v>8</v>
      </c>
      <c r="B56" s="1" t="str">
        <f t="shared" si="0"/>
        <v>Jul</v>
      </c>
      <c r="C56" s="1" t="str">
        <f t="shared" si="1"/>
        <v>2014</v>
      </c>
      <c r="D56" s="1">
        <f t="shared" si="6"/>
        <v>41821</v>
      </c>
      <c r="E56" s="75">
        <v>27.318000000000001</v>
      </c>
      <c r="F56" s="75">
        <v>14.963999999999999</v>
      </c>
      <c r="G56" s="14">
        <f t="shared" si="2"/>
        <v>21.140999999999998</v>
      </c>
      <c r="H56" s="16">
        <v>0</v>
      </c>
      <c r="I56" s="16">
        <v>0</v>
      </c>
      <c r="J56" s="15">
        <f t="shared" si="3"/>
        <v>0</v>
      </c>
      <c r="U56" s="6">
        <v>53</v>
      </c>
      <c r="V56" s="10"/>
      <c r="W56" s="10"/>
      <c r="X56" s="10"/>
      <c r="Y56" s="18"/>
      <c r="Z56" s="18"/>
      <c r="AA56" s="54" t="str">
        <f t="shared" si="5"/>
        <v/>
      </c>
    </row>
    <row r="57" spans="1:27" x14ac:dyDescent="0.3">
      <c r="A57">
        <f t="shared" si="7"/>
        <v>8</v>
      </c>
      <c r="B57" s="1" t="str">
        <f t="shared" si="0"/>
        <v>Jul</v>
      </c>
      <c r="C57" s="1" t="str">
        <f t="shared" si="1"/>
        <v>2014</v>
      </c>
      <c r="D57" s="1">
        <f t="shared" si="6"/>
        <v>41822</v>
      </c>
      <c r="E57" s="75">
        <v>25.578000000000003</v>
      </c>
      <c r="F57" s="75">
        <v>16.791</v>
      </c>
      <c r="G57" s="14">
        <f t="shared" si="2"/>
        <v>21.1845</v>
      </c>
      <c r="H57" s="16">
        <v>0</v>
      </c>
      <c r="I57" s="16">
        <v>0</v>
      </c>
      <c r="J57" s="15">
        <f t="shared" si="3"/>
        <v>0</v>
      </c>
    </row>
    <row r="58" spans="1:27" x14ac:dyDescent="0.3">
      <c r="A58">
        <f t="shared" si="7"/>
        <v>8</v>
      </c>
      <c r="B58" s="1" t="str">
        <f t="shared" si="0"/>
        <v>Jul</v>
      </c>
      <c r="C58" s="1" t="str">
        <f t="shared" si="1"/>
        <v>2014</v>
      </c>
      <c r="D58" s="1">
        <f t="shared" si="6"/>
        <v>41823</v>
      </c>
      <c r="E58" s="75">
        <v>24.968999999999998</v>
      </c>
      <c r="F58" s="75">
        <v>17.052</v>
      </c>
      <c r="G58" s="14">
        <f t="shared" si="2"/>
        <v>21.0105</v>
      </c>
      <c r="H58" s="16">
        <v>0</v>
      </c>
      <c r="I58" s="16">
        <v>0</v>
      </c>
      <c r="J58" s="15">
        <f t="shared" si="3"/>
        <v>0</v>
      </c>
    </row>
    <row r="59" spans="1:27" x14ac:dyDescent="0.3">
      <c r="A59">
        <f t="shared" si="7"/>
        <v>8</v>
      </c>
      <c r="B59" s="1" t="str">
        <f t="shared" si="0"/>
        <v>Jul</v>
      </c>
      <c r="C59" s="1" t="str">
        <f t="shared" si="1"/>
        <v>2014</v>
      </c>
      <c r="D59" s="1">
        <f t="shared" si="6"/>
        <v>41824</v>
      </c>
      <c r="E59" s="75">
        <v>25.926000000000002</v>
      </c>
      <c r="F59" s="75">
        <v>15.138000000000002</v>
      </c>
      <c r="G59" s="14">
        <f t="shared" si="2"/>
        <v>20.532000000000004</v>
      </c>
      <c r="H59" s="16">
        <v>0</v>
      </c>
      <c r="I59" s="16">
        <v>0</v>
      </c>
      <c r="J59" s="15">
        <f t="shared" si="3"/>
        <v>0</v>
      </c>
    </row>
    <row r="60" spans="1:27" x14ac:dyDescent="0.3">
      <c r="A60">
        <f t="shared" si="7"/>
        <v>9</v>
      </c>
      <c r="B60" s="1" t="str">
        <f t="shared" si="0"/>
        <v>Jul</v>
      </c>
      <c r="C60" s="1" t="str">
        <f t="shared" si="1"/>
        <v>2014</v>
      </c>
      <c r="D60" s="1">
        <f t="shared" si="6"/>
        <v>41825</v>
      </c>
      <c r="E60" s="75">
        <v>24.447000000000003</v>
      </c>
      <c r="F60" s="75">
        <v>14.093999999999999</v>
      </c>
      <c r="G60" s="14">
        <f t="shared" si="2"/>
        <v>19.270500000000002</v>
      </c>
      <c r="H60" s="16">
        <v>0</v>
      </c>
      <c r="I60" s="16">
        <v>0</v>
      </c>
      <c r="J60" s="15">
        <f t="shared" si="3"/>
        <v>0</v>
      </c>
    </row>
    <row r="61" spans="1:27" x14ac:dyDescent="0.3">
      <c r="A61">
        <f t="shared" si="7"/>
        <v>9</v>
      </c>
      <c r="B61" s="1" t="str">
        <f t="shared" si="0"/>
        <v>Jul</v>
      </c>
      <c r="C61" s="1" t="str">
        <f t="shared" si="1"/>
        <v>2014</v>
      </c>
      <c r="D61" s="1">
        <f t="shared" si="6"/>
        <v>41826</v>
      </c>
      <c r="E61" s="75">
        <v>25.578000000000003</v>
      </c>
      <c r="F61" s="75">
        <v>14.267999999999999</v>
      </c>
      <c r="G61" s="14">
        <f t="shared" si="2"/>
        <v>19.923000000000002</v>
      </c>
      <c r="H61" s="16">
        <v>0</v>
      </c>
      <c r="I61" s="16">
        <v>0</v>
      </c>
      <c r="J61" s="15">
        <f t="shared" si="3"/>
        <v>0</v>
      </c>
    </row>
    <row r="62" spans="1:27" x14ac:dyDescent="0.3">
      <c r="A62">
        <f t="shared" si="7"/>
        <v>9</v>
      </c>
      <c r="B62" s="1" t="str">
        <f t="shared" si="0"/>
        <v>Jul</v>
      </c>
      <c r="C62" s="1" t="str">
        <f t="shared" si="1"/>
        <v>2014</v>
      </c>
      <c r="D62" s="1">
        <f t="shared" si="6"/>
        <v>41827</v>
      </c>
      <c r="E62" s="75">
        <v>25.143000000000001</v>
      </c>
      <c r="F62" s="75">
        <v>16.182000000000002</v>
      </c>
      <c r="G62" s="14">
        <f t="shared" si="2"/>
        <v>20.662500000000001</v>
      </c>
      <c r="H62" s="16">
        <v>0</v>
      </c>
      <c r="I62" s="16">
        <v>23.2029</v>
      </c>
      <c r="J62" s="15">
        <f t="shared" si="3"/>
        <v>23.2029</v>
      </c>
    </row>
    <row r="63" spans="1:27" x14ac:dyDescent="0.3">
      <c r="A63">
        <f t="shared" si="7"/>
        <v>9</v>
      </c>
      <c r="B63" s="1" t="str">
        <f t="shared" si="0"/>
        <v>Jul</v>
      </c>
      <c r="C63" s="1" t="str">
        <f t="shared" si="1"/>
        <v>2014</v>
      </c>
      <c r="D63" s="1">
        <f t="shared" si="6"/>
        <v>41828</v>
      </c>
      <c r="E63" s="75">
        <v>26.448</v>
      </c>
      <c r="F63" s="75">
        <v>13.484999999999999</v>
      </c>
      <c r="G63" s="14">
        <f t="shared" si="2"/>
        <v>19.9665</v>
      </c>
      <c r="H63" s="16">
        <v>0</v>
      </c>
      <c r="I63" s="16">
        <v>0</v>
      </c>
      <c r="J63" s="15">
        <f t="shared" si="3"/>
        <v>0</v>
      </c>
    </row>
    <row r="64" spans="1:27" x14ac:dyDescent="0.3">
      <c r="A64">
        <f t="shared" si="7"/>
        <v>9</v>
      </c>
      <c r="B64" s="1" t="str">
        <f t="shared" si="0"/>
        <v>Jul</v>
      </c>
      <c r="C64" s="1" t="str">
        <f t="shared" si="1"/>
        <v>2014</v>
      </c>
      <c r="D64" s="1">
        <f t="shared" si="6"/>
        <v>41829</v>
      </c>
      <c r="E64" s="75">
        <v>28.796999999999993</v>
      </c>
      <c r="F64" s="75">
        <v>13.224</v>
      </c>
      <c r="G64" s="14">
        <f t="shared" si="2"/>
        <v>21.010499999999997</v>
      </c>
      <c r="H64" s="16">
        <v>0</v>
      </c>
      <c r="I64" s="16">
        <v>0</v>
      </c>
      <c r="J64" s="15">
        <f t="shared" si="3"/>
        <v>0</v>
      </c>
    </row>
    <row r="65" spans="1:10" x14ac:dyDescent="0.3">
      <c r="A65">
        <f t="shared" si="7"/>
        <v>9</v>
      </c>
      <c r="B65" s="1" t="str">
        <f t="shared" si="0"/>
        <v>Jul</v>
      </c>
      <c r="C65" s="1" t="str">
        <f t="shared" si="1"/>
        <v>2014</v>
      </c>
      <c r="D65" s="1">
        <f t="shared" si="6"/>
        <v>41830</v>
      </c>
      <c r="E65" s="75">
        <v>23.663999999999998</v>
      </c>
      <c r="F65" s="75">
        <v>14.181000000000001</v>
      </c>
      <c r="G65" s="14">
        <f t="shared" si="2"/>
        <v>18.922499999999999</v>
      </c>
      <c r="H65" s="16">
        <v>0</v>
      </c>
      <c r="I65" s="16">
        <v>0</v>
      </c>
      <c r="J65" s="15">
        <f t="shared" si="3"/>
        <v>0</v>
      </c>
    </row>
    <row r="66" spans="1:10" x14ac:dyDescent="0.3">
      <c r="A66">
        <f t="shared" si="7"/>
        <v>9</v>
      </c>
      <c r="B66" s="1" t="str">
        <f t="shared" si="0"/>
        <v>Jul</v>
      </c>
      <c r="C66" s="1" t="str">
        <f t="shared" si="1"/>
        <v>2014</v>
      </c>
      <c r="D66" s="1">
        <f t="shared" si="6"/>
        <v>41831</v>
      </c>
      <c r="E66" s="75">
        <v>29.405999999999999</v>
      </c>
      <c r="F66" s="75">
        <v>15.312000000000001</v>
      </c>
      <c r="G66" s="14">
        <f t="shared" si="2"/>
        <v>22.359000000000002</v>
      </c>
      <c r="H66" s="16">
        <v>0</v>
      </c>
      <c r="I66" s="16">
        <v>0</v>
      </c>
      <c r="J66" s="15">
        <f t="shared" si="3"/>
        <v>0</v>
      </c>
    </row>
    <row r="67" spans="1:10" x14ac:dyDescent="0.3">
      <c r="A67">
        <f t="shared" si="7"/>
        <v>10</v>
      </c>
      <c r="B67" s="1" t="str">
        <f t="shared" si="0"/>
        <v>Jul</v>
      </c>
      <c r="C67" s="1" t="str">
        <f t="shared" si="1"/>
        <v>2014</v>
      </c>
      <c r="D67" s="1">
        <f t="shared" si="6"/>
        <v>41832</v>
      </c>
      <c r="E67" s="75">
        <v>22.272000000000002</v>
      </c>
      <c r="F67" s="75">
        <v>16.356000000000002</v>
      </c>
      <c r="G67" s="14">
        <f t="shared" si="2"/>
        <v>19.314</v>
      </c>
      <c r="H67" s="16">
        <v>0</v>
      </c>
      <c r="I67" s="16">
        <v>0</v>
      </c>
      <c r="J67" s="15">
        <f t="shared" si="3"/>
        <v>0</v>
      </c>
    </row>
    <row r="68" spans="1:10" x14ac:dyDescent="0.3">
      <c r="A68">
        <f t="shared" si="7"/>
        <v>10</v>
      </c>
      <c r="B68" s="1" t="str">
        <f t="shared" ref="B68:B131" si="8">TEXT(D68,"mmm")</f>
        <v>Jul</v>
      </c>
      <c r="C68" s="1" t="str">
        <f t="shared" si="1"/>
        <v>2014</v>
      </c>
      <c r="D68" s="1">
        <f t="shared" si="6"/>
        <v>41833</v>
      </c>
      <c r="E68" s="75">
        <v>28.883999999999997</v>
      </c>
      <c r="F68" s="75">
        <v>16.878</v>
      </c>
      <c r="G68" s="14">
        <f t="shared" si="2"/>
        <v>22.881</v>
      </c>
      <c r="H68" s="16">
        <v>0</v>
      </c>
      <c r="I68" s="16">
        <v>0</v>
      </c>
      <c r="J68" s="15">
        <f t="shared" si="3"/>
        <v>0</v>
      </c>
    </row>
    <row r="69" spans="1:10" x14ac:dyDescent="0.3">
      <c r="A69">
        <f t="shared" si="7"/>
        <v>10</v>
      </c>
      <c r="B69" s="1" t="str">
        <f t="shared" si="8"/>
        <v>Jul</v>
      </c>
      <c r="C69" s="1" t="str">
        <f t="shared" ref="C69:C132" si="9">TEXT(D69,"yyy")</f>
        <v>2014</v>
      </c>
      <c r="D69" s="1">
        <f t="shared" si="6"/>
        <v>41834</v>
      </c>
      <c r="E69" s="75">
        <v>22.272000000000002</v>
      </c>
      <c r="F69" s="75">
        <v>15.138000000000002</v>
      </c>
      <c r="G69" s="14">
        <f t="shared" ref="G69:G132" si="10">IF(E69="","",(E69+F69)/2)</f>
        <v>18.705000000000002</v>
      </c>
      <c r="H69" s="16">
        <v>6.1874400000000014</v>
      </c>
      <c r="I69" s="16">
        <v>0</v>
      </c>
      <c r="J69" s="15">
        <f t="shared" ref="J69:J132" si="11">IF(H69="","",(H69+I69))</f>
        <v>6.1874400000000014</v>
      </c>
    </row>
    <row r="70" spans="1:10" x14ac:dyDescent="0.3">
      <c r="A70">
        <f t="shared" si="7"/>
        <v>10</v>
      </c>
      <c r="B70" s="1" t="str">
        <f t="shared" si="8"/>
        <v>Jul</v>
      </c>
      <c r="C70" s="1" t="str">
        <f t="shared" si="9"/>
        <v>2014</v>
      </c>
      <c r="D70" s="1">
        <f t="shared" ref="D70:D133" si="12">D69+1</f>
        <v>41835</v>
      </c>
      <c r="E70" s="75">
        <v>20.445</v>
      </c>
      <c r="F70" s="75">
        <v>11.223000000000001</v>
      </c>
      <c r="G70" s="14">
        <f t="shared" si="10"/>
        <v>15.834</v>
      </c>
      <c r="H70" s="16">
        <v>0</v>
      </c>
      <c r="I70" s="16">
        <v>0</v>
      </c>
      <c r="J70" s="15">
        <f t="shared" si="11"/>
        <v>0</v>
      </c>
    </row>
    <row r="71" spans="1:10" x14ac:dyDescent="0.3">
      <c r="A71">
        <f t="shared" si="7"/>
        <v>10</v>
      </c>
      <c r="B71" s="1" t="str">
        <f t="shared" si="8"/>
        <v>Jul</v>
      </c>
      <c r="C71" s="1" t="str">
        <f t="shared" si="9"/>
        <v>2014</v>
      </c>
      <c r="D71" s="1">
        <f t="shared" si="12"/>
        <v>41836</v>
      </c>
      <c r="E71" s="75">
        <v>24.708000000000002</v>
      </c>
      <c r="F71" s="75">
        <v>8.7870000000000008</v>
      </c>
      <c r="G71" s="14">
        <f t="shared" si="10"/>
        <v>16.747500000000002</v>
      </c>
      <c r="H71" s="16">
        <v>0</v>
      </c>
      <c r="I71" s="16">
        <v>0</v>
      </c>
      <c r="J71" s="15">
        <f t="shared" si="11"/>
        <v>0</v>
      </c>
    </row>
    <row r="72" spans="1:10" x14ac:dyDescent="0.3">
      <c r="A72">
        <f t="shared" si="7"/>
        <v>10</v>
      </c>
      <c r="B72" s="1" t="str">
        <f t="shared" si="8"/>
        <v>Jul</v>
      </c>
      <c r="C72" s="1" t="str">
        <f t="shared" si="9"/>
        <v>2014</v>
      </c>
      <c r="D72" s="1">
        <f t="shared" si="12"/>
        <v>41837</v>
      </c>
      <c r="E72" s="75">
        <v>28.187999999999999</v>
      </c>
      <c r="F72" s="75">
        <v>16.965</v>
      </c>
      <c r="G72" s="14">
        <f t="shared" si="10"/>
        <v>22.576499999999999</v>
      </c>
      <c r="H72" s="16">
        <v>0</v>
      </c>
      <c r="I72" s="16">
        <v>0</v>
      </c>
      <c r="J72" s="15">
        <f t="shared" si="11"/>
        <v>0</v>
      </c>
    </row>
    <row r="73" spans="1:10" x14ac:dyDescent="0.3">
      <c r="A73">
        <f t="shared" si="7"/>
        <v>10</v>
      </c>
      <c r="B73" s="1" t="str">
        <f t="shared" si="8"/>
        <v>Jul</v>
      </c>
      <c r="C73" s="1" t="str">
        <f t="shared" si="9"/>
        <v>2014</v>
      </c>
      <c r="D73" s="1">
        <f t="shared" si="12"/>
        <v>41838</v>
      </c>
      <c r="E73" s="75">
        <v>21.576000000000001</v>
      </c>
      <c r="F73" s="75">
        <v>10.353</v>
      </c>
      <c r="G73" s="14">
        <f t="shared" si="10"/>
        <v>15.964500000000001</v>
      </c>
      <c r="H73" s="16">
        <v>0</v>
      </c>
      <c r="I73" s="16">
        <v>23.2029</v>
      </c>
      <c r="J73" s="15">
        <f t="shared" si="11"/>
        <v>23.2029</v>
      </c>
    </row>
    <row r="74" spans="1:10" x14ac:dyDescent="0.3">
      <c r="A74">
        <f t="shared" si="7"/>
        <v>11</v>
      </c>
      <c r="B74" s="1" t="str">
        <f t="shared" si="8"/>
        <v>Jul</v>
      </c>
      <c r="C74" s="1" t="str">
        <f t="shared" si="9"/>
        <v>2014</v>
      </c>
      <c r="D74" s="1">
        <f t="shared" si="12"/>
        <v>41839</v>
      </c>
      <c r="E74" s="75">
        <v>24.099</v>
      </c>
      <c r="F74" s="75">
        <v>10.092000000000001</v>
      </c>
      <c r="G74" s="14">
        <f t="shared" si="10"/>
        <v>17.095500000000001</v>
      </c>
      <c r="H74" s="16">
        <v>0</v>
      </c>
      <c r="I74" s="16">
        <v>0</v>
      </c>
      <c r="J74" s="15">
        <f t="shared" si="11"/>
        <v>0</v>
      </c>
    </row>
    <row r="75" spans="1:10" x14ac:dyDescent="0.3">
      <c r="A75">
        <f t="shared" si="7"/>
        <v>11</v>
      </c>
      <c r="B75" s="1" t="str">
        <f t="shared" si="8"/>
        <v>Jul</v>
      </c>
      <c r="C75" s="1" t="str">
        <f t="shared" si="9"/>
        <v>2014</v>
      </c>
      <c r="D75" s="1">
        <f t="shared" si="12"/>
        <v>41840</v>
      </c>
      <c r="E75" s="75">
        <v>28.796999999999993</v>
      </c>
      <c r="F75" s="75">
        <v>12.267000000000001</v>
      </c>
      <c r="G75" s="14">
        <f t="shared" si="10"/>
        <v>20.531999999999996</v>
      </c>
      <c r="H75" s="16">
        <v>7.2481440000000008</v>
      </c>
      <c r="I75" s="16">
        <v>0</v>
      </c>
      <c r="J75" s="15">
        <f t="shared" si="11"/>
        <v>7.2481440000000008</v>
      </c>
    </row>
    <row r="76" spans="1:10" x14ac:dyDescent="0.3">
      <c r="A76">
        <f t="shared" si="7"/>
        <v>11</v>
      </c>
      <c r="B76" s="1" t="str">
        <f t="shared" si="8"/>
        <v>Jul</v>
      </c>
      <c r="C76" s="1" t="str">
        <f t="shared" si="9"/>
        <v>2014</v>
      </c>
      <c r="D76" s="1">
        <f t="shared" si="12"/>
        <v>41841</v>
      </c>
      <c r="E76" s="75">
        <v>28.71</v>
      </c>
      <c r="F76" s="75">
        <v>11.397000000000002</v>
      </c>
      <c r="G76" s="14">
        <f t="shared" si="10"/>
        <v>20.0535</v>
      </c>
      <c r="H76" s="16">
        <v>0</v>
      </c>
      <c r="I76" s="16">
        <v>0</v>
      </c>
      <c r="J76" s="15">
        <f t="shared" si="11"/>
        <v>0</v>
      </c>
    </row>
    <row r="77" spans="1:10" x14ac:dyDescent="0.3">
      <c r="A77">
        <f t="shared" si="7"/>
        <v>11</v>
      </c>
      <c r="B77" s="1" t="str">
        <f t="shared" si="8"/>
        <v>Jul</v>
      </c>
      <c r="C77" s="1" t="str">
        <f t="shared" si="9"/>
        <v>2014</v>
      </c>
      <c r="D77" s="1">
        <f t="shared" si="12"/>
        <v>41842</v>
      </c>
      <c r="E77" s="75">
        <v>29.058</v>
      </c>
      <c r="F77" s="75">
        <v>13.484999999999999</v>
      </c>
      <c r="G77" s="14">
        <f t="shared" si="10"/>
        <v>21.2715</v>
      </c>
      <c r="H77" s="16">
        <v>1.0607040000000003</v>
      </c>
      <c r="I77" s="16">
        <v>0</v>
      </c>
      <c r="J77" s="15">
        <f t="shared" si="11"/>
        <v>1.0607040000000003</v>
      </c>
    </row>
    <row r="78" spans="1:10" x14ac:dyDescent="0.3">
      <c r="A78">
        <f t="shared" si="7"/>
        <v>11</v>
      </c>
      <c r="B78" s="1" t="str">
        <f t="shared" si="8"/>
        <v>Jul</v>
      </c>
      <c r="C78" s="1" t="str">
        <f t="shared" si="9"/>
        <v>2014</v>
      </c>
      <c r="D78" s="1">
        <f t="shared" si="12"/>
        <v>41843</v>
      </c>
      <c r="E78" s="75">
        <v>28.622999999999998</v>
      </c>
      <c r="F78" s="75">
        <v>13.484999999999999</v>
      </c>
      <c r="G78" s="14">
        <f t="shared" si="10"/>
        <v>21.053999999999998</v>
      </c>
      <c r="H78" s="16">
        <v>0</v>
      </c>
      <c r="I78" s="16">
        <v>0</v>
      </c>
      <c r="J78" s="15">
        <f t="shared" si="11"/>
        <v>0</v>
      </c>
    </row>
    <row r="79" spans="1:10" x14ac:dyDescent="0.3">
      <c r="A79">
        <f t="shared" si="7"/>
        <v>11</v>
      </c>
      <c r="B79" s="1" t="str">
        <f t="shared" si="8"/>
        <v>Jul</v>
      </c>
      <c r="C79" s="1" t="str">
        <f t="shared" si="9"/>
        <v>2014</v>
      </c>
      <c r="D79" s="1">
        <f t="shared" si="12"/>
        <v>41844</v>
      </c>
      <c r="E79" s="75">
        <v>30.710999999999999</v>
      </c>
      <c r="F79" s="75">
        <v>14.355</v>
      </c>
      <c r="G79" s="14">
        <f t="shared" si="10"/>
        <v>22.533000000000001</v>
      </c>
      <c r="H79" s="16">
        <v>4.773168000000001</v>
      </c>
      <c r="I79" s="16">
        <v>0</v>
      </c>
      <c r="J79" s="15">
        <f t="shared" si="11"/>
        <v>4.773168000000001</v>
      </c>
    </row>
    <row r="80" spans="1:10" x14ac:dyDescent="0.3">
      <c r="A80">
        <f t="shared" si="7"/>
        <v>11</v>
      </c>
      <c r="B80" s="1" t="str">
        <f t="shared" si="8"/>
        <v>Jul</v>
      </c>
      <c r="C80" s="1" t="str">
        <f t="shared" si="9"/>
        <v>2014</v>
      </c>
      <c r="D80" s="1">
        <f t="shared" si="12"/>
        <v>41845</v>
      </c>
      <c r="E80" s="75">
        <v>23.838000000000001</v>
      </c>
      <c r="F80" s="75">
        <v>14.877000000000001</v>
      </c>
      <c r="G80" s="14">
        <f t="shared" si="10"/>
        <v>19.357500000000002</v>
      </c>
      <c r="H80" s="16">
        <v>17.855184000000001</v>
      </c>
      <c r="I80" s="16">
        <v>23.2029</v>
      </c>
      <c r="J80" s="15">
        <f t="shared" si="11"/>
        <v>41.058084000000001</v>
      </c>
    </row>
    <row r="81" spans="1:10" x14ac:dyDescent="0.3">
      <c r="A81">
        <f t="shared" si="7"/>
        <v>12</v>
      </c>
      <c r="B81" s="1" t="str">
        <f t="shared" si="8"/>
        <v>Jul</v>
      </c>
      <c r="C81" s="1" t="str">
        <f t="shared" si="9"/>
        <v>2014</v>
      </c>
      <c r="D81" s="1">
        <f t="shared" si="12"/>
        <v>41846</v>
      </c>
      <c r="E81" s="75">
        <v>21.489000000000001</v>
      </c>
      <c r="F81" s="75">
        <v>10.005000000000001</v>
      </c>
      <c r="G81" s="14">
        <f t="shared" si="10"/>
        <v>15.747</v>
      </c>
      <c r="H81" s="16">
        <v>0.35356800000000005</v>
      </c>
      <c r="I81" s="16">
        <v>0</v>
      </c>
      <c r="J81" s="15">
        <f t="shared" si="11"/>
        <v>0.35356800000000005</v>
      </c>
    </row>
    <row r="82" spans="1:10" x14ac:dyDescent="0.3">
      <c r="A82">
        <f t="shared" si="7"/>
        <v>12</v>
      </c>
      <c r="B82" s="1" t="str">
        <f t="shared" si="8"/>
        <v>Jul</v>
      </c>
      <c r="C82" s="1" t="str">
        <f t="shared" si="9"/>
        <v>2014</v>
      </c>
      <c r="D82" s="1">
        <f t="shared" si="12"/>
        <v>41847</v>
      </c>
      <c r="E82" s="75">
        <v>23.925000000000001</v>
      </c>
      <c r="F82" s="75">
        <v>8.0040000000000013</v>
      </c>
      <c r="G82" s="14">
        <f t="shared" si="10"/>
        <v>15.964500000000001</v>
      </c>
      <c r="H82" s="16">
        <v>18.739104000000008</v>
      </c>
      <c r="I82" s="16">
        <v>0</v>
      </c>
      <c r="J82" s="15">
        <f t="shared" si="11"/>
        <v>18.739104000000008</v>
      </c>
    </row>
    <row r="83" spans="1:10" x14ac:dyDescent="0.3">
      <c r="A83">
        <f t="shared" ref="A83:A146" si="13">A76+A$4</f>
        <v>12</v>
      </c>
      <c r="B83" s="1" t="str">
        <f t="shared" si="8"/>
        <v>Jul</v>
      </c>
      <c r="C83" s="1" t="str">
        <f t="shared" si="9"/>
        <v>2014</v>
      </c>
      <c r="D83" s="1">
        <f t="shared" si="12"/>
        <v>41848</v>
      </c>
      <c r="E83" s="75">
        <v>24.533999999999999</v>
      </c>
      <c r="F83" s="75">
        <v>12.006</v>
      </c>
      <c r="G83" s="14">
        <f t="shared" si="10"/>
        <v>18.27</v>
      </c>
      <c r="H83" s="16">
        <v>31.290768</v>
      </c>
      <c r="I83" s="16">
        <v>0</v>
      </c>
      <c r="J83" s="15">
        <f t="shared" si="11"/>
        <v>31.290768</v>
      </c>
    </row>
    <row r="84" spans="1:10" x14ac:dyDescent="0.3">
      <c r="A84">
        <f t="shared" si="13"/>
        <v>12</v>
      </c>
      <c r="B84" s="1" t="str">
        <f t="shared" si="8"/>
        <v>Jul</v>
      </c>
      <c r="C84" s="1" t="str">
        <f t="shared" si="9"/>
        <v>2014</v>
      </c>
      <c r="D84" s="1">
        <f t="shared" si="12"/>
        <v>41849</v>
      </c>
      <c r="E84" s="75">
        <v>23.577000000000002</v>
      </c>
      <c r="F84" s="75">
        <v>10.353</v>
      </c>
      <c r="G84" s="14">
        <f t="shared" si="10"/>
        <v>16.965</v>
      </c>
      <c r="H84" s="16">
        <v>3.5356800000000002</v>
      </c>
      <c r="I84" s="16">
        <v>0</v>
      </c>
      <c r="J84" s="15">
        <f t="shared" si="11"/>
        <v>3.5356800000000002</v>
      </c>
    </row>
    <row r="85" spans="1:10" x14ac:dyDescent="0.3">
      <c r="A85">
        <f t="shared" si="13"/>
        <v>12</v>
      </c>
      <c r="B85" s="1" t="str">
        <f t="shared" si="8"/>
        <v>Jul</v>
      </c>
      <c r="C85" s="1" t="str">
        <f t="shared" si="9"/>
        <v>2014</v>
      </c>
      <c r="D85" s="1">
        <f t="shared" si="12"/>
        <v>41850</v>
      </c>
      <c r="E85" s="75">
        <v>24.882000000000001</v>
      </c>
      <c r="F85" s="75">
        <v>13.659000000000001</v>
      </c>
      <c r="G85" s="14">
        <f t="shared" si="10"/>
        <v>19.270500000000002</v>
      </c>
      <c r="H85" s="16">
        <v>12.021311999999998</v>
      </c>
      <c r="I85" s="16">
        <v>0</v>
      </c>
      <c r="J85" s="15">
        <f t="shared" si="11"/>
        <v>12.021311999999998</v>
      </c>
    </row>
    <row r="86" spans="1:10" x14ac:dyDescent="0.3">
      <c r="A86">
        <f t="shared" si="13"/>
        <v>12</v>
      </c>
      <c r="B86" s="1" t="str">
        <f t="shared" si="8"/>
        <v>Jul</v>
      </c>
      <c r="C86" s="1" t="str">
        <f t="shared" si="9"/>
        <v>2014</v>
      </c>
      <c r="D86" s="1">
        <f t="shared" si="12"/>
        <v>41851</v>
      </c>
      <c r="E86" s="75">
        <v>25.838999999999999</v>
      </c>
      <c r="F86" s="75">
        <v>11.657999999999999</v>
      </c>
      <c r="G86" s="14">
        <f t="shared" si="10"/>
        <v>18.7485</v>
      </c>
      <c r="H86" s="16">
        <v>0</v>
      </c>
      <c r="I86" s="16">
        <v>0</v>
      </c>
      <c r="J86" s="15">
        <f t="shared" si="11"/>
        <v>0</v>
      </c>
    </row>
    <row r="87" spans="1:10" x14ac:dyDescent="0.3">
      <c r="A87">
        <f t="shared" si="13"/>
        <v>12</v>
      </c>
      <c r="B87" s="1" t="str">
        <f t="shared" si="8"/>
        <v>Aug</v>
      </c>
      <c r="C87" s="1" t="str">
        <f t="shared" si="9"/>
        <v>2014</v>
      </c>
      <c r="D87" s="1">
        <f t="shared" si="12"/>
        <v>41852</v>
      </c>
      <c r="E87" s="75">
        <v>21.663</v>
      </c>
      <c r="F87" s="75">
        <v>15.225</v>
      </c>
      <c r="G87" s="14">
        <f t="shared" si="10"/>
        <v>18.443999999999999</v>
      </c>
      <c r="H87" s="16">
        <v>0</v>
      </c>
      <c r="I87" s="16">
        <v>0</v>
      </c>
      <c r="J87" s="15">
        <f t="shared" si="11"/>
        <v>0</v>
      </c>
    </row>
    <row r="88" spans="1:10" x14ac:dyDescent="0.3">
      <c r="A88">
        <f t="shared" si="13"/>
        <v>13</v>
      </c>
      <c r="B88" s="1" t="str">
        <f t="shared" si="8"/>
        <v>Aug</v>
      </c>
      <c r="C88" s="1" t="str">
        <f t="shared" si="9"/>
        <v>2014</v>
      </c>
      <c r="D88" s="1">
        <f t="shared" si="12"/>
        <v>41853</v>
      </c>
      <c r="E88" s="75">
        <v>24.273000000000003</v>
      </c>
      <c r="F88" s="75">
        <v>14.007000000000001</v>
      </c>
      <c r="G88" s="14">
        <f t="shared" si="10"/>
        <v>19.14</v>
      </c>
      <c r="H88" s="16">
        <v>0.53035200000000005</v>
      </c>
      <c r="I88" s="16">
        <v>0</v>
      </c>
      <c r="J88" s="15">
        <f t="shared" si="11"/>
        <v>0.53035200000000005</v>
      </c>
    </row>
    <row r="89" spans="1:10" x14ac:dyDescent="0.3">
      <c r="A89">
        <f t="shared" si="13"/>
        <v>13</v>
      </c>
      <c r="B89" s="1" t="str">
        <f t="shared" si="8"/>
        <v>Aug</v>
      </c>
      <c r="C89" s="1" t="str">
        <f t="shared" si="9"/>
        <v>2014</v>
      </c>
      <c r="D89" s="1">
        <f t="shared" si="12"/>
        <v>41854</v>
      </c>
      <c r="E89" s="75">
        <v>24.186</v>
      </c>
      <c r="F89" s="75">
        <v>11.31</v>
      </c>
      <c r="G89" s="14">
        <f t="shared" si="10"/>
        <v>17.748000000000001</v>
      </c>
      <c r="H89" s="16">
        <v>0</v>
      </c>
      <c r="I89" s="16">
        <v>0</v>
      </c>
      <c r="J89" s="15">
        <f t="shared" si="11"/>
        <v>0</v>
      </c>
    </row>
    <row r="90" spans="1:10" x14ac:dyDescent="0.3">
      <c r="A90">
        <f t="shared" si="13"/>
        <v>13</v>
      </c>
      <c r="B90" s="1" t="str">
        <f t="shared" si="8"/>
        <v>Aug</v>
      </c>
      <c r="C90" s="1" t="str">
        <f t="shared" si="9"/>
        <v>2014</v>
      </c>
      <c r="D90" s="1">
        <f t="shared" si="12"/>
        <v>41855</v>
      </c>
      <c r="E90" s="75">
        <v>26.448</v>
      </c>
      <c r="F90" s="75">
        <v>12.006</v>
      </c>
      <c r="G90" s="14">
        <f t="shared" si="10"/>
        <v>19.227</v>
      </c>
      <c r="H90" s="16">
        <v>3.7124640000000007</v>
      </c>
      <c r="I90" s="16">
        <v>0</v>
      </c>
      <c r="J90" s="15">
        <f t="shared" si="11"/>
        <v>3.7124640000000007</v>
      </c>
    </row>
    <row r="91" spans="1:10" x14ac:dyDescent="0.3">
      <c r="A91">
        <f t="shared" si="13"/>
        <v>13</v>
      </c>
      <c r="B91" s="1" t="str">
        <f t="shared" si="8"/>
        <v>Aug</v>
      </c>
      <c r="C91" s="1" t="str">
        <f t="shared" si="9"/>
        <v>2014</v>
      </c>
      <c r="D91" s="1">
        <f t="shared" si="12"/>
        <v>41856</v>
      </c>
      <c r="E91" s="75">
        <v>25.578000000000003</v>
      </c>
      <c r="F91" s="75">
        <v>11.571</v>
      </c>
      <c r="G91" s="14">
        <f t="shared" si="10"/>
        <v>18.5745</v>
      </c>
      <c r="H91" s="16">
        <v>2.4749760000000003</v>
      </c>
      <c r="I91" s="16">
        <v>0</v>
      </c>
      <c r="J91" s="15">
        <f t="shared" si="11"/>
        <v>2.4749760000000003</v>
      </c>
    </row>
    <row r="92" spans="1:10" x14ac:dyDescent="0.3">
      <c r="A92">
        <f t="shared" si="13"/>
        <v>13</v>
      </c>
      <c r="B92" s="1" t="str">
        <f t="shared" si="8"/>
        <v>Aug</v>
      </c>
      <c r="C92" s="1" t="str">
        <f t="shared" si="9"/>
        <v>2014</v>
      </c>
      <c r="D92" s="1">
        <f t="shared" si="12"/>
        <v>41857</v>
      </c>
      <c r="E92" s="75">
        <v>24.533999999999999</v>
      </c>
      <c r="F92" s="75">
        <v>11.919</v>
      </c>
      <c r="G92" s="14">
        <f t="shared" si="10"/>
        <v>18.226500000000001</v>
      </c>
      <c r="H92" s="16">
        <v>0</v>
      </c>
      <c r="I92" s="16">
        <v>0</v>
      </c>
      <c r="J92" s="15">
        <f t="shared" si="11"/>
        <v>0</v>
      </c>
    </row>
    <row r="93" spans="1:10" x14ac:dyDescent="0.3">
      <c r="A93">
        <f t="shared" si="13"/>
        <v>13</v>
      </c>
      <c r="B93" s="1" t="str">
        <f t="shared" si="8"/>
        <v>Aug</v>
      </c>
      <c r="C93" s="1" t="str">
        <f t="shared" si="9"/>
        <v>2014</v>
      </c>
      <c r="D93" s="1">
        <f t="shared" si="12"/>
        <v>41858</v>
      </c>
      <c r="E93" s="75">
        <v>24.186</v>
      </c>
      <c r="F93" s="75">
        <v>11.919</v>
      </c>
      <c r="G93" s="14">
        <f t="shared" si="10"/>
        <v>18.052500000000002</v>
      </c>
      <c r="H93" s="16">
        <v>0.17678400000000002</v>
      </c>
      <c r="I93" s="16">
        <v>0</v>
      </c>
      <c r="J93" s="15">
        <f t="shared" si="11"/>
        <v>0.17678400000000002</v>
      </c>
    </row>
    <row r="94" spans="1:10" x14ac:dyDescent="0.3">
      <c r="A94">
        <f t="shared" si="13"/>
        <v>13</v>
      </c>
      <c r="B94" s="1" t="str">
        <f t="shared" si="8"/>
        <v>Aug</v>
      </c>
      <c r="C94" s="1" t="str">
        <f t="shared" si="9"/>
        <v>2014</v>
      </c>
      <c r="D94" s="1">
        <f t="shared" si="12"/>
        <v>41859</v>
      </c>
      <c r="E94" s="75">
        <v>24.447000000000003</v>
      </c>
      <c r="F94" s="75">
        <v>17.748000000000001</v>
      </c>
      <c r="G94" s="14">
        <f t="shared" si="10"/>
        <v>21.097500000000004</v>
      </c>
      <c r="H94" s="16">
        <v>0</v>
      </c>
      <c r="I94" s="16">
        <v>23.2029</v>
      </c>
      <c r="J94" s="15">
        <f t="shared" si="11"/>
        <v>23.2029</v>
      </c>
    </row>
    <row r="95" spans="1:10" x14ac:dyDescent="0.3">
      <c r="A95">
        <f t="shared" si="13"/>
        <v>14</v>
      </c>
      <c r="B95" s="1" t="str">
        <f t="shared" si="8"/>
        <v>Aug</v>
      </c>
      <c r="C95" s="1" t="str">
        <f t="shared" si="9"/>
        <v>2014</v>
      </c>
      <c r="D95" s="1">
        <f t="shared" si="12"/>
        <v>41860</v>
      </c>
      <c r="E95" s="75">
        <v>23.751000000000001</v>
      </c>
      <c r="F95" s="75">
        <v>12.615</v>
      </c>
      <c r="G95" s="14">
        <f t="shared" si="10"/>
        <v>18.183</v>
      </c>
      <c r="H95" s="16">
        <v>1.7678400000000001</v>
      </c>
      <c r="I95" s="16">
        <v>0</v>
      </c>
      <c r="J95" s="15">
        <f t="shared" si="11"/>
        <v>1.7678400000000001</v>
      </c>
    </row>
    <row r="96" spans="1:10" x14ac:dyDescent="0.3">
      <c r="A96">
        <f t="shared" si="13"/>
        <v>14</v>
      </c>
      <c r="B96" s="1" t="str">
        <f t="shared" si="8"/>
        <v>Aug</v>
      </c>
      <c r="C96" s="1" t="str">
        <f t="shared" si="9"/>
        <v>2014</v>
      </c>
      <c r="D96" s="1">
        <f t="shared" si="12"/>
        <v>41861</v>
      </c>
      <c r="E96" s="75">
        <v>25.491</v>
      </c>
      <c r="F96" s="75">
        <v>11.397000000000002</v>
      </c>
      <c r="G96" s="14">
        <f t="shared" si="10"/>
        <v>18.444000000000003</v>
      </c>
      <c r="H96" s="16">
        <v>0</v>
      </c>
      <c r="I96" s="16">
        <v>0</v>
      </c>
      <c r="J96" s="15">
        <f t="shared" si="11"/>
        <v>0</v>
      </c>
    </row>
    <row r="97" spans="1:10" x14ac:dyDescent="0.3">
      <c r="A97">
        <f t="shared" si="13"/>
        <v>14</v>
      </c>
      <c r="B97" s="1" t="str">
        <f t="shared" si="8"/>
        <v>Aug</v>
      </c>
      <c r="C97" s="1" t="str">
        <f t="shared" si="9"/>
        <v>2014</v>
      </c>
      <c r="D97" s="1">
        <f t="shared" si="12"/>
        <v>41862</v>
      </c>
      <c r="E97" s="75">
        <v>27.927</v>
      </c>
      <c r="F97" s="75">
        <v>13.484999999999999</v>
      </c>
      <c r="G97" s="14">
        <f t="shared" si="10"/>
        <v>20.706</v>
      </c>
      <c r="H97" s="16">
        <v>0</v>
      </c>
      <c r="I97" s="16">
        <v>0</v>
      </c>
      <c r="J97" s="15">
        <f t="shared" si="11"/>
        <v>0</v>
      </c>
    </row>
    <row r="98" spans="1:10" x14ac:dyDescent="0.3">
      <c r="A98">
        <f t="shared" si="13"/>
        <v>14</v>
      </c>
      <c r="B98" s="1" t="str">
        <f t="shared" si="8"/>
        <v>Aug</v>
      </c>
      <c r="C98" s="1" t="str">
        <f t="shared" si="9"/>
        <v>2014</v>
      </c>
      <c r="D98" s="1">
        <f t="shared" si="12"/>
        <v>41863</v>
      </c>
      <c r="E98" s="75">
        <v>24.012</v>
      </c>
      <c r="F98" s="75">
        <v>13.398</v>
      </c>
      <c r="G98" s="14">
        <f t="shared" si="10"/>
        <v>18.704999999999998</v>
      </c>
      <c r="H98" s="16">
        <v>0</v>
      </c>
      <c r="I98" s="16">
        <v>0</v>
      </c>
      <c r="J98" s="15">
        <f t="shared" si="11"/>
        <v>0</v>
      </c>
    </row>
    <row r="99" spans="1:10" x14ac:dyDescent="0.3">
      <c r="A99">
        <f t="shared" si="13"/>
        <v>14</v>
      </c>
      <c r="B99" s="1" t="str">
        <f t="shared" si="8"/>
        <v>Aug</v>
      </c>
      <c r="C99" s="1" t="str">
        <f t="shared" si="9"/>
        <v>2014</v>
      </c>
      <c r="D99" s="1">
        <f t="shared" si="12"/>
        <v>41864</v>
      </c>
      <c r="E99" s="75">
        <v>22.533000000000001</v>
      </c>
      <c r="F99" s="75">
        <v>9.7440000000000015</v>
      </c>
      <c r="G99" s="14">
        <f t="shared" si="10"/>
        <v>16.138500000000001</v>
      </c>
      <c r="H99" s="16">
        <v>0</v>
      </c>
      <c r="I99" s="16">
        <v>0</v>
      </c>
      <c r="J99" s="15">
        <f t="shared" si="11"/>
        <v>0</v>
      </c>
    </row>
    <row r="100" spans="1:10" x14ac:dyDescent="0.3">
      <c r="A100">
        <f t="shared" si="13"/>
        <v>14</v>
      </c>
      <c r="B100" s="1" t="str">
        <f t="shared" si="8"/>
        <v>Aug</v>
      </c>
      <c r="C100" s="1" t="str">
        <f t="shared" si="9"/>
        <v>2014</v>
      </c>
      <c r="D100" s="1">
        <f t="shared" si="12"/>
        <v>41865</v>
      </c>
      <c r="E100" s="75">
        <v>20.793000000000003</v>
      </c>
      <c r="F100" s="75">
        <v>8.3520000000000003</v>
      </c>
      <c r="G100" s="14">
        <f t="shared" si="10"/>
        <v>14.572500000000002</v>
      </c>
      <c r="H100" s="16">
        <v>0</v>
      </c>
      <c r="I100" s="16">
        <v>0</v>
      </c>
      <c r="J100" s="15">
        <f t="shared" si="11"/>
        <v>0</v>
      </c>
    </row>
    <row r="101" spans="1:10" x14ac:dyDescent="0.3">
      <c r="A101">
        <f t="shared" si="13"/>
        <v>14</v>
      </c>
      <c r="B101" s="1" t="str">
        <f t="shared" si="8"/>
        <v>Aug</v>
      </c>
      <c r="C101" s="1" t="str">
        <f t="shared" si="9"/>
        <v>2014</v>
      </c>
      <c r="D101" s="1">
        <f t="shared" si="12"/>
        <v>41866</v>
      </c>
      <c r="E101" s="75">
        <v>19.923000000000002</v>
      </c>
      <c r="F101" s="75">
        <v>8.0040000000000013</v>
      </c>
      <c r="G101" s="14">
        <f t="shared" si="10"/>
        <v>13.963500000000002</v>
      </c>
      <c r="H101" s="16">
        <v>0</v>
      </c>
      <c r="I101" s="16">
        <v>0</v>
      </c>
      <c r="J101" s="15">
        <f t="shared" si="11"/>
        <v>0</v>
      </c>
    </row>
    <row r="102" spans="1:10" x14ac:dyDescent="0.3">
      <c r="A102">
        <f t="shared" si="13"/>
        <v>15</v>
      </c>
      <c r="B102" s="1" t="str">
        <f t="shared" si="8"/>
        <v>Aug</v>
      </c>
      <c r="C102" s="1" t="str">
        <f t="shared" si="9"/>
        <v>2014</v>
      </c>
      <c r="D102" s="1">
        <f t="shared" si="12"/>
        <v>41867</v>
      </c>
      <c r="E102" s="75">
        <v>22.968</v>
      </c>
      <c r="F102" s="75">
        <v>6.2640000000000002</v>
      </c>
      <c r="G102" s="14">
        <f t="shared" si="10"/>
        <v>14.616</v>
      </c>
      <c r="H102" s="16">
        <v>0.7071360000000001</v>
      </c>
      <c r="I102" s="16">
        <v>0</v>
      </c>
      <c r="J102" s="15">
        <f t="shared" si="11"/>
        <v>0.7071360000000001</v>
      </c>
    </row>
    <row r="103" spans="1:10" x14ac:dyDescent="0.3">
      <c r="A103">
        <f t="shared" si="13"/>
        <v>15</v>
      </c>
      <c r="B103" s="1" t="str">
        <f t="shared" si="8"/>
        <v>Aug</v>
      </c>
      <c r="C103" s="1" t="str">
        <f t="shared" si="9"/>
        <v>2014</v>
      </c>
      <c r="D103" s="1">
        <f t="shared" si="12"/>
        <v>41868</v>
      </c>
      <c r="E103" s="75">
        <v>23.925000000000001</v>
      </c>
      <c r="F103" s="75">
        <v>5.742</v>
      </c>
      <c r="G103" s="14">
        <f t="shared" si="10"/>
        <v>14.833500000000001</v>
      </c>
      <c r="H103" s="16">
        <v>0</v>
      </c>
      <c r="I103" s="16">
        <v>0</v>
      </c>
      <c r="J103" s="15">
        <f t="shared" si="11"/>
        <v>0</v>
      </c>
    </row>
    <row r="104" spans="1:10" x14ac:dyDescent="0.3">
      <c r="A104">
        <f t="shared" si="13"/>
        <v>15</v>
      </c>
      <c r="B104" s="1" t="str">
        <f t="shared" si="8"/>
        <v>Aug</v>
      </c>
      <c r="C104" s="1" t="str">
        <f t="shared" si="9"/>
        <v>2014</v>
      </c>
      <c r="D104" s="1">
        <f t="shared" si="12"/>
        <v>41869</v>
      </c>
      <c r="E104" s="75">
        <v>23.055</v>
      </c>
      <c r="F104" s="75">
        <v>9.7440000000000015</v>
      </c>
      <c r="G104" s="14">
        <f t="shared" si="10"/>
        <v>16.3995</v>
      </c>
      <c r="H104" s="16">
        <v>0</v>
      </c>
      <c r="I104" s="16">
        <v>0</v>
      </c>
      <c r="J104" s="15">
        <f t="shared" si="11"/>
        <v>0</v>
      </c>
    </row>
    <row r="105" spans="1:10" x14ac:dyDescent="0.3">
      <c r="A105">
        <f t="shared" si="13"/>
        <v>15</v>
      </c>
      <c r="B105" s="1" t="str">
        <f t="shared" si="8"/>
        <v>Aug</v>
      </c>
      <c r="C105" s="1" t="str">
        <f t="shared" si="9"/>
        <v>2014</v>
      </c>
      <c r="D105" s="1">
        <f t="shared" si="12"/>
        <v>41870</v>
      </c>
      <c r="E105" s="75">
        <v>23.141999999999999</v>
      </c>
      <c r="F105" s="75">
        <v>10.701000000000001</v>
      </c>
      <c r="G105" s="14">
        <f t="shared" si="10"/>
        <v>16.921500000000002</v>
      </c>
      <c r="H105" s="16">
        <v>0</v>
      </c>
      <c r="I105" s="16">
        <v>0</v>
      </c>
      <c r="J105" s="15">
        <f t="shared" si="11"/>
        <v>0</v>
      </c>
    </row>
    <row r="106" spans="1:10" x14ac:dyDescent="0.3">
      <c r="A106">
        <f t="shared" si="13"/>
        <v>15</v>
      </c>
      <c r="B106" s="1" t="str">
        <f t="shared" si="8"/>
        <v>Aug</v>
      </c>
      <c r="C106" s="1" t="str">
        <f t="shared" si="9"/>
        <v>2014</v>
      </c>
      <c r="D106" s="1">
        <f t="shared" si="12"/>
        <v>41871</v>
      </c>
      <c r="E106" s="75">
        <v>23.838000000000001</v>
      </c>
      <c r="F106" s="75">
        <v>8.7870000000000008</v>
      </c>
      <c r="G106" s="14">
        <f t="shared" si="10"/>
        <v>16.3125</v>
      </c>
      <c r="H106" s="16">
        <v>0</v>
      </c>
      <c r="I106" s="16">
        <v>0</v>
      </c>
      <c r="J106" s="15">
        <f t="shared" si="11"/>
        <v>0</v>
      </c>
    </row>
    <row r="107" spans="1:10" x14ac:dyDescent="0.3">
      <c r="A107">
        <f t="shared" si="13"/>
        <v>15</v>
      </c>
      <c r="B107" s="1" t="str">
        <f t="shared" si="8"/>
        <v>Aug</v>
      </c>
      <c r="C107" s="1" t="str">
        <f t="shared" si="9"/>
        <v>2014</v>
      </c>
      <c r="D107" s="1">
        <f t="shared" si="12"/>
        <v>41872</v>
      </c>
      <c r="E107" s="75">
        <v>17.922000000000001</v>
      </c>
      <c r="F107" s="75">
        <v>6.96</v>
      </c>
      <c r="G107" s="14">
        <f t="shared" si="10"/>
        <v>12.441000000000001</v>
      </c>
      <c r="H107" s="16">
        <v>17.501616000000002</v>
      </c>
      <c r="I107" s="16">
        <v>0</v>
      </c>
      <c r="J107" s="15">
        <f t="shared" si="11"/>
        <v>17.501616000000002</v>
      </c>
    </row>
    <row r="108" spans="1:10" x14ac:dyDescent="0.3">
      <c r="A108">
        <f t="shared" si="13"/>
        <v>15</v>
      </c>
      <c r="B108" s="1" t="str">
        <f t="shared" si="8"/>
        <v>Aug</v>
      </c>
      <c r="C108" s="1" t="str">
        <f t="shared" si="9"/>
        <v>2014</v>
      </c>
      <c r="D108" s="1">
        <f t="shared" si="12"/>
        <v>41873</v>
      </c>
      <c r="E108" s="75">
        <v>16.53</v>
      </c>
      <c r="F108" s="75">
        <v>3.6539999999999999</v>
      </c>
      <c r="G108" s="14">
        <f t="shared" si="10"/>
        <v>10.092000000000001</v>
      </c>
      <c r="H108" s="16">
        <v>2.4749760000000003</v>
      </c>
      <c r="I108" s="16">
        <v>0</v>
      </c>
      <c r="J108" s="15">
        <f t="shared" si="11"/>
        <v>2.4749760000000003</v>
      </c>
    </row>
    <row r="109" spans="1:10" x14ac:dyDescent="0.3">
      <c r="A109">
        <f t="shared" si="13"/>
        <v>16</v>
      </c>
      <c r="B109" s="1" t="str">
        <f t="shared" si="8"/>
        <v>Aug</v>
      </c>
      <c r="C109" s="1" t="str">
        <f t="shared" si="9"/>
        <v>2014</v>
      </c>
      <c r="D109" s="1">
        <f t="shared" si="12"/>
        <v>41874</v>
      </c>
      <c r="E109" s="75">
        <v>20.445</v>
      </c>
      <c r="F109" s="75">
        <v>3.8280000000000003</v>
      </c>
      <c r="G109" s="14">
        <f t="shared" si="10"/>
        <v>12.1365</v>
      </c>
      <c r="H109" s="16">
        <v>0</v>
      </c>
      <c r="I109" s="16">
        <v>0</v>
      </c>
      <c r="J109" s="15">
        <f t="shared" si="11"/>
        <v>0</v>
      </c>
    </row>
    <row r="110" spans="1:10" x14ac:dyDescent="0.3">
      <c r="A110">
        <f t="shared" si="13"/>
        <v>16</v>
      </c>
      <c r="B110" s="1" t="str">
        <f t="shared" si="8"/>
        <v>Aug</v>
      </c>
      <c r="C110" s="1" t="str">
        <f t="shared" si="9"/>
        <v>2014</v>
      </c>
      <c r="D110" s="1">
        <f t="shared" si="12"/>
        <v>41875</v>
      </c>
      <c r="E110" s="75">
        <v>18.792000000000002</v>
      </c>
      <c r="F110" s="75">
        <v>11.049000000000001</v>
      </c>
      <c r="G110" s="14">
        <f t="shared" si="10"/>
        <v>14.920500000000001</v>
      </c>
      <c r="H110" s="16">
        <v>0</v>
      </c>
      <c r="I110" s="16">
        <v>0</v>
      </c>
      <c r="J110" s="15">
        <f t="shared" si="11"/>
        <v>0</v>
      </c>
    </row>
    <row r="111" spans="1:10" x14ac:dyDescent="0.3">
      <c r="A111">
        <f t="shared" si="13"/>
        <v>16</v>
      </c>
      <c r="B111" s="1" t="str">
        <f t="shared" si="8"/>
        <v>Aug</v>
      </c>
      <c r="C111" s="1" t="str">
        <f t="shared" si="9"/>
        <v>2014</v>
      </c>
      <c r="D111" s="1">
        <f t="shared" si="12"/>
        <v>41876</v>
      </c>
      <c r="E111" s="75">
        <v>22.881</v>
      </c>
      <c r="F111" s="75">
        <v>13.05</v>
      </c>
      <c r="G111" s="14">
        <f t="shared" si="10"/>
        <v>17.965499999999999</v>
      </c>
      <c r="H111" s="16">
        <v>0</v>
      </c>
      <c r="I111" s="16">
        <v>0</v>
      </c>
      <c r="J111" s="15">
        <f t="shared" si="11"/>
        <v>0</v>
      </c>
    </row>
    <row r="112" spans="1:10" x14ac:dyDescent="0.3">
      <c r="A112">
        <f t="shared" si="13"/>
        <v>16</v>
      </c>
      <c r="B112" s="1" t="str">
        <f t="shared" si="8"/>
        <v>Aug</v>
      </c>
      <c r="C112" s="1" t="str">
        <f t="shared" si="9"/>
        <v>2014</v>
      </c>
      <c r="D112" s="1">
        <f t="shared" si="12"/>
        <v>41877</v>
      </c>
      <c r="E112" s="75">
        <v>20.358000000000001</v>
      </c>
      <c r="F112" s="75">
        <v>9.4830000000000005</v>
      </c>
      <c r="G112" s="14">
        <f t="shared" si="10"/>
        <v>14.920500000000001</v>
      </c>
      <c r="H112" s="16">
        <v>0</v>
      </c>
      <c r="I112" s="16">
        <v>0</v>
      </c>
      <c r="J112" s="15">
        <f t="shared" si="11"/>
        <v>0</v>
      </c>
    </row>
    <row r="113" spans="1:10" x14ac:dyDescent="0.3">
      <c r="A113">
        <f t="shared" si="13"/>
        <v>16</v>
      </c>
      <c r="B113" s="1" t="str">
        <f t="shared" si="8"/>
        <v>Aug</v>
      </c>
      <c r="C113" s="1" t="str">
        <f t="shared" si="9"/>
        <v>2014</v>
      </c>
      <c r="D113" s="1">
        <f t="shared" si="12"/>
        <v>41878</v>
      </c>
      <c r="E113" s="75">
        <v>20.793000000000003</v>
      </c>
      <c r="F113" s="75">
        <v>7.7430000000000003</v>
      </c>
      <c r="G113" s="14">
        <f t="shared" si="10"/>
        <v>14.268000000000001</v>
      </c>
      <c r="H113" s="16">
        <v>0</v>
      </c>
      <c r="I113" s="16">
        <v>0</v>
      </c>
      <c r="J113" s="15">
        <f t="shared" si="11"/>
        <v>0</v>
      </c>
    </row>
    <row r="114" spans="1:10" x14ac:dyDescent="0.3">
      <c r="A114">
        <f t="shared" si="13"/>
        <v>16</v>
      </c>
      <c r="B114" s="1" t="str">
        <f t="shared" si="8"/>
        <v>Aug</v>
      </c>
      <c r="C114" s="1" t="str">
        <f t="shared" si="9"/>
        <v>2014</v>
      </c>
      <c r="D114" s="1">
        <f t="shared" si="12"/>
        <v>41879</v>
      </c>
      <c r="E114" s="75">
        <v>17.922000000000001</v>
      </c>
      <c r="F114" s="75">
        <v>7.4819999999999993</v>
      </c>
      <c r="G114" s="14">
        <f t="shared" si="10"/>
        <v>12.702</v>
      </c>
      <c r="H114" s="16">
        <v>0</v>
      </c>
      <c r="I114" s="16">
        <v>0</v>
      </c>
      <c r="J114" s="15">
        <f t="shared" si="11"/>
        <v>0</v>
      </c>
    </row>
    <row r="115" spans="1:10" x14ac:dyDescent="0.3">
      <c r="A115">
        <f t="shared" si="13"/>
        <v>16</v>
      </c>
      <c r="B115" s="1" t="str">
        <f t="shared" si="8"/>
        <v>Aug</v>
      </c>
      <c r="C115" s="1" t="str">
        <f t="shared" si="9"/>
        <v>2014</v>
      </c>
      <c r="D115" s="1">
        <f t="shared" si="12"/>
        <v>41880</v>
      </c>
      <c r="E115" s="75">
        <v>16.878</v>
      </c>
      <c r="F115" s="75">
        <v>9.1349999999999998</v>
      </c>
      <c r="G115" s="14">
        <f t="shared" si="10"/>
        <v>13.006499999999999</v>
      </c>
      <c r="H115" s="16">
        <v>0.35356800000000005</v>
      </c>
      <c r="I115" s="16">
        <v>0</v>
      </c>
      <c r="J115" s="15">
        <f t="shared" si="11"/>
        <v>0.35356800000000005</v>
      </c>
    </row>
    <row r="116" spans="1:10" x14ac:dyDescent="0.3">
      <c r="A116">
        <f t="shared" si="13"/>
        <v>17</v>
      </c>
      <c r="B116" s="1" t="str">
        <f t="shared" si="8"/>
        <v>Aug</v>
      </c>
      <c r="C116" s="1" t="str">
        <f t="shared" si="9"/>
        <v>2014</v>
      </c>
      <c r="D116" s="1">
        <f t="shared" si="12"/>
        <v>41881</v>
      </c>
      <c r="E116" s="75">
        <v>16.617000000000001</v>
      </c>
      <c r="F116" s="75">
        <v>4.9590000000000005</v>
      </c>
      <c r="G116" s="14">
        <f t="shared" si="10"/>
        <v>10.788</v>
      </c>
      <c r="H116" s="16">
        <v>1.4142720000000002</v>
      </c>
      <c r="I116" s="16">
        <v>23.2029</v>
      </c>
      <c r="J116" s="15">
        <f t="shared" si="11"/>
        <v>24.617172</v>
      </c>
    </row>
    <row r="117" spans="1:10" x14ac:dyDescent="0.3">
      <c r="A117">
        <f t="shared" si="13"/>
        <v>17</v>
      </c>
      <c r="B117" s="1" t="str">
        <f t="shared" si="8"/>
        <v>Aug</v>
      </c>
      <c r="C117" s="1" t="str">
        <f t="shared" si="9"/>
        <v>2014</v>
      </c>
      <c r="D117" s="1">
        <f t="shared" si="12"/>
        <v>41882</v>
      </c>
      <c r="E117" s="75">
        <v>18.618000000000002</v>
      </c>
      <c r="F117" s="75">
        <v>4.2629999999999999</v>
      </c>
      <c r="G117" s="14">
        <f t="shared" si="10"/>
        <v>11.4405</v>
      </c>
      <c r="H117" s="16">
        <v>0</v>
      </c>
      <c r="I117" s="16">
        <v>0</v>
      </c>
      <c r="J117" s="15">
        <f t="shared" si="11"/>
        <v>0</v>
      </c>
    </row>
    <row r="118" spans="1:10" x14ac:dyDescent="0.3">
      <c r="A118">
        <f t="shared" si="13"/>
        <v>17</v>
      </c>
      <c r="B118" s="1" t="str">
        <f t="shared" si="8"/>
        <v>Sep</v>
      </c>
      <c r="C118" s="1" t="str">
        <f t="shared" si="9"/>
        <v>2014</v>
      </c>
      <c r="D118" s="1">
        <f t="shared" si="12"/>
        <v>41883</v>
      </c>
      <c r="E118" s="75">
        <v>21.923999999999999</v>
      </c>
      <c r="F118" s="75">
        <v>3.48</v>
      </c>
      <c r="G118" s="14">
        <f t="shared" si="10"/>
        <v>12.702</v>
      </c>
      <c r="H118" s="16">
        <v>0</v>
      </c>
      <c r="I118" s="16">
        <v>0</v>
      </c>
      <c r="J118" s="15">
        <f t="shared" si="11"/>
        <v>0</v>
      </c>
    </row>
    <row r="119" spans="1:10" x14ac:dyDescent="0.3">
      <c r="A119">
        <f t="shared" si="13"/>
        <v>17</v>
      </c>
      <c r="B119" s="1" t="str">
        <f t="shared" si="8"/>
        <v>Sep</v>
      </c>
      <c r="C119" s="1" t="str">
        <f t="shared" si="9"/>
        <v>2014</v>
      </c>
      <c r="D119" s="1">
        <f t="shared" si="12"/>
        <v>41884</v>
      </c>
      <c r="E119" s="75">
        <v>24.968999999999998</v>
      </c>
      <c r="F119" s="75">
        <v>6.09</v>
      </c>
      <c r="G119" s="14">
        <f t="shared" si="10"/>
        <v>15.529499999999999</v>
      </c>
      <c r="H119" s="16">
        <v>0</v>
      </c>
      <c r="I119" s="16">
        <v>0</v>
      </c>
      <c r="J119" s="15">
        <f t="shared" si="11"/>
        <v>0</v>
      </c>
    </row>
    <row r="120" spans="1:10" x14ac:dyDescent="0.3">
      <c r="A120">
        <f t="shared" si="13"/>
        <v>17</v>
      </c>
      <c r="B120" s="1" t="str">
        <f t="shared" si="8"/>
        <v>Sep</v>
      </c>
      <c r="C120" s="1" t="str">
        <f t="shared" si="9"/>
        <v>2014</v>
      </c>
      <c r="D120" s="1">
        <f t="shared" si="12"/>
        <v>41885</v>
      </c>
      <c r="E120" s="75">
        <v>25.317</v>
      </c>
      <c r="F120" s="75">
        <v>7.1340000000000012</v>
      </c>
      <c r="G120" s="14">
        <f t="shared" si="10"/>
        <v>16.2255</v>
      </c>
      <c r="H120" s="16">
        <v>0</v>
      </c>
      <c r="I120" s="16">
        <v>0</v>
      </c>
      <c r="J120" s="15">
        <f t="shared" si="11"/>
        <v>0</v>
      </c>
    </row>
    <row r="121" spans="1:10" x14ac:dyDescent="0.3">
      <c r="A121">
        <f t="shared" si="13"/>
        <v>17</v>
      </c>
      <c r="B121" s="1" t="str">
        <f t="shared" si="8"/>
        <v>Sep</v>
      </c>
      <c r="C121" s="1" t="str">
        <f t="shared" si="9"/>
        <v>2014</v>
      </c>
      <c r="D121" s="1">
        <f t="shared" si="12"/>
        <v>41886</v>
      </c>
      <c r="E121" s="75">
        <v>23.925000000000001</v>
      </c>
      <c r="F121" s="75">
        <v>13.137</v>
      </c>
      <c r="G121" s="14">
        <f t="shared" si="10"/>
        <v>18.530999999999999</v>
      </c>
      <c r="H121" s="16">
        <v>0</v>
      </c>
      <c r="I121" s="16">
        <v>0</v>
      </c>
      <c r="J121" s="15">
        <f t="shared" si="11"/>
        <v>0</v>
      </c>
    </row>
    <row r="122" spans="1:10" x14ac:dyDescent="0.3">
      <c r="A122">
        <f t="shared" si="13"/>
        <v>17</v>
      </c>
      <c r="B122" s="1" t="str">
        <f t="shared" si="8"/>
        <v>Sep</v>
      </c>
      <c r="C122" s="1" t="str">
        <f t="shared" si="9"/>
        <v>2014</v>
      </c>
      <c r="D122" s="1">
        <f t="shared" si="12"/>
        <v>41887</v>
      </c>
      <c r="E122" s="75">
        <v>24.882000000000001</v>
      </c>
      <c r="F122" s="75">
        <v>11.397000000000002</v>
      </c>
      <c r="G122" s="14">
        <f t="shared" si="10"/>
        <v>18.139500000000002</v>
      </c>
      <c r="H122" s="16">
        <v>0</v>
      </c>
      <c r="I122" s="16">
        <v>0</v>
      </c>
      <c r="J122" s="15">
        <f t="shared" si="11"/>
        <v>0</v>
      </c>
    </row>
    <row r="123" spans="1:10" x14ac:dyDescent="0.3">
      <c r="A123">
        <f t="shared" si="13"/>
        <v>18</v>
      </c>
      <c r="B123" s="1" t="str">
        <f t="shared" si="8"/>
        <v>Sep</v>
      </c>
      <c r="C123" s="1" t="str">
        <f t="shared" si="9"/>
        <v>2014</v>
      </c>
      <c r="D123" s="1">
        <f t="shared" si="12"/>
        <v>41888</v>
      </c>
      <c r="E123" s="75">
        <v>26.361000000000001</v>
      </c>
      <c r="F123" s="75">
        <v>10.875</v>
      </c>
      <c r="G123" s="14">
        <f t="shared" si="10"/>
        <v>18.618000000000002</v>
      </c>
      <c r="H123" s="16">
        <v>0</v>
      </c>
      <c r="I123" s="16">
        <v>0</v>
      </c>
      <c r="J123" s="15">
        <f t="shared" si="11"/>
        <v>0</v>
      </c>
    </row>
    <row r="124" spans="1:10" x14ac:dyDescent="0.3">
      <c r="A124">
        <f t="shared" si="13"/>
        <v>18</v>
      </c>
      <c r="B124" s="1" t="str">
        <f t="shared" si="8"/>
        <v>Sep</v>
      </c>
      <c r="C124" s="1" t="str">
        <f t="shared" si="9"/>
        <v>2014</v>
      </c>
      <c r="D124" s="1">
        <f t="shared" si="12"/>
        <v>41889</v>
      </c>
      <c r="E124" s="75">
        <v>27.057000000000002</v>
      </c>
      <c r="F124" s="75">
        <v>10.875</v>
      </c>
      <c r="G124" s="14">
        <f t="shared" si="10"/>
        <v>18.966000000000001</v>
      </c>
      <c r="H124" s="16">
        <v>0</v>
      </c>
      <c r="I124" s="16">
        <v>0</v>
      </c>
      <c r="J124" s="15">
        <f t="shared" si="11"/>
        <v>0</v>
      </c>
    </row>
    <row r="125" spans="1:10" x14ac:dyDescent="0.3">
      <c r="A125">
        <f t="shared" si="13"/>
        <v>18</v>
      </c>
      <c r="B125" s="1" t="str">
        <f t="shared" si="8"/>
        <v>Sep</v>
      </c>
      <c r="C125" s="1" t="str">
        <f t="shared" si="9"/>
        <v>2014</v>
      </c>
      <c r="D125" s="1">
        <f t="shared" si="12"/>
        <v>41890</v>
      </c>
      <c r="E125" s="75">
        <v>26.361000000000001</v>
      </c>
      <c r="F125" s="75">
        <v>12.18</v>
      </c>
      <c r="G125" s="14">
        <f t="shared" si="10"/>
        <v>19.270499999999998</v>
      </c>
      <c r="H125" s="16">
        <v>0</v>
      </c>
      <c r="I125" s="16">
        <v>0</v>
      </c>
      <c r="J125" s="15">
        <f t="shared" si="11"/>
        <v>0</v>
      </c>
    </row>
    <row r="126" spans="1:10" x14ac:dyDescent="0.3">
      <c r="A126">
        <f t="shared" si="13"/>
        <v>18</v>
      </c>
      <c r="B126" s="1" t="str">
        <f t="shared" si="8"/>
        <v>Sep</v>
      </c>
      <c r="C126" s="1" t="str">
        <f t="shared" si="9"/>
        <v>2014</v>
      </c>
      <c r="D126" s="1">
        <f t="shared" si="12"/>
        <v>41891</v>
      </c>
      <c r="E126" s="75">
        <v>26.883000000000003</v>
      </c>
      <c r="F126" s="75">
        <v>13.833</v>
      </c>
      <c r="G126" s="14">
        <f t="shared" si="10"/>
        <v>20.358000000000001</v>
      </c>
      <c r="H126" s="16">
        <v>0.17678400000000002</v>
      </c>
      <c r="I126" s="16">
        <v>0</v>
      </c>
      <c r="J126" s="15">
        <f t="shared" si="11"/>
        <v>0.17678400000000002</v>
      </c>
    </row>
    <row r="127" spans="1:10" x14ac:dyDescent="0.3">
      <c r="A127">
        <f t="shared" si="13"/>
        <v>18</v>
      </c>
      <c r="B127" s="1" t="str">
        <f t="shared" si="8"/>
        <v>Sep</v>
      </c>
      <c r="C127" s="1" t="str">
        <f t="shared" si="9"/>
        <v>2014</v>
      </c>
      <c r="D127" s="1">
        <f t="shared" si="12"/>
        <v>41892</v>
      </c>
      <c r="E127" s="75">
        <v>27.231000000000002</v>
      </c>
      <c r="F127" s="75">
        <v>10.875</v>
      </c>
      <c r="G127" s="14">
        <f t="shared" si="10"/>
        <v>19.053000000000001</v>
      </c>
      <c r="H127" s="16">
        <v>0</v>
      </c>
      <c r="I127" s="16">
        <v>0</v>
      </c>
      <c r="J127" s="15">
        <f t="shared" si="11"/>
        <v>0</v>
      </c>
    </row>
    <row r="128" spans="1:10" x14ac:dyDescent="0.3">
      <c r="A128">
        <f t="shared" si="13"/>
        <v>18</v>
      </c>
      <c r="B128" s="1" t="str">
        <f t="shared" si="8"/>
        <v>Sep</v>
      </c>
      <c r="C128" s="1" t="str">
        <f t="shared" si="9"/>
        <v>2014</v>
      </c>
      <c r="D128" s="1">
        <f t="shared" si="12"/>
        <v>41893</v>
      </c>
      <c r="E128" s="75">
        <v>27.927</v>
      </c>
      <c r="F128" s="75">
        <v>10.179</v>
      </c>
      <c r="G128" s="14">
        <f t="shared" si="10"/>
        <v>19.053000000000001</v>
      </c>
      <c r="H128" s="16">
        <v>0</v>
      </c>
      <c r="I128" s="16">
        <v>0</v>
      </c>
      <c r="J128" s="15">
        <f t="shared" si="11"/>
        <v>0</v>
      </c>
    </row>
    <row r="129" spans="1:10" x14ac:dyDescent="0.3">
      <c r="A129">
        <f t="shared" si="13"/>
        <v>18</v>
      </c>
      <c r="B129" s="1" t="str">
        <f t="shared" si="8"/>
        <v>Sep</v>
      </c>
      <c r="C129" s="1" t="str">
        <f t="shared" si="9"/>
        <v>2014</v>
      </c>
      <c r="D129" s="1">
        <f t="shared" si="12"/>
        <v>41894</v>
      </c>
      <c r="E129" s="75">
        <v>27.579000000000001</v>
      </c>
      <c r="F129" s="75">
        <v>10.614000000000001</v>
      </c>
      <c r="G129" s="14">
        <f t="shared" si="10"/>
        <v>19.096499999999999</v>
      </c>
      <c r="H129" s="16">
        <v>0</v>
      </c>
      <c r="I129" s="16">
        <v>0</v>
      </c>
      <c r="J129" s="15">
        <f t="shared" si="11"/>
        <v>0</v>
      </c>
    </row>
    <row r="130" spans="1:10" x14ac:dyDescent="0.3">
      <c r="A130">
        <f t="shared" si="13"/>
        <v>19</v>
      </c>
      <c r="B130" s="1" t="str">
        <f t="shared" si="8"/>
        <v>Sep</v>
      </c>
      <c r="C130" s="1" t="str">
        <f t="shared" si="9"/>
        <v>2014</v>
      </c>
      <c r="D130" s="1">
        <f t="shared" si="12"/>
        <v>41895</v>
      </c>
      <c r="E130" s="75">
        <v>29.058</v>
      </c>
      <c r="F130" s="75">
        <v>10.962000000000002</v>
      </c>
      <c r="G130" s="14">
        <f t="shared" si="10"/>
        <v>20.010000000000002</v>
      </c>
      <c r="H130" s="16">
        <v>0</v>
      </c>
      <c r="I130" s="16">
        <v>0</v>
      </c>
      <c r="J130" s="15">
        <f t="shared" si="11"/>
        <v>0</v>
      </c>
    </row>
    <row r="131" spans="1:10" x14ac:dyDescent="0.3">
      <c r="A131">
        <f t="shared" si="13"/>
        <v>19</v>
      </c>
      <c r="B131" s="1" t="str">
        <f t="shared" si="8"/>
        <v>Sep</v>
      </c>
      <c r="C131" s="1" t="str">
        <f t="shared" si="9"/>
        <v>2014</v>
      </c>
      <c r="D131" s="1">
        <f t="shared" si="12"/>
        <v>41896</v>
      </c>
      <c r="E131" s="75">
        <v>31.058999999999997</v>
      </c>
      <c r="F131" s="75">
        <v>12.615</v>
      </c>
      <c r="G131" s="14">
        <f t="shared" si="10"/>
        <v>21.837</v>
      </c>
      <c r="H131" s="16">
        <v>0</v>
      </c>
      <c r="I131" s="16">
        <v>0</v>
      </c>
      <c r="J131" s="15">
        <f t="shared" si="11"/>
        <v>0</v>
      </c>
    </row>
    <row r="132" spans="1:10" x14ac:dyDescent="0.3">
      <c r="A132">
        <f t="shared" si="13"/>
        <v>19</v>
      </c>
      <c r="B132" s="1" t="str">
        <f t="shared" ref="B132:B195" si="14">TEXT(D132,"mmm")</f>
        <v>Sep</v>
      </c>
      <c r="C132" s="1" t="str">
        <f t="shared" si="9"/>
        <v>2014</v>
      </c>
      <c r="D132" s="1">
        <f t="shared" si="12"/>
        <v>41897</v>
      </c>
      <c r="E132" s="75">
        <v>30.623999999999995</v>
      </c>
      <c r="F132" s="75">
        <v>13.398</v>
      </c>
      <c r="G132" s="14">
        <f t="shared" si="10"/>
        <v>22.010999999999996</v>
      </c>
      <c r="H132" s="16">
        <v>0</v>
      </c>
      <c r="I132" s="16">
        <v>0</v>
      </c>
      <c r="J132" s="15">
        <f t="shared" si="11"/>
        <v>0</v>
      </c>
    </row>
    <row r="133" spans="1:10" x14ac:dyDescent="0.3">
      <c r="A133">
        <f t="shared" si="13"/>
        <v>19</v>
      </c>
      <c r="B133" s="1" t="str">
        <f t="shared" si="14"/>
        <v>Sep</v>
      </c>
      <c r="C133" s="1" t="str">
        <f t="shared" ref="C133:C196" si="15">TEXT(D133,"yyy")</f>
        <v>2014</v>
      </c>
      <c r="D133" s="1">
        <f t="shared" si="12"/>
        <v>41898</v>
      </c>
      <c r="E133" s="75">
        <v>30.536999999999995</v>
      </c>
      <c r="F133" s="75">
        <v>14.963999999999999</v>
      </c>
      <c r="G133" s="14">
        <f t="shared" ref="G133:G196" si="16">IF(E133="","",(E133+F133)/2)</f>
        <v>22.750499999999995</v>
      </c>
      <c r="H133" s="16">
        <v>0</v>
      </c>
      <c r="I133" s="16">
        <v>0</v>
      </c>
      <c r="J133" s="15">
        <f t="shared" ref="J133:J196" si="17">IF(H133="","",(H133+I133))</f>
        <v>0</v>
      </c>
    </row>
    <row r="134" spans="1:10" x14ac:dyDescent="0.3">
      <c r="A134">
        <f t="shared" si="13"/>
        <v>19</v>
      </c>
      <c r="B134" s="1" t="str">
        <f t="shared" si="14"/>
        <v>Sep</v>
      </c>
      <c r="C134" s="1" t="str">
        <f t="shared" si="15"/>
        <v>2014</v>
      </c>
      <c r="D134" s="1">
        <f t="shared" ref="D134:D197" si="18">D133+1</f>
        <v>41899</v>
      </c>
      <c r="E134" s="75">
        <v>28.883999999999997</v>
      </c>
      <c r="F134" s="75">
        <v>12.702000000000002</v>
      </c>
      <c r="G134" s="14">
        <f t="shared" si="16"/>
        <v>20.792999999999999</v>
      </c>
      <c r="H134" s="16">
        <v>3.0053279999999996</v>
      </c>
      <c r="I134" s="16">
        <v>0</v>
      </c>
      <c r="J134" s="15">
        <f t="shared" si="17"/>
        <v>3.0053279999999996</v>
      </c>
    </row>
    <row r="135" spans="1:10" x14ac:dyDescent="0.3">
      <c r="A135">
        <f t="shared" si="13"/>
        <v>19</v>
      </c>
      <c r="B135" s="1" t="str">
        <f t="shared" si="14"/>
        <v>Sep</v>
      </c>
      <c r="C135" s="1" t="str">
        <f t="shared" si="15"/>
        <v>2014</v>
      </c>
      <c r="D135" s="1">
        <f t="shared" si="18"/>
        <v>41900</v>
      </c>
      <c r="E135" s="75">
        <v>16.965</v>
      </c>
      <c r="F135" s="75">
        <v>5.8289999999999997</v>
      </c>
      <c r="G135" s="14">
        <f t="shared" si="16"/>
        <v>11.397</v>
      </c>
      <c r="H135" s="16">
        <v>24.219408000000001</v>
      </c>
      <c r="I135" s="16">
        <v>0</v>
      </c>
      <c r="J135" s="15">
        <f t="shared" si="17"/>
        <v>24.219408000000001</v>
      </c>
    </row>
    <row r="136" spans="1:10" x14ac:dyDescent="0.3">
      <c r="A136">
        <f t="shared" si="13"/>
        <v>19</v>
      </c>
      <c r="B136" s="1" t="str">
        <f t="shared" si="14"/>
        <v>Sep</v>
      </c>
      <c r="C136" s="1" t="str">
        <f t="shared" si="15"/>
        <v>2014</v>
      </c>
      <c r="D136" s="1">
        <f t="shared" si="18"/>
        <v>41901</v>
      </c>
      <c r="E136" s="75">
        <v>18.183000000000003</v>
      </c>
      <c r="F136" s="75">
        <v>3.0449999999999999</v>
      </c>
      <c r="G136" s="14">
        <f t="shared" si="16"/>
        <v>10.614000000000001</v>
      </c>
      <c r="H136" s="16">
        <v>9.369551999999997</v>
      </c>
      <c r="I136" s="16">
        <v>0</v>
      </c>
      <c r="J136" s="15">
        <f t="shared" si="17"/>
        <v>9.369551999999997</v>
      </c>
    </row>
    <row r="137" spans="1:10" x14ac:dyDescent="0.3">
      <c r="A137">
        <f t="shared" si="13"/>
        <v>20</v>
      </c>
      <c r="B137" s="1" t="str">
        <f t="shared" si="14"/>
        <v>Sep</v>
      </c>
      <c r="C137" s="1" t="str">
        <f t="shared" si="15"/>
        <v>2014</v>
      </c>
      <c r="D137" s="1">
        <f t="shared" si="18"/>
        <v>41902</v>
      </c>
      <c r="E137" s="75">
        <v>14.963999999999999</v>
      </c>
      <c r="F137" s="75">
        <v>2.0880000000000001</v>
      </c>
      <c r="G137" s="14">
        <f t="shared" si="16"/>
        <v>8.5259999999999998</v>
      </c>
      <c r="H137" s="16">
        <v>6.0106559999999991</v>
      </c>
      <c r="I137" s="16">
        <v>0</v>
      </c>
      <c r="J137" s="15">
        <f t="shared" si="17"/>
        <v>6.0106559999999991</v>
      </c>
    </row>
    <row r="138" spans="1:10" x14ac:dyDescent="0.3">
      <c r="A138">
        <f t="shared" si="13"/>
        <v>20</v>
      </c>
      <c r="B138" s="1" t="str">
        <f t="shared" si="14"/>
        <v>Sep</v>
      </c>
      <c r="C138" s="1" t="str">
        <f t="shared" si="15"/>
        <v>2014</v>
      </c>
      <c r="D138" s="1">
        <f t="shared" si="18"/>
        <v>41903</v>
      </c>
      <c r="E138" s="75">
        <v>18.792000000000002</v>
      </c>
      <c r="F138" s="75">
        <v>0.17400000000000004</v>
      </c>
      <c r="G138" s="14">
        <f t="shared" si="16"/>
        <v>9.4830000000000005</v>
      </c>
      <c r="H138" s="16">
        <v>0</v>
      </c>
      <c r="I138" s="16">
        <v>0</v>
      </c>
      <c r="J138" s="15">
        <f t="shared" si="17"/>
        <v>0</v>
      </c>
    </row>
    <row r="139" spans="1:10" x14ac:dyDescent="0.3">
      <c r="A139">
        <f t="shared" si="13"/>
        <v>20</v>
      </c>
      <c r="B139" s="1" t="str">
        <f t="shared" si="14"/>
        <v>Sep</v>
      </c>
      <c r="C139" s="1" t="str">
        <f t="shared" si="15"/>
        <v>2014</v>
      </c>
      <c r="D139" s="1">
        <f t="shared" si="18"/>
        <v>41904</v>
      </c>
      <c r="E139" s="75">
        <v>22.533000000000001</v>
      </c>
      <c r="F139" s="75">
        <v>2.61</v>
      </c>
      <c r="G139" s="14">
        <f t="shared" si="16"/>
        <v>12.5715</v>
      </c>
      <c r="H139" s="16">
        <v>0</v>
      </c>
      <c r="I139" s="16">
        <v>0</v>
      </c>
      <c r="J139" s="15">
        <f t="shared" si="17"/>
        <v>0</v>
      </c>
    </row>
    <row r="140" spans="1:10" x14ac:dyDescent="0.3">
      <c r="A140">
        <f t="shared" si="13"/>
        <v>20</v>
      </c>
      <c r="B140" s="1" t="str">
        <f t="shared" si="14"/>
        <v>Sep</v>
      </c>
      <c r="C140" s="1" t="str">
        <f t="shared" si="15"/>
        <v>2014</v>
      </c>
      <c r="D140" s="1">
        <f t="shared" si="18"/>
        <v>41905</v>
      </c>
      <c r="E140" s="75">
        <v>24.099</v>
      </c>
      <c r="F140" s="75">
        <v>4.6979999999999995</v>
      </c>
      <c r="G140" s="14">
        <f t="shared" si="16"/>
        <v>14.3985</v>
      </c>
      <c r="H140" s="16">
        <v>0.7071360000000001</v>
      </c>
      <c r="I140" s="16">
        <v>0</v>
      </c>
      <c r="J140" s="15">
        <f t="shared" si="17"/>
        <v>0.7071360000000001</v>
      </c>
    </row>
    <row r="141" spans="1:10" x14ac:dyDescent="0.3">
      <c r="A141">
        <f t="shared" si="13"/>
        <v>20</v>
      </c>
      <c r="B141" s="1" t="str">
        <f t="shared" si="14"/>
        <v>Sep</v>
      </c>
      <c r="C141" s="1" t="str">
        <f t="shared" si="15"/>
        <v>2014</v>
      </c>
      <c r="D141" s="1">
        <f t="shared" si="18"/>
        <v>41906</v>
      </c>
      <c r="E141" s="75">
        <v>24.012</v>
      </c>
      <c r="F141" s="75">
        <v>14.79</v>
      </c>
      <c r="G141" s="14">
        <f t="shared" si="16"/>
        <v>19.401</v>
      </c>
      <c r="H141" s="16">
        <v>0.88392000000000004</v>
      </c>
      <c r="I141" s="16">
        <v>0</v>
      </c>
      <c r="J141" s="15">
        <f t="shared" si="17"/>
        <v>0.88392000000000004</v>
      </c>
    </row>
    <row r="142" spans="1:10" x14ac:dyDescent="0.3">
      <c r="A142">
        <f t="shared" si="13"/>
        <v>20</v>
      </c>
      <c r="B142" s="1" t="str">
        <f t="shared" si="14"/>
        <v>Sep</v>
      </c>
      <c r="C142" s="1" t="str">
        <f t="shared" si="15"/>
        <v>2014</v>
      </c>
      <c r="D142" s="1">
        <f t="shared" si="18"/>
        <v>41907</v>
      </c>
      <c r="E142" s="75">
        <v>21.923999999999999</v>
      </c>
      <c r="F142" s="75">
        <v>8.1780000000000008</v>
      </c>
      <c r="G142" s="14">
        <f t="shared" si="16"/>
        <v>15.051</v>
      </c>
      <c r="H142" s="16">
        <v>0</v>
      </c>
      <c r="I142" s="16">
        <v>0</v>
      </c>
      <c r="J142" s="15">
        <f>IF(H142="","",(H142+I142))</f>
        <v>0</v>
      </c>
    </row>
    <row r="143" spans="1:10" x14ac:dyDescent="0.3">
      <c r="A143">
        <f t="shared" si="13"/>
        <v>20</v>
      </c>
      <c r="B143" s="1" t="str">
        <f t="shared" si="14"/>
        <v>Sep</v>
      </c>
      <c r="C143" s="1" t="str">
        <f t="shared" si="15"/>
        <v>2014</v>
      </c>
      <c r="D143" s="1">
        <f t="shared" si="18"/>
        <v>41908</v>
      </c>
      <c r="E143" s="16"/>
      <c r="F143" s="16"/>
      <c r="G143" s="14" t="str">
        <f t="shared" si="16"/>
        <v/>
      </c>
      <c r="H143" s="16"/>
      <c r="I143" s="16"/>
      <c r="J143" s="15" t="str">
        <f t="shared" ref="J143:J148" si="19">IF(H143="","",(H143+I143))</f>
        <v/>
      </c>
    </row>
    <row r="144" spans="1:10" x14ac:dyDescent="0.3">
      <c r="A144">
        <f t="shared" si="13"/>
        <v>21</v>
      </c>
      <c r="B144" s="1" t="str">
        <f t="shared" si="14"/>
        <v>Sep</v>
      </c>
      <c r="C144" s="1" t="str">
        <f t="shared" si="15"/>
        <v>2014</v>
      </c>
      <c r="D144" s="1">
        <f t="shared" si="18"/>
        <v>41909</v>
      </c>
      <c r="E144" s="16"/>
      <c r="F144" s="16"/>
      <c r="G144" s="14" t="str">
        <f t="shared" si="16"/>
        <v/>
      </c>
      <c r="H144" s="16"/>
      <c r="I144" s="16"/>
      <c r="J144" s="15" t="str">
        <f t="shared" si="19"/>
        <v/>
      </c>
    </row>
    <row r="145" spans="1:10" x14ac:dyDescent="0.3">
      <c r="A145">
        <f t="shared" si="13"/>
        <v>21</v>
      </c>
      <c r="B145" s="1" t="str">
        <f t="shared" si="14"/>
        <v>Sep</v>
      </c>
      <c r="C145" s="1" t="str">
        <f t="shared" si="15"/>
        <v>2014</v>
      </c>
      <c r="D145" s="1">
        <f t="shared" si="18"/>
        <v>41910</v>
      </c>
      <c r="E145" s="16"/>
      <c r="F145" s="16"/>
      <c r="G145" s="14" t="str">
        <f t="shared" si="16"/>
        <v/>
      </c>
      <c r="H145" s="16"/>
      <c r="I145" s="16"/>
      <c r="J145" s="15" t="str">
        <f t="shared" si="19"/>
        <v/>
      </c>
    </row>
    <row r="146" spans="1:10" x14ac:dyDescent="0.3">
      <c r="A146">
        <f t="shared" si="13"/>
        <v>21</v>
      </c>
      <c r="B146" s="1" t="str">
        <f t="shared" si="14"/>
        <v>Sep</v>
      </c>
      <c r="C146" s="1" t="str">
        <f t="shared" si="15"/>
        <v>2014</v>
      </c>
      <c r="D146" s="1">
        <f t="shared" si="18"/>
        <v>41911</v>
      </c>
      <c r="E146" s="16"/>
      <c r="F146" s="16"/>
      <c r="G146" s="14" t="str">
        <f t="shared" si="16"/>
        <v/>
      </c>
      <c r="H146" s="16"/>
      <c r="I146" s="16"/>
      <c r="J146" s="15" t="str">
        <f t="shared" si="19"/>
        <v/>
      </c>
    </row>
    <row r="147" spans="1:10" x14ac:dyDescent="0.3">
      <c r="A147">
        <f t="shared" ref="A147:A210" si="20">A140+A$4</f>
        <v>21</v>
      </c>
      <c r="B147" s="1" t="str">
        <f t="shared" si="14"/>
        <v>Sep</v>
      </c>
      <c r="C147" s="1" t="str">
        <f t="shared" si="15"/>
        <v>2014</v>
      </c>
      <c r="D147" s="1">
        <f t="shared" si="18"/>
        <v>41912</v>
      </c>
      <c r="E147" s="16"/>
      <c r="F147" s="16"/>
      <c r="G147" s="14" t="str">
        <f t="shared" si="16"/>
        <v/>
      </c>
      <c r="H147" s="16"/>
      <c r="I147" s="16"/>
      <c r="J147" s="15" t="str">
        <f t="shared" si="19"/>
        <v/>
      </c>
    </row>
    <row r="148" spans="1:10" x14ac:dyDescent="0.3">
      <c r="A148">
        <f t="shared" si="20"/>
        <v>21</v>
      </c>
      <c r="B148" s="1" t="str">
        <f t="shared" si="14"/>
        <v>Oct</v>
      </c>
      <c r="C148" s="1" t="str">
        <f t="shared" si="15"/>
        <v>2014</v>
      </c>
      <c r="D148" s="1">
        <f t="shared" si="18"/>
        <v>41913</v>
      </c>
      <c r="E148" s="16"/>
      <c r="F148" s="16"/>
      <c r="G148" s="14" t="str">
        <f t="shared" si="16"/>
        <v/>
      </c>
      <c r="H148" s="16"/>
      <c r="I148" s="16"/>
      <c r="J148" s="15" t="str">
        <f t="shared" si="19"/>
        <v/>
      </c>
    </row>
    <row r="149" spans="1:10" x14ac:dyDescent="0.3">
      <c r="A149">
        <f t="shared" si="20"/>
        <v>21</v>
      </c>
      <c r="B149" s="1" t="str">
        <f t="shared" si="14"/>
        <v>Oct</v>
      </c>
      <c r="C149" s="1" t="str">
        <f t="shared" si="15"/>
        <v>2014</v>
      </c>
      <c r="D149" s="1">
        <f t="shared" si="18"/>
        <v>41914</v>
      </c>
      <c r="E149" s="16"/>
      <c r="F149" s="16"/>
      <c r="G149" s="14" t="str">
        <f t="shared" si="16"/>
        <v/>
      </c>
      <c r="H149" s="16"/>
      <c r="I149" s="16"/>
      <c r="J149" s="15" t="str">
        <f t="shared" si="17"/>
        <v/>
      </c>
    </row>
    <row r="150" spans="1:10" x14ac:dyDescent="0.3">
      <c r="A150">
        <f t="shared" si="20"/>
        <v>21</v>
      </c>
      <c r="B150" s="1" t="str">
        <f t="shared" si="14"/>
        <v>Oct</v>
      </c>
      <c r="C150" s="1" t="str">
        <f t="shared" si="15"/>
        <v>2014</v>
      </c>
      <c r="D150" s="1">
        <f t="shared" si="18"/>
        <v>41915</v>
      </c>
      <c r="E150" s="16"/>
      <c r="F150" s="16"/>
      <c r="G150" s="14" t="str">
        <f t="shared" si="16"/>
        <v/>
      </c>
      <c r="H150" s="16"/>
      <c r="I150" s="16"/>
      <c r="J150" s="15" t="str">
        <f t="shared" si="17"/>
        <v/>
      </c>
    </row>
    <row r="151" spans="1:10" x14ac:dyDescent="0.3">
      <c r="A151">
        <f t="shared" si="20"/>
        <v>22</v>
      </c>
      <c r="B151" s="1" t="str">
        <f t="shared" si="14"/>
        <v>Oct</v>
      </c>
      <c r="C151" s="1" t="str">
        <f t="shared" si="15"/>
        <v>2014</v>
      </c>
      <c r="D151" s="1">
        <f t="shared" si="18"/>
        <v>41916</v>
      </c>
      <c r="E151" s="16"/>
      <c r="F151" s="16"/>
      <c r="G151" s="14" t="str">
        <f t="shared" si="16"/>
        <v/>
      </c>
      <c r="H151" s="16"/>
      <c r="I151" s="16"/>
      <c r="J151" s="15" t="str">
        <f t="shared" si="17"/>
        <v/>
      </c>
    </row>
    <row r="152" spans="1:10" x14ac:dyDescent="0.3">
      <c r="A152">
        <f t="shared" si="20"/>
        <v>22</v>
      </c>
      <c r="B152" s="1" t="str">
        <f t="shared" si="14"/>
        <v>Oct</v>
      </c>
      <c r="C152" s="1" t="str">
        <f t="shared" si="15"/>
        <v>2014</v>
      </c>
      <c r="D152" s="1">
        <f t="shared" si="18"/>
        <v>41917</v>
      </c>
      <c r="E152" s="16"/>
      <c r="F152" s="16"/>
      <c r="G152" s="14" t="str">
        <f t="shared" si="16"/>
        <v/>
      </c>
      <c r="H152" s="16"/>
      <c r="I152" s="16"/>
      <c r="J152" s="15" t="str">
        <f t="shared" si="17"/>
        <v/>
      </c>
    </row>
    <row r="153" spans="1:10" x14ac:dyDescent="0.3">
      <c r="A153">
        <f t="shared" si="20"/>
        <v>22</v>
      </c>
      <c r="B153" s="1" t="str">
        <f t="shared" si="14"/>
        <v>Oct</v>
      </c>
      <c r="C153" s="1" t="str">
        <f t="shared" si="15"/>
        <v>2014</v>
      </c>
      <c r="D153" s="1">
        <f t="shared" si="18"/>
        <v>41918</v>
      </c>
      <c r="E153" s="16"/>
      <c r="F153" s="16"/>
      <c r="G153" s="14" t="str">
        <f t="shared" si="16"/>
        <v/>
      </c>
      <c r="H153" s="16"/>
      <c r="I153" s="16"/>
      <c r="J153" s="15" t="str">
        <f t="shared" si="17"/>
        <v/>
      </c>
    </row>
    <row r="154" spans="1:10" x14ac:dyDescent="0.3">
      <c r="A154">
        <f t="shared" si="20"/>
        <v>22</v>
      </c>
      <c r="B154" s="1" t="str">
        <f t="shared" si="14"/>
        <v>Oct</v>
      </c>
      <c r="C154" s="1" t="str">
        <f t="shared" si="15"/>
        <v>2014</v>
      </c>
      <c r="D154" s="1">
        <f t="shared" si="18"/>
        <v>41919</v>
      </c>
      <c r="E154" s="16"/>
      <c r="F154" s="16"/>
      <c r="G154" s="14" t="str">
        <f t="shared" si="16"/>
        <v/>
      </c>
      <c r="H154" s="16"/>
      <c r="I154" s="16"/>
      <c r="J154" s="15" t="str">
        <f t="shared" si="17"/>
        <v/>
      </c>
    </row>
    <row r="155" spans="1:10" x14ac:dyDescent="0.3">
      <c r="A155">
        <f t="shared" si="20"/>
        <v>22</v>
      </c>
      <c r="B155" s="1" t="str">
        <f t="shared" si="14"/>
        <v>Oct</v>
      </c>
      <c r="C155" s="1" t="str">
        <f t="shared" si="15"/>
        <v>2014</v>
      </c>
      <c r="D155" s="1">
        <f t="shared" si="18"/>
        <v>41920</v>
      </c>
      <c r="E155" s="2"/>
      <c r="F155" s="2"/>
      <c r="G155" s="14" t="str">
        <f t="shared" si="16"/>
        <v/>
      </c>
      <c r="H155" s="2"/>
      <c r="I155" s="2"/>
      <c r="J155" s="15" t="str">
        <f t="shared" si="17"/>
        <v/>
      </c>
    </row>
    <row r="156" spans="1:10" x14ac:dyDescent="0.3">
      <c r="A156">
        <f t="shared" si="20"/>
        <v>22</v>
      </c>
      <c r="B156" s="1" t="str">
        <f t="shared" si="14"/>
        <v>Oct</v>
      </c>
      <c r="C156" s="1" t="str">
        <f t="shared" si="15"/>
        <v>2014</v>
      </c>
      <c r="D156" s="1">
        <f t="shared" si="18"/>
        <v>41921</v>
      </c>
      <c r="E156" s="2"/>
      <c r="F156" s="2"/>
      <c r="G156" s="14" t="str">
        <f t="shared" si="16"/>
        <v/>
      </c>
      <c r="H156" s="2"/>
      <c r="I156" s="2"/>
      <c r="J156" s="15" t="str">
        <f t="shared" si="17"/>
        <v/>
      </c>
    </row>
    <row r="157" spans="1:10" x14ac:dyDescent="0.3">
      <c r="A157">
        <f t="shared" si="20"/>
        <v>22</v>
      </c>
      <c r="B157" s="1" t="str">
        <f t="shared" si="14"/>
        <v>Oct</v>
      </c>
      <c r="C157" s="1" t="str">
        <f t="shared" si="15"/>
        <v>2014</v>
      </c>
      <c r="D157" s="1">
        <f t="shared" si="18"/>
        <v>41922</v>
      </c>
      <c r="E157" s="2"/>
      <c r="F157" s="2"/>
      <c r="G157" s="14" t="str">
        <f t="shared" si="16"/>
        <v/>
      </c>
      <c r="H157" s="2"/>
      <c r="I157" s="2"/>
      <c r="J157" s="15" t="str">
        <f t="shared" si="17"/>
        <v/>
      </c>
    </row>
    <row r="158" spans="1:10" x14ac:dyDescent="0.3">
      <c r="A158">
        <f t="shared" si="20"/>
        <v>23</v>
      </c>
      <c r="B158" s="1" t="str">
        <f t="shared" si="14"/>
        <v>Oct</v>
      </c>
      <c r="C158" s="1" t="str">
        <f t="shared" si="15"/>
        <v>2014</v>
      </c>
      <c r="D158" s="1">
        <f t="shared" si="18"/>
        <v>41923</v>
      </c>
      <c r="E158" s="2"/>
      <c r="F158" s="2"/>
      <c r="G158" s="14" t="str">
        <f t="shared" si="16"/>
        <v/>
      </c>
      <c r="H158" s="2"/>
      <c r="I158" s="2"/>
      <c r="J158" s="15" t="str">
        <f t="shared" si="17"/>
        <v/>
      </c>
    </row>
    <row r="159" spans="1:10" x14ac:dyDescent="0.3">
      <c r="A159">
        <f t="shared" si="20"/>
        <v>23</v>
      </c>
      <c r="B159" s="1" t="str">
        <f t="shared" si="14"/>
        <v>Oct</v>
      </c>
      <c r="C159" s="1" t="str">
        <f t="shared" si="15"/>
        <v>2014</v>
      </c>
      <c r="D159" s="1">
        <f t="shared" si="18"/>
        <v>41924</v>
      </c>
      <c r="E159" s="2"/>
      <c r="F159" s="2"/>
      <c r="G159" s="14" t="str">
        <f t="shared" si="16"/>
        <v/>
      </c>
      <c r="H159" s="2"/>
      <c r="I159" s="2"/>
      <c r="J159" s="15" t="str">
        <f t="shared" si="17"/>
        <v/>
      </c>
    </row>
    <row r="160" spans="1:10" x14ac:dyDescent="0.3">
      <c r="A160">
        <f t="shared" si="20"/>
        <v>23</v>
      </c>
      <c r="B160" s="1" t="str">
        <f t="shared" si="14"/>
        <v>Oct</v>
      </c>
      <c r="C160" s="1" t="str">
        <f t="shared" si="15"/>
        <v>2014</v>
      </c>
      <c r="D160" s="1">
        <f t="shared" si="18"/>
        <v>41925</v>
      </c>
      <c r="E160" s="2"/>
      <c r="F160" s="2"/>
      <c r="G160" s="14" t="str">
        <f t="shared" si="16"/>
        <v/>
      </c>
      <c r="H160" s="2"/>
      <c r="I160" s="2"/>
      <c r="J160" s="15" t="str">
        <f t="shared" si="17"/>
        <v/>
      </c>
    </row>
    <row r="161" spans="1:10" x14ac:dyDescent="0.3">
      <c r="A161">
        <f t="shared" si="20"/>
        <v>23</v>
      </c>
      <c r="B161" s="1" t="str">
        <f t="shared" si="14"/>
        <v>Oct</v>
      </c>
      <c r="C161" s="1" t="str">
        <f t="shared" si="15"/>
        <v>2014</v>
      </c>
      <c r="D161" s="1">
        <f t="shared" si="18"/>
        <v>41926</v>
      </c>
      <c r="E161" s="2"/>
      <c r="F161" s="2"/>
      <c r="G161" s="14" t="str">
        <f t="shared" si="16"/>
        <v/>
      </c>
      <c r="H161" s="2"/>
      <c r="I161" s="2"/>
      <c r="J161" s="15" t="str">
        <f t="shared" si="17"/>
        <v/>
      </c>
    </row>
    <row r="162" spans="1:10" x14ac:dyDescent="0.3">
      <c r="A162">
        <f t="shared" si="20"/>
        <v>23</v>
      </c>
      <c r="B162" s="1" t="str">
        <f t="shared" si="14"/>
        <v>Oct</v>
      </c>
      <c r="C162" s="1" t="str">
        <f t="shared" si="15"/>
        <v>2014</v>
      </c>
      <c r="D162" s="1">
        <f t="shared" si="18"/>
        <v>41927</v>
      </c>
      <c r="E162" s="2"/>
      <c r="F162" s="2"/>
      <c r="G162" s="14" t="str">
        <f t="shared" si="16"/>
        <v/>
      </c>
      <c r="H162" s="2"/>
      <c r="I162" s="2"/>
      <c r="J162" s="15" t="str">
        <f t="shared" si="17"/>
        <v/>
      </c>
    </row>
    <row r="163" spans="1:10" x14ac:dyDescent="0.3">
      <c r="A163">
        <f t="shared" si="20"/>
        <v>23</v>
      </c>
      <c r="B163" s="1" t="str">
        <f t="shared" si="14"/>
        <v>Oct</v>
      </c>
      <c r="C163" s="1" t="str">
        <f t="shared" si="15"/>
        <v>2014</v>
      </c>
      <c r="D163" s="1">
        <f t="shared" si="18"/>
        <v>41928</v>
      </c>
      <c r="E163" s="2"/>
      <c r="F163" s="2"/>
      <c r="G163" s="14" t="str">
        <f t="shared" si="16"/>
        <v/>
      </c>
      <c r="H163" s="2"/>
      <c r="I163" s="2"/>
      <c r="J163" s="15" t="str">
        <f t="shared" si="17"/>
        <v/>
      </c>
    </row>
    <row r="164" spans="1:10" x14ac:dyDescent="0.3">
      <c r="A164">
        <f t="shared" si="20"/>
        <v>23</v>
      </c>
      <c r="B164" s="1" t="str">
        <f t="shared" si="14"/>
        <v>Oct</v>
      </c>
      <c r="C164" s="1" t="str">
        <f t="shared" si="15"/>
        <v>2014</v>
      </c>
      <c r="D164" s="1">
        <f t="shared" si="18"/>
        <v>41929</v>
      </c>
      <c r="E164" s="2"/>
      <c r="F164" s="2"/>
      <c r="G164" s="14" t="str">
        <f t="shared" si="16"/>
        <v/>
      </c>
      <c r="H164" s="2"/>
      <c r="I164" s="2"/>
      <c r="J164" s="15" t="str">
        <f t="shared" si="17"/>
        <v/>
      </c>
    </row>
    <row r="165" spans="1:10" x14ac:dyDescent="0.3">
      <c r="A165">
        <f t="shared" si="20"/>
        <v>24</v>
      </c>
      <c r="B165" s="1" t="str">
        <f t="shared" si="14"/>
        <v>Oct</v>
      </c>
      <c r="C165" s="1" t="str">
        <f t="shared" si="15"/>
        <v>2014</v>
      </c>
      <c r="D165" s="1">
        <f t="shared" si="18"/>
        <v>41930</v>
      </c>
      <c r="E165" s="2"/>
      <c r="F165" s="2"/>
      <c r="G165" s="14" t="str">
        <f t="shared" si="16"/>
        <v/>
      </c>
      <c r="H165" s="2"/>
      <c r="I165" s="2"/>
      <c r="J165" s="15" t="str">
        <f t="shared" si="17"/>
        <v/>
      </c>
    </row>
    <row r="166" spans="1:10" x14ac:dyDescent="0.3">
      <c r="A166">
        <f t="shared" si="20"/>
        <v>24</v>
      </c>
      <c r="B166" s="1" t="str">
        <f t="shared" si="14"/>
        <v>Oct</v>
      </c>
      <c r="C166" s="1" t="str">
        <f t="shared" si="15"/>
        <v>2014</v>
      </c>
      <c r="D166" s="1">
        <f t="shared" si="18"/>
        <v>41931</v>
      </c>
      <c r="E166" s="2"/>
      <c r="F166" s="2"/>
      <c r="G166" s="14" t="str">
        <f t="shared" si="16"/>
        <v/>
      </c>
      <c r="H166" s="2"/>
      <c r="I166" s="2"/>
      <c r="J166" s="15" t="str">
        <f t="shared" si="17"/>
        <v/>
      </c>
    </row>
    <row r="167" spans="1:10" x14ac:dyDescent="0.3">
      <c r="A167">
        <f t="shared" si="20"/>
        <v>24</v>
      </c>
      <c r="B167" s="1" t="str">
        <f t="shared" si="14"/>
        <v>Oct</v>
      </c>
      <c r="C167" s="1" t="str">
        <f t="shared" si="15"/>
        <v>2014</v>
      </c>
      <c r="D167" s="1">
        <f t="shared" si="18"/>
        <v>41932</v>
      </c>
      <c r="E167" s="2"/>
      <c r="F167" s="2"/>
      <c r="G167" s="14" t="str">
        <f t="shared" si="16"/>
        <v/>
      </c>
      <c r="H167" s="2"/>
      <c r="I167" s="2"/>
      <c r="J167" s="15" t="str">
        <f t="shared" si="17"/>
        <v/>
      </c>
    </row>
    <row r="168" spans="1:10" x14ac:dyDescent="0.3">
      <c r="A168">
        <f t="shared" si="20"/>
        <v>24</v>
      </c>
      <c r="B168" s="1" t="str">
        <f t="shared" si="14"/>
        <v>Oct</v>
      </c>
      <c r="C168" s="1" t="str">
        <f t="shared" si="15"/>
        <v>2014</v>
      </c>
      <c r="D168" s="1">
        <f t="shared" si="18"/>
        <v>41933</v>
      </c>
      <c r="E168" s="2"/>
      <c r="F168" s="2"/>
      <c r="G168" s="14" t="str">
        <f t="shared" si="16"/>
        <v/>
      </c>
      <c r="H168" s="2"/>
      <c r="I168" s="2"/>
      <c r="J168" s="15" t="str">
        <f t="shared" si="17"/>
        <v/>
      </c>
    </row>
    <row r="169" spans="1:10" x14ac:dyDescent="0.3">
      <c r="A169">
        <f t="shared" si="20"/>
        <v>24</v>
      </c>
      <c r="B169" s="1" t="str">
        <f t="shared" si="14"/>
        <v>Oct</v>
      </c>
      <c r="C169" s="1" t="str">
        <f t="shared" si="15"/>
        <v>2014</v>
      </c>
      <c r="D169" s="1">
        <f t="shared" si="18"/>
        <v>41934</v>
      </c>
      <c r="E169" s="2"/>
      <c r="F169" s="2"/>
      <c r="G169" s="14" t="str">
        <f t="shared" si="16"/>
        <v/>
      </c>
      <c r="H169" s="2"/>
      <c r="I169" s="2"/>
      <c r="J169" s="15" t="str">
        <f t="shared" si="17"/>
        <v/>
      </c>
    </row>
    <row r="170" spans="1:10" x14ac:dyDescent="0.3">
      <c r="A170">
        <f t="shared" si="20"/>
        <v>24</v>
      </c>
      <c r="B170" s="1" t="str">
        <f t="shared" si="14"/>
        <v>Oct</v>
      </c>
      <c r="C170" s="1" t="str">
        <f t="shared" si="15"/>
        <v>2014</v>
      </c>
      <c r="D170" s="1">
        <f t="shared" si="18"/>
        <v>41935</v>
      </c>
      <c r="E170" s="2"/>
      <c r="F170" s="2"/>
      <c r="G170" s="14" t="str">
        <f t="shared" si="16"/>
        <v/>
      </c>
      <c r="H170" s="2"/>
      <c r="I170" s="2"/>
      <c r="J170" s="15" t="str">
        <f t="shared" si="17"/>
        <v/>
      </c>
    </row>
    <row r="171" spans="1:10" x14ac:dyDescent="0.3">
      <c r="A171">
        <f t="shared" si="20"/>
        <v>24</v>
      </c>
      <c r="B171" s="1" t="str">
        <f t="shared" si="14"/>
        <v>Oct</v>
      </c>
      <c r="C171" s="1" t="str">
        <f t="shared" si="15"/>
        <v>2014</v>
      </c>
      <c r="D171" s="1">
        <f t="shared" si="18"/>
        <v>41936</v>
      </c>
      <c r="E171" s="2"/>
      <c r="F171" s="2"/>
      <c r="G171" s="14" t="str">
        <f t="shared" si="16"/>
        <v/>
      </c>
      <c r="H171" s="2"/>
      <c r="I171" s="2"/>
      <c r="J171" s="15" t="str">
        <f t="shared" si="17"/>
        <v/>
      </c>
    </row>
    <row r="172" spans="1:10" x14ac:dyDescent="0.3">
      <c r="A172">
        <f t="shared" si="20"/>
        <v>25</v>
      </c>
      <c r="B172" s="1" t="str">
        <f t="shared" si="14"/>
        <v>Oct</v>
      </c>
      <c r="C172" s="1" t="str">
        <f t="shared" si="15"/>
        <v>2014</v>
      </c>
      <c r="D172" s="1">
        <f t="shared" si="18"/>
        <v>41937</v>
      </c>
      <c r="E172" s="2"/>
      <c r="F172" s="2"/>
      <c r="G172" s="14" t="str">
        <f t="shared" si="16"/>
        <v/>
      </c>
      <c r="H172" s="2"/>
      <c r="I172" s="2"/>
      <c r="J172" s="15" t="str">
        <f t="shared" si="17"/>
        <v/>
      </c>
    </row>
    <row r="173" spans="1:10" x14ac:dyDescent="0.3">
      <c r="A173">
        <f t="shared" si="20"/>
        <v>25</v>
      </c>
      <c r="B173" s="1" t="str">
        <f t="shared" si="14"/>
        <v>Oct</v>
      </c>
      <c r="C173" s="1" t="str">
        <f t="shared" si="15"/>
        <v>2014</v>
      </c>
      <c r="D173" s="1">
        <f t="shared" si="18"/>
        <v>41938</v>
      </c>
      <c r="E173" s="2"/>
      <c r="F173" s="2"/>
      <c r="G173" s="14" t="str">
        <f t="shared" si="16"/>
        <v/>
      </c>
      <c r="H173" s="2"/>
      <c r="I173" s="2"/>
      <c r="J173" s="15" t="str">
        <f t="shared" si="17"/>
        <v/>
      </c>
    </row>
    <row r="174" spans="1:10" x14ac:dyDescent="0.3">
      <c r="A174">
        <f t="shared" si="20"/>
        <v>25</v>
      </c>
      <c r="B174" s="1" t="str">
        <f t="shared" si="14"/>
        <v>Oct</v>
      </c>
      <c r="C174" s="1" t="str">
        <f t="shared" si="15"/>
        <v>2014</v>
      </c>
      <c r="D174" s="1">
        <f t="shared" si="18"/>
        <v>41939</v>
      </c>
      <c r="E174" s="2"/>
      <c r="F174" s="2"/>
      <c r="G174" s="14" t="str">
        <f t="shared" si="16"/>
        <v/>
      </c>
      <c r="H174" s="2"/>
      <c r="I174" s="2"/>
      <c r="J174" s="15" t="str">
        <f t="shared" si="17"/>
        <v/>
      </c>
    </row>
    <row r="175" spans="1:10" x14ac:dyDescent="0.3">
      <c r="A175">
        <f t="shared" si="20"/>
        <v>25</v>
      </c>
      <c r="B175" s="1" t="str">
        <f t="shared" si="14"/>
        <v>Oct</v>
      </c>
      <c r="C175" s="1" t="str">
        <f t="shared" si="15"/>
        <v>2014</v>
      </c>
      <c r="D175" s="1">
        <f t="shared" si="18"/>
        <v>41940</v>
      </c>
      <c r="E175" s="2"/>
      <c r="F175" s="2"/>
      <c r="G175" s="14" t="str">
        <f t="shared" si="16"/>
        <v/>
      </c>
      <c r="H175" s="2"/>
      <c r="I175" s="2"/>
      <c r="J175" s="15" t="str">
        <f t="shared" si="17"/>
        <v/>
      </c>
    </row>
    <row r="176" spans="1:10" x14ac:dyDescent="0.3">
      <c r="A176">
        <f t="shared" si="20"/>
        <v>25</v>
      </c>
      <c r="B176" s="1" t="str">
        <f t="shared" si="14"/>
        <v>Oct</v>
      </c>
      <c r="C176" s="1" t="str">
        <f t="shared" si="15"/>
        <v>2014</v>
      </c>
      <c r="D176" s="1">
        <f t="shared" si="18"/>
        <v>41941</v>
      </c>
      <c r="E176" s="2"/>
      <c r="F176" s="2"/>
      <c r="G176" s="14" t="str">
        <f t="shared" si="16"/>
        <v/>
      </c>
      <c r="H176" s="2"/>
      <c r="I176" s="2"/>
      <c r="J176" s="15" t="str">
        <f t="shared" si="17"/>
        <v/>
      </c>
    </row>
    <row r="177" spans="1:10" x14ac:dyDescent="0.3">
      <c r="A177">
        <f t="shared" si="20"/>
        <v>25</v>
      </c>
      <c r="B177" s="1" t="str">
        <f t="shared" si="14"/>
        <v>Oct</v>
      </c>
      <c r="C177" s="1" t="str">
        <f t="shared" si="15"/>
        <v>2014</v>
      </c>
      <c r="D177" s="1">
        <f t="shared" si="18"/>
        <v>41942</v>
      </c>
      <c r="E177" s="2"/>
      <c r="F177" s="2"/>
      <c r="G177" s="14" t="str">
        <f t="shared" si="16"/>
        <v/>
      </c>
      <c r="H177" s="2"/>
      <c r="I177" s="2"/>
      <c r="J177" s="15" t="str">
        <f t="shared" si="17"/>
        <v/>
      </c>
    </row>
    <row r="178" spans="1:10" x14ac:dyDescent="0.3">
      <c r="A178">
        <f t="shared" si="20"/>
        <v>25</v>
      </c>
      <c r="B178" s="1" t="str">
        <f t="shared" si="14"/>
        <v>Oct</v>
      </c>
      <c r="C178" s="1" t="str">
        <f t="shared" si="15"/>
        <v>2014</v>
      </c>
      <c r="D178" s="1">
        <f t="shared" si="18"/>
        <v>41943</v>
      </c>
      <c r="E178" s="2"/>
      <c r="F178" s="2"/>
      <c r="G178" s="14" t="str">
        <f t="shared" si="16"/>
        <v/>
      </c>
      <c r="H178" s="2"/>
      <c r="I178" s="2"/>
      <c r="J178" s="15" t="str">
        <f t="shared" si="17"/>
        <v/>
      </c>
    </row>
    <row r="179" spans="1:10" x14ac:dyDescent="0.3">
      <c r="A179">
        <f t="shared" si="20"/>
        <v>26</v>
      </c>
      <c r="B179" s="1" t="str">
        <f t="shared" si="14"/>
        <v>Nov</v>
      </c>
      <c r="C179" s="1" t="str">
        <f t="shared" si="15"/>
        <v>2014</v>
      </c>
      <c r="D179" s="1">
        <f t="shared" si="18"/>
        <v>41944</v>
      </c>
      <c r="E179" s="2"/>
      <c r="F179" s="2"/>
      <c r="G179" s="14" t="str">
        <f t="shared" si="16"/>
        <v/>
      </c>
      <c r="H179" s="2"/>
      <c r="I179" s="2"/>
      <c r="J179" s="15" t="str">
        <f t="shared" si="17"/>
        <v/>
      </c>
    </row>
    <row r="180" spans="1:10" x14ac:dyDescent="0.3">
      <c r="A180">
        <f t="shared" si="20"/>
        <v>26</v>
      </c>
      <c r="B180" s="1" t="str">
        <f t="shared" si="14"/>
        <v>Nov</v>
      </c>
      <c r="C180" s="1" t="str">
        <f t="shared" si="15"/>
        <v>2014</v>
      </c>
      <c r="D180" s="1">
        <f t="shared" si="18"/>
        <v>41945</v>
      </c>
      <c r="E180" s="2"/>
      <c r="F180" s="2"/>
      <c r="G180" s="14" t="str">
        <f t="shared" si="16"/>
        <v/>
      </c>
      <c r="H180" s="2"/>
      <c r="I180" s="2"/>
      <c r="J180" s="15" t="str">
        <f t="shared" si="17"/>
        <v/>
      </c>
    </row>
    <row r="181" spans="1:10" x14ac:dyDescent="0.3">
      <c r="A181">
        <f t="shared" si="20"/>
        <v>26</v>
      </c>
      <c r="B181" s="1" t="str">
        <f t="shared" si="14"/>
        <v>Nov</v>
      </c>
      <c r="C181" s="1" t="str">
        <f t="shared" si="15"/>
        <v>2014</v>
      </c>
      <c r="D181" s="1">
        <f t="shared" si="18"/>
        <v>41946</v>
      </c>
      <c r="E181" s="2"/>
      <c r="F181" s="2"/>
      <c r="G181" s="14" t="str">
        <f t="shared" si="16"/>
        <v/>
      </c>
      <c r="H181" s="2"/>
      <c r="I181" s="2"/>
      <c r="J181" s="15" t="str">
        <f t="shared" si="17"/>
        <v/>
      </c>
    </row>
    <row r="182" spans="1:10" x14ac:dyDescent="0.3">
      <c r="A182">
        <f t="shared" si="20"/>
        <v>26</v>
      </c>
      <c r="B182" s="1" t="str">
        <f t="shared" si="14"/>
        <v>Nov</v>
      </c>
      <c r="C182" s="1" t="str">
        <f t="shared" si="15"/>
        <v>2014</v>
      </c>
      <c r="D182" s="1">
        <f t="shared" si="18"/>
        <v>41947</v>
      </c>
      <c r="E182" s="2"/>
      <c r="F182" s="2"/>
      <c r="G182" s="14" t="str">
        <f t="shared" si="16"/>
        <v/>
      </c>
      <c r="H182" s="2"/>
      <c r="I182" s="2"/>
      <c r="J182" s="15" t="str">
        <f t="shared" si="17"/>
        <v/>
      </c>
    </row>
    <row r="183" spans="1:10" x14ac:dyDescent="0.3">
      <c r="A183">
        <f t="shared" si="20"/>
        <v>26</v>
      </c>
      <c r="B183" s="1" t="str">
        <f t="shared" si="14"/>
        <v>Nov</v>
      </c>
      <c r="C183" s="1" t="str">
        <f t="shared" si="15"/>
        <v>2014</v>
      </c>
      <c r="D183" s="1">
        <f t="shared" si="18"/>
        <v>41948</v>
      </c>
      <c r="E183" s="2"/>
      <c r="F183" s="2"/>
      <c r="G183" s="14" t="str">
        <f t="shared" si="16"/>
        <v/>
      </c>
      <c r="H183" s="2"/>
      <c r="I183" s="2"/>
      <c r="J183" s="15" t="str">
        <f t="shared" si="17"/>
        <v/>
      </c>
    </row>
    <row r="184" spans="1:10" x14ac:dyDescent="0.3">
      <c r="A184">
        <f t="shared" si="20"/>
        <v>26</v>
      </c>
      <c r="B184" s="1" t="str">
        <f t="shared" si="14"/>
        <v>Nov</v>
      </c>
      <c r="C184" s="1" t="str">
        <f t="shared" si="15"/>
        <v>2014</v>
      </c>
      <c r="D184" s="1">
        <f t="shared" si="18"/>
        <v>41949</v>
      </c>
      <c r="E184" s="2"/>
      <c r="F184" s="2"/>
      <c r="G184" s="14" t="str">
        <f t="shared" si="16"/>
        <v/>
      </c>
      <c r="H184" s="2"/>
      <c r="I184" s="2"/>
      <c r="J184" s="15" t="str">
        <f t="shared" si="17"/>
        <v/>
      </c>
    </row>
    <row r="185" spans="1:10" x14ac:dyDescent="0.3">
      <c r="A185">
        <f t="shared" si="20"/>
        <v>26</v>
      </c>
      <c r="B185" s="1" t="str">
        <f t="shared" si="14"/>
        <v>Nov</v>
      </c>
      <c r="C185" s="1" t="str">
        <f t="shared" si="15"/>
        <v>2014</v>
      </c>
      <c r="D185" s="1">
        <f t="shared" si="18"/>
        <v>41950</v>
      </c>
      <c r="E185" s="2"/>
      <c r="F185" s="2"/>
      <c r="G185" s="14" t="str">
        <f t="shared" si="16"/>
        <v/>
      </c>
      <c r="H185" s="2"/>
      <c r="I185" s="2"/>
      <c r="J185" s="15" t="str">
        <f t="shared" si="17"/>
        <v/>
      </c>
    </row>
    <row r="186" spans="1:10" x14ac:dyDescent="0.3">
      <c r="A186">
        <f t="shared" si="20"/>
        <v>27</v>
      </c>
      <c r="B186" s="1" t="str">
        <f t="shared" si="14"/>
        <v>Nov</v>
      </c>
      <c r="C186" s="1" t="str">
        <f t="shared" si="15"/>
        <v>2014</v>
      </c>
      <c r="D186" s="1">
        <f t="shared" si="18"/>
        <v>41951</v>
      </c>
      <c r="E186" s="2"/>
      <c r="F186" s="2"/>
      <c r="G186" s="14" t="str">
        <f t="shared" si="16"/>
        <v/>
      </c>
      <c r="H186" s="2"/>
      <c r="I186" s="2"/>
      <c r="J186" s="15" t="str">
        <f t="shared" si="17"/>
        <v/>
      </c>
    </row>
    <row r="187" spans="1:10" x14ac:dyDescent="0.3">
      <c r="A187">
        <f t="shared" si="20"/>
        <v>27</v>
      </c>
      <c r="B187" s="1" t="str">
        <f t="shared" si="14"/>
        <v>Nov</v>
      </c>
      <c r="C187" s="1" t="str">
        <f t="shared" si="15"/>
        <v>2014</v>
      </c>
      <c r="D187" s="1">
        <f t="shared" si="18"/>
        <v>41952</v>
      </c>
      <c r="E187" s="2"/>
      <c r="F187" s="2"/>
      <c r="G187" s="14" t="str">
        <f t="shared" si="16"/>
        <v/>
      </c>
      <c r="H187" s="2"/>
      <c r="I187" s="2"/>
      <c r="J187" s="15" t="str">
        <f t="shared" si="17"/>
        <v/>
      </c>
    </row>
    <row r="188" spans="1:10" x14ac:dyDescent="0.3">
      <c r="A188">
        <f t="shared" si="20"/>
        <v>27</v>
      </c>
      <c r="B188" s="1" t="str">
        <f t="shared" si="14"/>
        <v>Nov</v>
      </c>
      <c r="C188" s="1" t="str">
        <f t="shared" si="15"/>
        <v>2014</v>
      </c>
      <c r="D188" s="1">
        <f t="shared" si="18"/>
        <v>41953</v>
      </c>
      <c r="E188" s="2"/>
      <c r="F188" s="2"/>
      <c r="G188" s="14" t="str">
        <f t="shared" si="16"/>
        <v/>
      </c>
      <c r="H188" s="2"/>
      <c r="I188" s="2"/>
      <c r="J188" s="15" t="str">
        <f t="shared" si="17"/>
        <v/>
      </c>
    </row>
    <row r="189" spans="1:10" x14ac:dyDescent="0.3">
      <c r="A189">
        <f t="shared" si="20"/>
        <v>27</v>
      </c>
      <c r="B189" s="1" t="str">
        <f t="shared" si="14"/>
        <v>Nov</v>
      </c>
      <c r="C189" s="1" t="str">
        <f t="shared" si="15"/>
        <v>2014</v>
      </c>
      <c r="D189" s="1">
        <f t="shared" si="18"/>
        <v>41954</v>
      </c>
      <c r="E189" s="2"/>
      <c r="F189" s="2"/>
      <c r="G189" s="14" t="str">
        <f t="shared" si="16"/>
        <v/>
      </c>
      <c r="H189" s="2"/>
      <c r="I189" s="2"/>
      <c r="J189" s="15" t="str">
        <f t="shared" si="17"/>
        <v/>
      </c>
    </row>
    <row r="190" spans="1:10" x14ac:dyDescent="0.3">
      <c r="A190">
        <f t="shared" si="20"/>
        <v>27</v>
      </c>
      <c r="B190" s="1" t="str">
        <f t="shared" si="14"/>
        <v>Nov</v>
      </c>
      <c r="C190" s="1" t="str">
        <f t="shared" si="15"/>
        <v>2014</v>
      </c>
      <c r="D190" s="1">
        <f t="shared" si="18"/>
        <v>41955</v>
      </c>
      <c r="E190" s="2"/>
      <c r="F190" s="2"/>
      <c r="G190" s="14" t="str">
        <f t="shared" si="16"/>
        <v/>
      </c>
      <c r="H190" s="2"/>
      <c r="I190" s="2"/>
      <c r="J190" s="15" t="str">
        <f t="shared" si="17"/>
        <v/>
      </c>
    </row>
    <row r="191" spans="1:10" x14ac:dyDescent="0.3">
      <c r="A191">
        <f t="shared" si="20"/>
        <v>27</v>
      </c>
      <c r="B191" s="1" t="str">
        <f t="shared" si="14"/>
        <v>Nov</v>
      </c>
      <c r="C191" s="1" t="str">
        <f t="shared" si="15"/>
        <v>2014</v>
      </c>
      <c r="D191" s="1">
        <f t="shared" si="18"/>
        <v>41956</v>
      </c>
      <c r="E191" s="2"/>
      <c r="F191" s="2"/>
      <c r="G191" s="14" t="str">
        <f t="shared" si="16"/>
        <v/>
      </c>
      <c r="H191" s="2"/>
      <c r="I191" s="2"/>
      <c r="J191" s="15" t="str">
        <f t="shared" si="17"/>
        <v/>
      </c>
    </row>
    <row r="192" spans="1:10" x14ac:dyDescent="0.3">
      <c r="A192">
        <f t="shared" si="20"/>
        <v>27</v>
      </c>
      <c r="B192" s="1" t="str">
        <f t="shared" si="14"/>
        <v>Nov</v>
      </c>
      <c r="C192" s="1" t="str">
        <f t="shared" si="15"/>
        <v>2014</v>
      </c>
      <c r="D192" s="1">
        <f t="shared" si="18"/>
        <v>41957</v>
      </c>
      <c r="E192" s="2"/>
      <c r="F192" s="2"/>
      <c r="G192" s="14" t="str">
        <f t="shared" si="16"/>
        <v/>
      </c>
      <c r="H192" s="2"/>
      <c r="I192" s="2"/>
      <c r="J192" s="15" t="str">
        <f t="shared" si="17"/>
        <v/>
      </c>
    </row>
    <row r="193" spans="1:10" x14ac:dyDescent="0.3">
      <c r="A193">
        <f t="shared" si="20"/>
        <v>28</v>
      </c>
      <c r="B193" s="1" t="str">
        <f t="shared" si="14"/>
        <v>Nov</v>
      </c>
      <c r="C193" s="1" t="str">
        <f t="shared" si="15"/>
        <v>2014</v>
      </c>
      <c r="D193" s="1">
        <f t="shared" si="18"/>
        <v>41958</v>
      </c>
      <c r="E193" s="2"/>
      <c r="F193" s="2"/>
      <c r="G193" s="14" t="str">
        <f t="shared" si="16"/>
        <v/>
      </c>
      <c r="H193" s="2"/>
      <c r="I193" s="2"/>
      <c r="J193" s="15" t="str">
        <f t="shared" si="17"/>
        <v/>
      </c>
    </row>
    <row r="194" spans="1:10" x14ac:dyDescent="0.3">
      <c r="A194">
        <f t="shared" si="20"/>
        <v>28</v>
      </c>
      <c r="B194" s="1" t="str">
        <f t="shared" si="14"/>
        <v>Nov</v>
      </c>
      <c r="C194" s="1" t="str">
        <f t="shared" si="15"/>
        <v>2014</v>
      </c>
      <c r="D194" s="1">
        <f t="shared" si="18"/>
        <v>41959</v>
      </c>
      <c r="E194" s="2"/>
      <c r="F194" s="2"/>
      <c r="G194" s="14" t="str">
        <f t="shared" si="16"/>
        <v/>
      </c>
      <c r="H194" s="2"/>
      <c r="I194" s="2"/>
      <c r="J194" s="15" t="str">
        <f t="shared" si="17"/>
        <v/>
      </c>
    </row>
    <row r="195" spans="1:10" x14ac:dyDescent="0.3">
      <c r="A195">
        <f t="shared" si="20"/>
        <v>28</v>
      </c>
      <c r="B195" s="1" t="str">
        <f t="shared" si="14"/>
        <v>Nov</v>
      </c>
      <c r="C195" s="1" t="str">
        <f t="shared" si="15"/>
        <v>2014</v>
      </c>
      <c r="D195" s="1">
        <f t="shared" si="18"/>
        <v>41960</v>
      </c>
      <c r="E195" s="2"/>
      <c r="F195" s="2"/>
      <c r="G195" s="14" t="str">
        <f t="shared" si="16"/>
        <v/>
      </c>
      <c r="H195" s="2"/>
      <c r="I195" s="2"/>
      <c r="J195" s="15" t="str">
        <f t="shared" si="17"/>
        <v/>
      </c>
    </row>
    <row r="196" spans="1:10" x14ac:dyDescent="0.3">
      <c r="A196">
        <f t="shared" si="20"/>
        <v>28</v>
      </c>
      <c r="B196" s="1" t="str">
        <f t="shared" ref="B196:B259" si="21">TEXT(D196,"mmm")</f>
        <v>Nov</v>
      </c>
      <c r="C196" s="1" t="str">
        <f t="shared" si="15"/>
        <v>2014</v>
      </c>
      <c r="D196" s="1">
        <f t="shared" si="18"/>
        <v>41961</v>
      </c>
      <c r="E196" s="2"/>
      <c r="F196" s="2"/>
      <c r="G196" s="14" t="str">
        <f t="shared" si="16"/>
        <v/>
      </c>
      <c r="H196" s="2"/>
      <c r="I196" s="2"/>
      <c r="J196" s="15" t="str">
        <f t="shared" si="17"/>
        <v/>
      </c>
    </row>
    <row r="197" spans="1:10" x14ac:dyDescent="0.3">
      <c r="A197">
        <f t="shared" si="20"/>
        <v>28</v>
      </c>
      <c r="B197" s="1" t="str">
        <f t="shared" si="21"/>
        <v>Nov</v>
      </c>
      <c r="C197" s="1" t="str">
        <f t="shared" ref="C197:C260" si="22">TEXT(D197,"yyy")</f>
        <v>2014</v>
      </c>
      <c r="D197" s="1">
        <f t="shared" si="18"/>
        <v>41962</v>
      </c>
      <c r="E197" s="2"/>
      <c r="F197" s="2"/>
      <c r="G197" s="14" t="str">
        <f t="shared" ref="G197:G260" si="23">IF(E197="","",(E197+F197)/2)</f>
        <v/>
      </c>
      <c r="H197" s="2"/>
      <c r="I197" s="2"/>
      <c r="J197" s="15" t="str">
        <f t="shared" ref="J197:J260" si="24">IF(H197="","",(H197+I197))</f>
        <v/>
      </c>
    </row>
    <row r="198" spans="1:10" x14ac:dyDescent="0.3">
      <c r="A198">
        <f t="shared" si="20"/>
        <v>28</v>
      </c>
      <c r="B198" s="1" t="str">
        <f t="shared" si="21"/>
        <v>Nov</v>
      </c>
      <c r="C198" s="1" t="str">
        <f t="shared" si="22"/>
        <v>2014</v>
      </c>
      <c r="D198" s="1">
        <f t="shared" ref="D198:D261" si="25">D197+1</f>
        <v>41963</v>
      </c>
      <c r="E198" s="2"/>
      <c r="F198" s="2"/>
      <c r="G198" s="14" t="str">
        <f t="shared" si="23"/>
        <v/>
      </c>
      <c r="H198" s="2"/>
      <c r="I198" s="2"/>
      <c r="J198" s="15" t="str">
        <f t="shared" si="24"/>
        <v/>
      </c>
    </row>
    <row r="199" spans="1:10" x14ac:dyDescent="0.3">
      <c r="A199">
        <f t="shared" si="20"/>
        <v>28</v>
      </c>
      <c r="B199" s="1" t="str">
        <f t="shared" si="21"/>
        <v>Nov</v>
      </c>
      <c r="C199" s="1" t="str">
        <f t="shared" si="22"/>
        <v>2014</v>
      </c>
      <c r="D199" s="1">
        <f t="shared" si="25"/>
        <v>41964</v>
      </c>
      <c r="E199" s="2"/>
      <c r="F199" s="2"/>
      <c r="G199" s="14" t="str">
        <f t="shared" si="23"/>
        <v/>
      </c>
      <c r="H199" s="2"/>
      <c r="I199" s="2"/>
      <c r="J199" s="15" t="str">
        <f t="shared" si="24"/>
        <v/>
      </c>
    </row>
    <row r="200" spans="1:10" x14ac:dyDescent="0.3">
      <c r="A200">
        <f t="shared" si="20"/>
        <v>29</v>
      </c>
      <c r="B200" s="1" t="str">
        <f t="shared" si="21"/>
        <v>Nov</v>
      </c>
      <c r="C200" s="1" t="str">
        <f t="shared" si="22"/>
        <v>2014</v>
      </c>
      <c r="D200" s="1">
        <f t="shared" si="25"/>
        <v>41965</v>
      </c>
      <c r="E200" s="2"/>
      <c r="F200" s="2"/>
      <c r="G200" s="14" t="str">
        <f t="shared" si="23"/>
        <v/>
      </c>
      <c r="H200" s="2"/>
      <c r="I200" s="2"/>
      <c r="J200" s="15" t="str">
        <f t="shared" si="24"/>
        <v/>
      </c>
    </row>
    <row r="201" spans="1:10" x14ac:dyDescent="0.3">
      <c r="A201">
        <f t="shared" si="20"/>
        <v>29</v>
      </c>
      <c r="B201" s="1" t="str">
        <f t="shared" si="21"/>
        <v>Nov</v>
      </c>
      <c r="C201" s="1" t="str">
        <f t="shared" si="22"/>
        <v>2014</v>
      </c>
      <c r="D201" s="1">
        <f t="shared" si="25"/>
        <v>41966</v>
      </c>
      <c r="E201" s="2"/>
      <c r="F201" s="2"/>
      <c r="G201" s="14" t="str">
        <f t="shared" si="23"/>
        <v/>
      </c>
      <c r="H201" s="2"/>
      <c r="I201" s="2"/>
      <c r="J201" s="15" t="str">
        <f t="shared" si="24"/>
        <v/>
      </c>
    </row>
    <row r="202" spans="1:10" x14ac:dyDescent="0.3">
      <c r="A202">
        <f t="shared" si="20"/>
        <v>29</v>
      </c>
      <c r="B202" s="1" t="str">
        <f t="shared" si="21"/>
        <v>Nov</v>
      </c>
      <c r="C202" s="1" t="str">
        <f t="shared" si="22"/>
        <v>2014</v>
      </c>
      <c r="D202" s="1">
        <f t="shared" si="25"/>
        <v>41967</v>
      </c>
      <c r="E202" s="2"/>
      <c r="F202" s="2"/>
      <c r="G202" s="14" t="str">
        <f t="shared" si="23"/>
        <v/>
      </c>
      <c r="H202" s="2"/>
      <c r="I202" s="2"/>
      <c r="J202" s="15" t="str">
        <f t="shared" si="24"/>
        <v/>
      </c>
    </row>
    <row r="203" spans="1:10" x14ac:dyDescent="0.3">
      <c r="A203">
        <f t="shared" si="20"/>
        <v>29</v>
      </c>
      <c r="B203" s="1" t="str">
        <f t="shared" si="21"/>
        <v>Nov</v>
      </c>
      <c r="C203" s="1" t="str">
        <f t="shared" si="22"/>
        <v>2014</v>
      </c>
      <c r="D203" s="1">
        <f t="shared" si="25"/>
        <v>41968</v>
      </c>
      <c r="E203" s="2"/>
      <c r="F203" s="2"/>
      <c r="G203" s="14" t="str">
        <f t="shared" si="23"/>
        <v/>
      </c>
      <c r="H203" s="2"/>
      <c r="I203" s="2"/>
      <c r="J203" s="15" t="str">
        <f t="shared" si="24"/>
        <v/>
      </c>
    </row>
    <row r="204" spans="1:10" x14ac:dyDescent="0.3">
      <c r="A204">
        <f t="shared" si="20"/>
        <v>29</v>
      </c>
      <c r="B204" s="1" t="str">
        <f t="shared" si="21"/>
        <v>Nov</v>
      </c>
      <c r="C204" s="1" t="str">
        <f t="shared" si="22"/>
        <v>2014</v>
      </c>
      <c r="D204" s="1">
        <f t="shared" si="25"/>
        <v>41969</v>
      </c>
      <c r="E204" s="2"/>
      <c r="F204" s="2"/>
      <c r="G204" s="14" t="str">
        <f t="shared" si="23"/>
        <v/>
      </c>
      <c r="H204" s="2"/>
      <c r="I204" s="2"/>
      <c r="J204" s="15" t="str">
        <f t="shared" si="24"/>
        <v/>
      </c>
    </row>
    <row r="205" spans="1:10" x14ac:dyDescent="0.3">
      <c r="A205">
        <f t="shared" si="20"/>
        <v>29</v>
      </c>
      <c r="B205" s="1" t="str">
        <f t="shared" si="21"/>
        <v>Nov</v>
      </c>
      <c r="C205" s="1" t="str">
        <f t="shared" si="22"/>
        <v>2014</v>
      </c>
      <c r="D205" s="1">
        <f t="shared" si="25"/>
        <v>41970</v>
      </c>
      <c r="E205" s="2"/>
      <c r="F205" s="2"/>
      <c r="G205" s="14" t="str">
        <f t="shared" si="23"/>
        <v/>
      </c>
      <c r="H205" s="2"/>
      <c r="I205" s="2"/>
      <c r="J205" s="15" t="str">
        <f t="shared" si="24"/>
        <v/>
      </c>
    </row>
    <row r="206" spans="1:10" x14ac:dyDescent="0.3">
      <c r="A206">
        <f t="shared" si="20"/>
        <v>29</v>
      </c>
      <c r="B206" s="1" t="str">
        <f t="shared" si="21"/>
        <v>Nov</v>
      </c>
      <c r="C206" s="1" t="str">
        <f t="shared" si="22"/>
        <v>2014</v>
      </c>
      <c r="D206" s="1">
        <f t="shared" si="25"/>
        <v>41971</v>
      </c>
      <c r="E206" s="2"/>
      <c r="F206" s="2"/>
      <c r="G206" s="14" t="str">
        <f t="shared" si="23"/>
        <v/>
      </c>
      <c r="H206" s="2"/>
      <c r="I206" s="2"/>
      <c r="J206" s="15" t="str">
        <f t="shared" si="24"/>
        <v/>
      </c>
    </row>
    <row r="207" spans="1:10" x14ac:dyDescent="0.3">
      <c r="A207">
        <f t="shared" si="20"/>
        <v>30</v>
      </c>
      <c r="B207" s="1" t="str">
        <f t="shared" si="21"/>
        <v>Nov</v>
      </c>
      <c r="C207" s="1" t="str">
        <f t="shared" si="22"/>
        <v>2014</v>
      </c>
      <c r="D207" s="1">
        <f t="shared" si="25"/>
        <v>41972</v>
      </c>
      <c r="E207" s="2"/>
      <c r="F207" s="2"/>
      <c r="G207" s="14" t="str">
        <f t="shared" si="23"/>
        <v/>
      </c>
      <c r="H207" s="2"/>
      <c r="I207" s="2"/>
      <c r="J207" s="15" t="str">
        <f t="shared" si="24"/>
        <v/>
      </c>
    </row>
    <row r="208" spans="1:10" x14ac:dyDescent="0.3">
      <c r="A208">
        <f t="shared" si="20"/>
        <v>30</v>
      </c>
      <c r="B208" s="1" t="str">
        <f t="shared" si="21"/>
        <v>Nov</v>
      </c>
      <c r="C208" s="1" t="str">
        <f t="shared" si="22"/>
        <v>2014</v>
      </c>
      <c r="D208" s="1">
        <f t="shared" si="25"/>
        <v>41973</v>
      </c>
      <c r="E208" s="2"/>
      <c r="F208" s="2"/>
      <c r="G208" s="14" t="str">
        <f t="shared" si="23"/>
        <v/>
      </c>
      <c r="H208" s="2"/>
      <c r="I208" s="2"/>
      <c r="J208" s="15" t="str">
        <f t="shared" si="24"/>
        <v/>
      </c>
    </row>
    <row r="209" spans="1:10" x14ac:dyDescent="0.3">
      <c r="A209">
        <f t="shared" si="20"/>
        <v>30</v>
      </c>
      <c r="B209" s="1" t="str">
        <f t="shared" si="21"/>
        <v>Dec</v>
      </c>
      <c r="C209" s="1" t="str">
        <f t="shared" si="22"/>
        <v>2014</v>
      </c>
      <c r="D209" s="1">
        <f t="shared" si="25"/>
        <v>41974</v>
      </c>
      <c r="E209" s="2"/>
      <c r="F209" s="2"/>
      <c r="G209" s="14" t="str">
        <f t="shared" si="23"/>
        <v/>
      </c>
      <c r="H209" s="2"/>
      <c r="I209" s="2"/>
      <c r="J209" s="15" t="str">
        <f t="shared" si="24"/>
        <v/>
      </c>
    </row>
    <row r="210" spans="1:10" x14ac:dyDescent="0.3">
      <c r="A210">
        <f t="shared" si="20"/>
        <v>30</v>
      </c>
      <c r="B210" s="1" t="str">
        <f t="shared" si="21"/>
        <v>Dec</v>
      </c>
      <c r="C210" s="1" t="str">
        <f t="shared" si="22"/>
        <v>2014</v>
      </c>
      <c r="D210" s="1">
        <f t="shared" si="25"/>
        <v>41975</v>
      </c>
      <c r="E210" s="2"/>
      <c r="F210" s="2"/>
      <c r="G210" s="14" t="str">
        <f t="shared" si="23"/>
        <v/>
      </c>
      <c r="H210" s="2"/>
      <c r="I210" s="2"/>
      <c r="J210" s="15" t="str">
        <f t="shared" si="24"/>
        <v/>
      </c>
    </row>
    <row r="211" spans="1:10" x14ac:dyDescent="0.3">
      <c r="A211">
        <f t="shared" ref="A211:A274" si="26">A204+A$4</f>
        <v>30</v>
      </c>
      <c r="B211" s="1" t="str">
        <f t="shared" si="21"/>
        <v>Dec</v>
      </c>
      <c r="C211" s="1" t="str">
        <f t="shared" si="22"/>
        <v>2014</v>
      </c>
      <c r="D211" s="1">
        <f t="shared" si="25"/>
        <v>41976</v>
      </c>
      <c r="E211" s="2"/>
      <c r="F211" s="2"/>
      <c r="G211" s="14" t="str">
        <f t="shared" si="23"/>
        <v/>
      </c>
      <c r="H211" s="2"/>
      <c r="I211" s="2"/>
      <c r="J211" s="15" t="str">
        <f t="shared" si="24"/>
        <v/>
      </c>
    </row>
    <row r="212" spans="1:10" x14ac:dyDescent="0.3">
      <c r="A212">
        <f t="shared" si="26"/>
        <v>30</v>
      </c>
      <c r="B212" s="1" t="str">
        <f t="shared" si="21"/>
        <v>Dec</v>
      </c>
      <c r="C212" s="1" t="str">
        <f t="shared" si="22"/>
        <v>2014</v>
      </c>
      <c r="D212" s="1">
        <f t="shared" si="25"/>
        <v>41977</v>
      </c>
      <c r="E212" s="2"/>
      <c r="F212" s="2"/>
      <c r="G212" s="14" t="str">
        <f t="shared" si="23"/>
        <v/>
      </c>
      <c r="H212" s="2"/>
      <c r="I212" s="2"/>
      <c r="J212" s="15" t="str">
        <f t="shared" si="24"/>
        <v/>
      </c>
    </row>
    <row r="213" spans="1:10" x14ac:dyDescent="0.3">
      <c r="A213">
        <f t="shared" si="26"/>
        <v>30</v>
      </c>
      <c r="B213" s="1" t="str">
        <f t="shared" si="21"/>
        <v>Dec</v>
      </c>
      <c r="C213" s="1" t="str">
        <f t="shared" si="22"/>
        <v>2014</v>
      </c>
      <c r="D213" s="1">
        <f t="shared" si="25"/>
        <v>41978</v>
      </c>
      <c r="E213" s="2"/>
      <c r="F213" s="2"/>
      <c r="G213" s="14" t="str">
        <f t="shared" si="23"/>
        <v/>
      </c>
      <c r="H213" s="2"/>
      <c r="I213" s="2"/>
      <c r="J213" s="15" t="str">
        <f t="shared" si="24"/>
        <v/>
      </c>
    </row>
    <row r="214" spans="1:10" x14ac:dyDescent="0.3">
      <c r="A214">
        <f t="shared" si="26"/>
        <v>31</v>
      </c>
      <c r="B214" s="1" t="str">
        <f t="shared" si="21"/>
        <v>Dec</v>
      </c>
      <c r="C214" s="1" t="str">
        <f t="shared" si="22"/>
        <v>2014</v>
      </c>
      <c r="D214" s="1">
        <f t="shared" si="25"/>
        <v>41979</v>
      </c>
      <c r="E214" s="2"/>
      <c r="F214" s="2"/>
      <c r="G214" s="14" t="str">
        <f t="shared" si="23"/>
        <v/>
      </c>
      <c r="H214" s="2"/>
      <c r="I214" s="2"/>
      <c r="J214" s="15" t="str">
        <f t="shared" si="24"/>
        <v/>
      </c>
    </row>
    <row r="215" spans="1:10" x14ac:dyDescent="0.3">
      <c r="A215">
        <f t="shared" si="26"/>
        <v>31</v>
      </c>
      <c r="B215" s="1" t="str">
        <f t="shared" si="21"/>
        <v>Dec</v>
      </c>
      <c r="C215" s="1" t="str">
        <f t="shared" si="22"/>
        <v>2014</v>
      </c>
      <c r="D215" s="1">
        <f t="shared" si="25"/>
        <v>41980</v>
      </c>
      <c r="E215" s="2"/>
      <c r="F215" s="2"/>
      <c r="G215" s="14" t="str">
        <f t="shared" si="23"/>
        <v/>
      </c>
      <c r="H215" s="2"/>
      <c r="I215" s="2"/>
      <c r="J215" s="15" t="str">
        <f t="shared" si="24"/>
        <v/>
      </c>
    </row>
    <row r="216" spans="1:10" x14ac:dyDescent="0.3">
      <c r="A216">
        <f t="shared" si="26"/>
        <v>31</v>
      </c>
      <c r="B216" s="1" t="str">
        <f t="shared" si="21"/>
        <v>Dec</v>
      </c>
      <c r="C216" s="1" t="str">
        <f t="shared" si="22"/>
        <v>2014</v>
      </c>
      <c r="D216" s="1">
        <f t="shared" si="25"/>
        <v>41981</v>
      </c>
      <c r="E216" s="2"/>
      <c r="F216" s="2"/>
      <c r="G216" s="14" t="str">
        <f t="shared" si="23"/>
        <v/>
      </c>
      <c r="H216" s="2"/>
      <c r="I216" s="2"/>
      <c r="J216" s="15" t="str">
        <f t="shared" si="24"/>
        <v/>
      </c>
    </row>
    <row r="217" spans="1:10" x14ac:dyDescent="0.3">
      <c r="A217">
        <f t="shared" si="26"/>
        <v>31</v>
      </c>
      <c r="B217" s="1" t="str">
        <f t="shared" si="21"/>
        <v>Dec</v>
      </c>
      <c r="C217" s="1" t="str">
        <f t="shared" si="22"/>
        <v>2014</v>
      </c>
      <c r="D217" s="1">
        <f t="shared" si="25"/>
        <v>41982</v>
      </c>
      <c r="E217" s="2"/>
      <c r="F217" s="2"/>
      <c r="G217" s="14" t="str">
        <f t="shared" si="23"/>
        <v/>
      </c>
      <c r="H217" s="2"/>
      <c r="I217" s="2"/>
      <c r="J217" s="15" t="str">
        <f t="shared" si="24"/>
        <v/>
      </c>
    </row>
    <row r="218" spans="1:10" x14ac:dyDescent="0.3">
      <c r="A218">
        <f t="shared" si="26"/>
        <v>31</v>
      </c>
      <c r="B218" s="1" t="str">
        <f t="shared" si="21"/>
        <v>Dec</v>
      </c>
      <c r="C218" s="1" t="str">
        <f t="shared" si="22"/>
        <v>2014</v>
      </c>
      <c r="D218" s="1">
        <f t="shared" si="25"/>
        <v>41983</v>
      </c>
      <c r="E218" s="2"/>
      <c r="F218" s="2"/>
      <c r="G218" s="14" t="str">
        <f t="shared" si="23"/>
        <v/>
      </c>
      <c r="H218" s="2"/>
      <c r="I218" s="2"/>
      <c r="J218" s="15" t="str">
        <f t="shared" si="24"/>
        <v/>
      </c>
    </row>
    <row r="219" spans="1:10" x14ac:dyDescent="0.3">
      <c r="A219">
        <f t="shared" si="26"/>
        <v>31</v>
      </c>
      <c r="B219" s="1" t="str">
        <f t="shared" si="21"/>
        <v>Dec</v>
      </c>
      <c r="C219" s="1" t="str">
        <f t="shared" si="22"/>
        <v>2014</v>
      </c>
      <c r="D219" s="1">
        <f t="shared" si="25"/>
        <v>41984</v>
      </c>
      <c r="E219" s="2"/>
      <c r="F219" s="2"/>
      <c r="G219" s="14" t="str">
        <f t="shared" si="23"/>
        <v/>
      </c>
      <c r="H219" s="2"/>
      <c r="I219" s="2"/>
      <c r="J219" s="15" t="str">
        <f t="shared" si="24"/>
        <v/>
      </c>
    </row>
    <row r="220" spans="1:10" x14ac:dyDescent="0.3">
      <c r="A220">
        <f t="shared" si="26"/>
        <v>31</v>
      </c>
      <c r="B220" s="1" t="str">
        <f t="shared" si="21"/>
        <v>Dec</v>
      </c>
      <c r="C220" s="1" t="str">
        <f t="shared" si="22"/>
        <v>2014</v>
      </c>
      <c r="D220" s="1">
        <f t="shared" si="25"/>
        <v>41985</v>
      </c>
      <c r="E220" s="2"/>
      <c r="F220" s="2"/>
      <c r="G220" s="14" t="str">
        <f t="shared" si="23"/>
        <v/>
      </c>
      <c r="H220" s="2"/>
      <c r="I220" s="2"/>
      <c r="J220" s="15" t="str">
        <f t="shared" si="24"/>
        <v/>
      </c>
    </row>
    <row r="221" spans="1:10" x14ac:dyDescent="0.3">
      <c r="A221">
        <f t="shared" si="26"/>
        <v>32</v>
      </c>
      <c r="B221" s="1" t="str">
        <f t="shared" si="21"/>
        <v>Dec</v>
      </c>
      <c r="C221" s="1" t="str">
        <f t="shared" si="22"/>
        <v>2014</v>
      </c>
      <c r="D221" s="1">
        <f t="shared" si="25"/>
        <v>41986</v>
      </c>
      <c r="E221" s="2"/>
      <c r="F221" s="2"/>
      <c r="G221" s="14" t="str">
        <f t="shared" si="23"/>
        <v/>
      </c>
      <c r="H221" s="2"/>
      <c r="I221" s="2"/>
      <c r="J221" s="15" t="str">
        <f t="shared" si="24"/>
        <v/>
      </c>
    </row>
    <row r="222" spans="1:10" x14ac:dyDescent="0.3">
      <c r="A222">
        <f t="shared" si="26"/>
        <v>32</v>
      </c>
      <c r="B222" s="1" t="str">
        <f t="shared" si="21"/>
        <v>Dec</v>
      </c>
      <c r="C222" s="1" t="str">
        <f t="shared" si="22"/>
        <v>2014</v>
      </c>
      <c r="D222" s="1">
        <f t="shared" si="25"/>
        <v>41987</v>
      </c>
      <c r="E222" s="2"/>
      <c r="F222" s="2"/>
      <c r="G222" s="14" t="str">
        <f t="shared" si="23"/>
        <v/>
      </c>
      <c r="H222" s="2"/>
      <c r="I222" s="2"/>
      <c r="J222" s="15" t="str">
        <f t="shared" si="24"/>
        <v/>
      </c>
    </row>
    <row r="223" spans="1:10" x14ac:dyDescent="0.3">
      <c r="A223">
        <f t="shared" si="26"/>
        <v>32</v>
      </c>
      <c r="B223" s="1" t="str">
        <f t="shared" si="21"/>
        <v>Dec</v>
      </c>
      <c r="C223" s="1" t="str">
        <f t="shared" si="22"/>
        <v>2014</v>
      </c>
      <c r="D223" s="1">
        <f t="shared" si="25"/>
        <v>41988</v>
      </c>
      <c r="E223" s="2"/>
      <c r="F223" s="2"/>
      <c r="G223" s="14" t="str">
        <f t="shared" si="23"/>
        <v/>
      </c>
      <c r="H223" s="2"/>
      <c r="I223" s="2"/>
      <c r="J223" s="15" t="str">
        <f t="shared" si="24"/>
        <v/>
      </c>
    </row>
    <row r="224" spans="1:10" x14ac:dyDescent="0.3">
      <c r="A224">
        <f t="shared" si="26"/>
        <v>32</v>
      </c>
      <c r="B224" s="1" t="str">
        <f t="shared" si="21"/>
        <v>Dec</v>
      </c>
      <c r="C224" s="1" t="str">
        <f t="shared" si="22"/>
        <v>2014</v>
      </c>
      <c r="D224" s="1">
        <f t="shared" si="25"/>
        <v>41989</v>
      </c>
      <c r="E224" s="2"/>
      <c r="F224" s="2"/>
      <c r="G224" s="14" t="str">
        <f t="shared" si="23"/>
        <v/>
      </c>
      <c r="H224" s="2"/>
      <c r="I224" s="2"/>
      <c r="J224" s="15" t="str">
        <f t="shared" si="24"/>
        <v/>
      </c>
    </row>
    <row r="225" spans="1:10" x14ac:dyDescent="0.3">
      <c r="A225">
        <f t="shared" si="26"/>
        <v>32</v>
      </c>
      <c r="B225" s="1" t="str">
        <f t="shared" si="21"/>
        <v>Dec</v>
      </c>
      <c r="C225" s="1" t="str">
        <f t="shared" si="22"/>
        <v>2014</v>
      </c>
      <c r="D225" s="1">
        <f t="shared" si="25"/>
        <v>41990</v>
      </c>
      <c r="E225" s="2"/>
      <c r="F225" s="2"/>
      <c r="G225" s="14" t="str">
        <f t="shared" si="23"/>
        <v/>
      </c>
      <c r="H225" s="2"/>
      <c r="I225" s="2"/>
      <c r="J225" s="15" t="str">
        <f t="shared" si="24"/>
        <v/>
      </c>
    </row>
    <row r="226" spans="1:10" x14ac:dyDescent="0.3">
      <c r="A226">
        <f t="shared" si="26"/>
        <v>32</v>
      </c>
      <c r="B226" s="1" t="str">
        <f t="shared" si="21"/>
        <v>Dec</v>
      </c>
      <c r="C226" s="1" t="str">
        <f t="shared" si="22"/>
        <v>2014</v>
      </c>
      <c r="D226" s="1">
        <f t="shared" si="25"/>
        <v>41991</v>
      </c>
      <c r="E226" s="2"/>
      <c r="F226" s="2"/>
      <c r="G226" s="14" t="str">
        <f t="shared" si="23"/>
        <v/>
      </c>
      <c r="H226" s="2"/>
      <c r="I226" s="2"/>
      <c r="J226" s="15" t="str">
        <f t="shared" si="24"/>
        <v/>
      </c>
    </row>
    <row r="227" spans="1:10" x14ac:dyDescent="0.3">
      <c r="A227">
        <f t="shared" si="26"/>
        <v>32</v>
      </c>
      <c r="B227" s="1" t="str">
        <f t="shared" si="21"/>
        <v>Dec</v>
      </c>
      <c r="C227" s="1" t="str">
        <f t="shared" si="22"/>
        <v>2014</v>
      </c>
      <c r="D227" s="1">
        <f t="shared" si="25"/>
        <v>41992</v>
      </c>
      <c r="E227" s="2"/>
      <c r="F227" s="2"/>
      <c r="G227" s="14" t="str">
        <f t="shared" si="23"/>
        <v/>
      </c>
      <c r="H227" s="2"/>
      <c r="I227" s="2"/>
      <c r="J227" s="15" t="str">
        <f t="shared" si="24"/>
        <v/>
      </c>
    </row>
    <row r="228" spans="1:10" x14ac:dyDescent="0.3">
      <c r="A228">
        <f t="shared" si="26"/>
        <v>33</v>
      </c>
      <c r="B228" s="1" t="str">
        <f t="shared" si="21"/>
        <v>Dec</v>
      </c>
      <c r="C228" s="1" t="str">
        <f t="shared" si="22"/>
        <v>2014</v>
      </c>
      <c r="D228" s="1">
        <f t="shared" si="25"/>
        <v>41993</v>
      </c>
      <c r="E228" s="2"/>
      <c r="F228" s="2"/>
      <c r="G228" s="14" t="str">
        <f t="shared" si="23"/>
        <v/>
      </c>
      <c r="H228" s="2"/>
      <c r="I228" s="2"/>
      <c r="J228" s="15" t="str">
        <f t="shared" si="24"/>
        <v/>
      </c>
    </row>
    <row r="229" spans="1:10" x14ac:dyDescent="0.3">
      <c r="A229">
        <f t="shared" si="26"/>
        <v>33</v>
      </c>
      <c r="B229" s="1" t="str">
        <f t="shared" si="21"/>
        <v>Dec</v>
      </c>
      <c r="C229" s="1" t="str">
        <f t="shared" si="22"/>
        <v>2014</v>
      </c>
      <c r="D229" s="1">
        <f t="shared" si="25"/>
        <v>41994</v>
      </c>
      <c r="E229" s="2"/>
      <c r="F229" s="2"/>
      <c r="G229" s="14" t="str">
        <f t="shared" si="23"/>
        <v/>
      </c>
      <c r="H229" s="2"/>
      <c r="I229" s="2"/>
      <c r="J229" s="15" t="str">
        <f t="shared" si="24"/>
        <v/>
      </c>
    </row>
    <row r="230" spans="1:10" x14ac:dyDescent="0.3">
      <c r="A230">
        <f t="shared" si="26"/>
        <v>33</v>
      </c>
      <c r="B230" s="1" t="str">
        <f t="shared" si="21"/>
        <v>Dec</v>
      </c>
      <c r="C230" s="1" t="str">
        <f t="shared" si="22"/>
        <v>2014</v>
      </c>
      <c r="D230" s="1">
        <f t="shared" si="25"/>
        <v>41995</v>
      </c>
      <c r="E230" s="2"/>
      <c r="F230" s="2"/>
      <c r="G230" s="14" t="str">
        <f t="shared" si="23"/>
        <v/>
      </c>
      <c r="H230" s="2"/>
      <c r="I230" s="2"/>
      <c r="J230" s="15" t="str">
        <f t="shared" si="24"/>
        <v/>
      </c>
    </row>
    <row r="231" spans="1:10" x14ac:dyDescent="0.3">
      <c r="A231">
        <f t="shared" si="26"/>
        <v>33</v>
      </c>
      <c r="B231" s="1" t="str">
        <f t="shared" si="21"/>
        <v>Dec</v>
      </c>
      <c r="C231" s="1" t="str">
        <f t="shared" si="22"/>
        <v>2014</v>
      </c>
      <c r="D231" s="1">
        <f t="shared" si="25"/>
        <v>41996</v>
      </c>
      <c r="E231" s="2"/>
      <c r="F231" s="2"/>
      <c r="G231" s="14" t="str">
        <f t="shared" si="23"/>
        <v/>
      </c>
      <c r="H231" s="2"/>
      <c r="I231" s="2"/>
      <c r="J231" s="15" t="str">
        <f t="shared" si="24"/>
        <v/>
      </c>
    </row>
    <row r="232" spans="1:10" x14ac:dyDescent="0.3">
      <c r="A232">
        <f t="shared" si="26"/>
        <v>33</v>
      </c>
      <c r="B232" s="1" t="str">
        <f t="shared" si="21"/>
        <v>Dec</v>
      </c>
      <c r="C232" s="1" t="str">
        <f t="shared" si="22"/>
        <v>2014</v>
      </c>
      <c r="D232" s="1">
        <f t="shared" si="25"/>
        <v>41997</v>
      </c>
      <c r="E232" s="2"/>
      <c r="F232" s="2"/>
      <c r="G232" s="14" t="str">
        <f t="shared" si="23"/>
        <v/>
      </c>
      <c r="H232" s="2"/>
      <c r="I232" s="2"/>
      <c r="J232" s="15" t="str">
        <f t="shared" si="24"/>
        <v/>
      </c>
    </row>
    <row r="233" spans="1:10" x14ac:dyDescent="0.3">
      <c r="A233">
        <f t="shared" si="26"/>
        <v>33</v>
      </c>
      <c r="B233" s="1" t="str">
        <f t="shared" si="21"/>
        <v>Dec</v>
      </c>
      <c r="C233" s="1" t="str">
        <f t="shared" si="22"/>
        <v>2014</v>
      </c>
      <c r="D233" s="1">
        <f t="shared" si="25"/>
        <v>41998</v>
      </c>
      <c r="E233" s="2"/>
      <c r="F233" s="2"/>
      <c r="G233" s="14" t="str">
        <f t="shared" si="23"/>
        <v/>
      </c>
      <c r="H233" s="2"/>
      <c r="I233" s="2"/>
      <c r="J233" s="15" t="str">
        <f t="shared" si="24"/>
        <v/>
      </c>
    </row>
    <row r="234" spans="1:10" x14ac:dyDescent="0.3">
      <c r="A234">
        <f t="shared" si="26"/>
        <v>33</v>
      </c>
      <c r="B234" s="1" t="str">
        <f t="shared" si="21"/>
        <v>Dec</v>
      </c>
      <c r="C234" s="1" t="str">
        <f t="shared" si="22"/>
        <v>2014</v>
      </c>
      <c r="D234" s="1">
        <f t="shared" si="25"/>
        <v>41999</v>
      </c>
      <c r="E234" s="2"/>
      <c r="F234" s="2"/>
      <c r="G234" s="14" t="str">
        <f t="shared" si="23"/>
        <v/>
      </c>
      <c r="H234" s="2"/>
      <c r="I234" s="2"/>
      <c r="J234" s="15" t="str">
        <f t="shared" si="24"/>
        <v/>
      </c>
    </row>
    <row r="235" spans="1:10" x14ac:dyDescent="0.3">
      <c r="A235">
        <f t="shared" si="26"/>
        <v>34</v>
      </c>
      <c r="B235" s="1" t="str">
        <f t="shared" si="21"/>
        <v>Dec</v>
      </c>
      <c r="C235" s="1" t="str">
        <f t="shared" si="22"/>
        <v>2014</v>
      </c>
      <c r="D235" s="1">
        <f t="shared" si="25"/>
        <v>42000</v>
      </c>
      <c r="E235" s="2"/>
      <c r="F235" s="2"/>
      <c r="G235" s="14" t="str">
        <f t="shared" si="23"/>
        <v/>
      </c>
      <c r="H235" s="2"/>
      <c r="I235" s="2"/>
      <c r="J235" s="15" t="str">
        <f t="shared" si="24"/>
        <v/>
      </c>
    </row>
    <row r="236" spans="1:10" x14ac:dyDescent="0.3">
      <c r="A236">
        <f t="shared" si="26"/>
        <v>34</v>
      </c>
      <c r="B236" s="1" t="str">
        <f t="shared" si="21"/>
        <v>Dec</v>
      </c>
      <c r="C236" s="1" t="str">
        <f t="shared" si="22"/>
        <v>2014</v>
      </c>
      <c r="D236" s="1">
        <f t="shared" si="25"/>
        <v>42001</v>
      </c>
      <c r="E236" s="2"/>
      <c r="F236" s="2"/>
      <c r="G236" s="14" t="str">
        <f t="shared" si="23"/>
        <v/>
      </c>
      <c r="H236" s="2"/>
      <c r="I236" s="2"/>
      <c r="J236" s="15" t="str">
        <f t="shared" si="24"/>
        <v/>
      </c>
    </row>
    <row r="237" spans="1:10" x14ac:dyDescent="0.3">
      <c r="A237">
        <f t="shared" si="26"/>
        <v>34</v>
      </c>
      <c r="B237" s="1" t="str">
        <f t="shared" si="21"/>
        <v>Dec</v>
      </c>
      <c r="C237" s="1" t="str">
        <f t="shared" si="22"/>
        <v>2014</v>
      </c>
      <c r="D237" s="1">
        <f t="shared" si="25"/>
        <v>42002</v>
      </c>
      <c r="E237" s="2"/>
      <c r="F237" s="2"/>
      <c r="G237" s="14" t="str">
        <f t="shared" si="23"/>
        <v/>
      </c>
      <c r="H237" s="2"/>
      <c r="I237" s="2"/>
      <c r="J237" s="15" t="str">
        <f t="shared" si="24"/>
        <v/>
      </c>
    </row>
    <row r="238" spans="1:10" x14ac:dyDescent="0.3">
      <c r="A238">
        <f t="shared" si="26"/>
        <v>34</v>
      </c>
      <c r="B238" s="1" t="str">
        <f t="shared" si="21"/>
        <v>Dec</v>
      </c>
      <c r="C238" s="1" t="str">
        <f t="shared" si="22"/>
        <v>2014</v>
      </c>
      <c r="D238" s="1">
        <f t="shared" si="25"/>
        <v>42003</v>
      </c>
      <c r="E238" s="2"/>
      <c r="F238" s="2"/>
      <c r="G238" s="14" t="str">
        <f t="shared" si="23"/>
        <v/>
      </c>
      <c r="H238" s="2"/>
      <c r="I238" s="2"/>
      <c r="J238" s="15" t="str">
        <f t="shared" si="24"/>
        <v/>
      </c>
    </row>
    <row r="239" spans="1:10" x14ac:dyDescent="0.3">
      <c r="A239">
        <f t="shared" si="26"/>
        <v>34</v>
      </c>
      <c r="B239" s="1" t="str">
        <f t="shared" si="21"/>
        <v>Dec</v>
      </c>
      <c r="C239" s="1" t="str">
        <f t="shared" si="22"/>
        <v>2014</v>
      </c>
      <c r="D239" s="1">
        <f t="shared" si="25"/>
        <v>42004</v>
      </c>
      <c r="E239" s="2"/>
      <c r="F239" s="2"/>
      <c r="G239" s="14" t="str">
        <f t="shared" si="23"/>
        <v/>
      </c>
      <c r="H239" s="2"/>
      <c r="I239" s="2"/>
      <c r="J239" s="15" t="str">
        <f t="shared" si="24"/>
        <v/>
      </c>
    </row>
    <row r="240" spans="1:10" x14ac:dyDescent="0.3">
      <c r="A240">
        <f t="shared" si="26"/>
        <v>34</v>
      </c>
      <c r="B240" s="1" t="str">
        <f t="shared" si="21"/>
        <v>Jan</v>
      </c>
      <c r="C240" s="1" t="str">
        <f t="shared" si="22"/>
        <v>2015</v>
      </c>
      <c r="D240" s="1">
        <f t="shared" si="25"/>
        <v>42005</v>
      </c>
      <c r="E240" s="2"/>
      <c r="F240" s="2"/>
      <c r="G240" s="14" t="str">
        <f t="shared" si="23"/>
        <v/>
      </c>
      <c r="H240" s="2"/>
      <c r="I240" s="2"/>
      <c r="J240" s="15" t="str">
        <f t="shared" si="24"/>
        <v/>
      </c>
    </row>
    <row r="241" spans="1:10" x14ac:dyDescent="0.3">
      <c r="A241">
        <f t="shared" si="26"/>
        <v>34</v>
      </c>
      <c r="B241" s="1" t="str">
        <f t="shared" si="21"/>
        <v>Jan</v>
      </c>
      <c r="C241" s="1" t="str">
        <f t="shared" si="22"/>
        <v>2015</v>
      </c>
      <c r="D241" s="1">
        <f t="shared" si="25"/>
        <v>42006</v>
      </c>
      <c r="E241" s="2"/>
      <c r="F241" s="2"/>
      <c r="G241" s="14" t="str">
        <f t="shared" si="23"/>
        <v/>
      </c>
      <c r="H241" s="2"/>
      <c r="I241" s="2"/>
      <c r="J241" s="15" t="str">
        <f t="shared" si="24"/>
        <v/>
      </c>
    </row>
    <row r="242" spans="1:10" x14ac:dyDescent="0.3">
      <c r="A242">
        <f t="shared" si="26"/>
        <v>35</v>
      </c>
      <c r="B242" s="1" t="str">
        <f t="shared" si="21"/>
        <v>Jan</v>
      </c>
      <c r="C242" s="1" t="str">
        <f t="shared" si="22"/>
        <v>2015</v>
      </c>
      <c r="D242" s="1">
        <f t="shared" si="25"/>
        <v>42007</v>
      </c>
      <c r="E242" s="2"/>
      <c r="F242" s="2"/>
      <c r="G242" s="14" t="str">
        <f t="shared" si="23"/>
        <v/>
      </c>
      <c r="H242" s="2"/>
      <c r="I242" s="2"/>
      <c r="J242" s="15" t="str">
        <f t="shared" si="24"/>
        <v/>
      </c>
    </row>
    <row r="243" spans="1:10" x14ac:dyDescent="0.3">
      <c r="A243">
        <f t="shared" si="26"/>
        <v>35</v>
      </c>
      <c r="B243" s="1" t="str">
        <f t="shared" si="21"/>
        <v>Jan</v>
      </c>
      <c r="C243" s="1" t="str">
        <f t="shared" si="22"/>
        <v>2015</v>
      </c>
      <c r="D243" s="1">
        <f t="shared" si="25"/>
        <v>42008</v>
      </c>
      <c r="E243" s="2"/>
      <c r="F243" s="2"/>
      <c r="G243" s="14" t="str">
        <f t="shared" si="23"/>
        <v/>
      </c>
      <c r="H243" s="2"/>
      <c r="I243" s="2"/>
      <c r="J243" s="15" t="str">
        <f t="shared" si="24"/>
        <v/>
      </c>
    </row>
    <row r="244" spans="1:10" x14ac:dyDescent="0.3">
      <c r="A244">
        <f t="shared" si="26"/>
        <v>35</v>
      </c>
      <c r="B244" s="1" t="str">
        <f t="shared" si="21"/>
        <v>Jan</v>
      </c>
      <c r="C244" s="1" t="str">
        <f t="shared" si="22"/>
        <v>2015</v>
      </c>
      <c r="D244" s="1">
        <f t="shared" si="25"/>
        <v>42009</v>
      </c>
      <c r="E244" s="2"/>
      <c r="F244" s="2"/>
      <c r="G244" s="14" t="str">
        <f t="shared" si="23"/>
        <v/>
      </c>
      <c r="H244" s="2"/>
      <c r="I244" s="2"/>
      <c r="J244" s="15" t="str">
        <f t="shared" si="24"/>
        <v/>
      </c>
    </row>
    <row r="245" spans="1:10" x14ac:dyDescent="0.3">
      <c r="A245">
        <f t="shared" si="26"/>
        <v>35</v>
      </c>
      <c r="B245" s="1" t="str">
        <f t="shared" si="21"/>
        <v>Jan</v>
      </c>
      <c r="C245" s="1" t="str">
        <f t="shared" si="22"/>
        <v>2015</v>
      </c>
      <c r="D245" s="1">
        <f t="shared" si="25"/>
        <v>42010</v>
      </c>
      <c r="E245" s="2"/>
      <c r="F245" s="2"/>
      <c r="G245" s="14" t="str">
        <f t="shared" si="23"/>
        <v/>
      </c>
      <c r="H245" s="2"/>
      <c r="I245" s="2"/>
      <c r="J245" s="15" t="str">
        <f t="shared" si="24"/>
        <v/>
      </c>
    </row>
    <row r="246" spans="1:10" x14ac:dyDescent="0.3">
      <c r="A246">
        <f t="shared" si="26"/>
        <v>35</v>
      </c>
      <c r="B246" s="1" t="str">
        <f t="shared" si="21"/>
        <v>Jan</v>
      </c>
      <c r="C246" s="1" t="str">
        <f t="shared" si="22"/>
        <v>2015</v>
      </c>
      <c r="D246" s="1">
        <f t="shared" si="25"/>
        <v>42011</v>
      </c>
      <c r="E246" s="2"/>
      <c r="F246" s="2"/>
      <c r="G246" s="14" t="str">
        <f t="shared" si="23"/>
        <v/>
      </c>
      <c r="H246" s="2"/>
      <c r="I246" s="2"/>
      <c r="J246" s="15" t="str">
        <f t="shared" si="24"/>
        <v/>
      </c>
    </row>
    <row r="247" spans="1:10" x14ac:dyDescent="0.3">
      <c r="A247">
        <f t="shared" si="26"/>
        <v>35</v>
      </c>
      <c r="B247" s="1" t="str">
        <f t="shared" si="21"/>
        <v>Jan</v>
      </c>
      <c r="C247" s="1" t="str">
        <f t="shared" si="22"/>
        <v>2015</v>
      </c>
      <c r="D247" s="1">
        <f t="shared" si="25"/>
        <v>42012</v>
      </c>
      <c r="E247" s="2"/>
      <c r="F247" s="2"/>
      <c r="G247" s="14" t="str">
        <f t="shared" si="23"/>
        <v/>
      </c>
      <c r="H247" s="2"/>
      <c r="I247" s="2"/>
      <c r="J247" s="15" t="str">
        <f t="shared" si="24"/>
        <v/>
      </c>
    </row>
    <row r="248" spans="1:10" x14ac:dyDescent="0.3">
      <c r="A248">
        <f t="shared" si="26"/>
        <v>35</v>
      </c>
      <c r="B248" s="1" t="str">
        <f t="shared" si="21"/>
        <v>Jan</v>
      </c>
      <c r="C248" s="1" t="str">
        <f t="shared" si="22"/>
        <v>2015</v>
      </c>
      <c r="D248" s="1">
        <f t="shared" si="25"/>
        <v>42013</v>
      </c>
      <c r="E248" s="2"/>
      <c r="F248" s="2"/>
      <c r="G248" s="14" t="str">
        <f t="shared" si="23"/>
        <v/>
      </c>
      <c r="H248" s="2"/>
      <c r="I248" s="2"/>
      <c r="J248" s="15" t="str">
        <f t="shared" si="24"/>
        <v/>
      </c>
    </row>
    <row r="249" spans="1:10" x14ac:dyDescent="0.3">
      <c r="A249">
        <f t="shared" si="26"/>
        <v>36</v>
      </c>
      <c r="B249" s="1" t="str">
        <f t="shared" si="21"/>
        <v>Jan</v>
      </c>
      <c r="C249" s="1" t="str">
        <f t="shared" si="22"/>
        <v>2015</v>
      </c>
      <c r="D249" s="1">
        <f t="shared" si="25"/>
        <v>42014</v>
      </c>
      <c r="E249" s="2"/>
      <c r="F249" s="2"/>
      <c r="G249" s="14" t="str">
        <f t="shared" si="23"/>
        <v/>
      </c>
      <c r="H249" s="2"/>
      <c r="I249" s="2"/>
      <c r="J249" s="15" t="str">
        <f t="shared" si="24"/>
        <v/>
      </c>
    </row>
    <row r="250" spans="1:10" x14ac:dyDescent="0.3">
      <c r="A250">
        <f t="shared" si="26"/>
        <v>36</v>
      </c>
      <c r="B250" s="1" t="str">
        <f t="shared" si="21"/>
        <v>Jan</v>
      </c>
      <c r="C250" s="1" t="str">
        <f t="shared" si="22"/>
        <v>2015</v>
      </c>
      <c r="D250" s="1">
        <f t="shared" si="25"/>
        <v>42015</v>
      </c>
      <c r="E250" s="2"/>
      <c r="F250" s="2"/>
      <c r="G250" s="14" t="str">
        <f t="shared" si="23"/>
        <v/>
      </c>
      <c r="H250" s="2"/>
      <c r="I250" s="2"/>
      <c r="J250" s="15" t="str">
        <f t="shared" si="24"/>
        <v/>
      </c>
    </row>
    <row r="251" spans="1:10" x14ac:dyDescent="0.3">
      <c r="A251">
        <f t="shared" si="26"/>
        <v>36</v>
      </c>
      <c r="B251" s="1" t="str">
        <f t="shared" si="21"/>
        <v>Jan</v>
      </c>
      <c r="C251" s="1" t="str">
        <f t="shared" si="22"/>
        <v>2015</v>
      </c>
      <c r="D251" s="1">
        <f t="shared" si="25"/>
        <v>42016</v>
      </c>
      <c r="E251" s="2"/>
      <c r="F251" s="2"/>
      <c r="G251" s="14" t="str">
        <f t="shared" si="23"/>
        <v/>
      </c>
      <c r="H251" s="2"/>
      <c r="I251" s="2"/>
      <c r="J251" s="15" t="str">
        <f t="shared" si="24"/>
        <v/>
      </c>
    </row>
    <row r="252" spans="1:10" x14ac:dyDescent="0.3">
      <c r="A252">
        <f t="shared" si="26"/>
        <v>36</v>
      </c>
      <c r="B252" s="1" t="str">
        <f t="shared" si="21"/>
        <v>Jan</v>
      </c>
      <c r="C252" s="1" t="str">
        <f t="shared" si="22"/>
        <v>2015</v>
      </c>
      <c r="D252" s="1">
        <f t="shared" si="25"/>
        <v>42017</v>
      </c>
      <c r="E252" s="2"/>
      <c r="F252" s="2"/>
      <c r="G252" s="14" t="str">
        <f t="shared" si="23"/>
        <v/>
      </c>
      <c r="H252" s="2"/>
      <c r="I252" s="2"/>
      <c r="J252" s="15" t="str">
        <f t="shared" si="24"/>
        <v/>
      </c>
    </row>
    <row r="253" spans="1:10" x14ac:dyDescent="0.3">
      <c r="A253">
        <f t="shared" si="26"/>
        <v>36</v>
      </c>
      <c r="B253" s="1" t="str">
        <f t="shared" si="21"/>
        <v>Jan</v>
      </c>
      <c r="C253" s="1" t="str">
        <f t="shared" si="22"/>
        <v>2015</v>
      </c>
      <c r="D253" s="1">
        <f t="shared" si="25"/>
        <v>42018</v>
      </c>
      <c r="E253" s="2"/>
      <c r="F253" s="2"/>
      <c r="G253" s="14" t="str">
        <f t="shared" si="23"/>
        <v/>
      </c>
      <c r="H253" s="2"/>
      <c r="I253" s="2"/>
      <c r="J253" s="15" t="str">
        <f t="shared" si="24"/>
        <v/>
      </c>
    </row>
    <row r="254" spans="1:10" x14ac:dyDescent="0.3">
      <c r="A254">
        <f t="shared" si="26"/>
        <v>36</v>
      </c>
      <c r="B254" s="1" t="str">
        <f t="shared" si="21"/>
        <v>Jan</v>
      </c>
      <c r="C254" s="1" t="str">
        <f t="shared" si="22"/>
        <v>2015</v>
      </c>
      <c r="D254" s="1">
        <f t="shared" si="25"/>
        <v>42019</v>
      </c>
      <c r="E254" s="2"/>
      <c r="F254" s="2"/>
      <c r="G254" s="14" t="str">
        <f t="shared" si="23"/>
        <v/>
      </c>
      <c r="H254" s="2"/>
      <c r="I254" s="2"/>
      <c r="J254" s="15" t="str">
        <f t="shared" si="24"/>
        <v/>
      </c>
    </row>
    <row r="255" spans="1:10" x14ac:dyDescent="0.3">
      <c r="A255">
        <f t="shared" si="26"/>
        <v>36</v>
      </c>
      <c r="B255" s="1" t="str">
        <f t="shared" si="21"/>
        <v>Jan</v>
      </c>
      <c r="C255" s="1" t="str">
        <f t="shared" si="22"/>
        <v>2015</v>
      </c>
      <c r="D255" s="1">
        <f t="shared" si="25"/>
        <v>42020</v>
      </c>
      <c r="E255" s="2"/>
      <c r="F255" s="2"/>
      <c r="G255" s="14" t="str">
        <f t="shared" si="23"/>
        <v/>
      </c>
      <c r="H255" s="2"/>
      <c r="I255" s="2"/>
      <c r="J255" s="15" t="str">
        <f t="shared" si="24"/>
        <v/>
      </c>
    </row>
    <row r="256" spans="1:10" x14ac:dyDescent="0.3">
      <c r="A256">
        <f t="shared" si="26"/>
        <v>37</v>
      </c>
      <c r="B256" s="1" t="str">
        <f t="shared" si="21"/>
        <v>Jan</v>
      </c>
      <c r="C256" s="1" t="str">
        <f t="shared" si="22"/>
        <v>2015</v>
      </c>
      <c r="D256" s="1">
        <f t="shared" si="25"/>
        <v>42021</v>
      </c>
      <c r="E256" s="2"/>
      <c r="F256" s="2"/>
      <c r="G256" s="14" t="str">
        <f t="shared" si="23"/>
        <v/>
      </c>
      <c r="H256" s="2"/>
      <c r="I256" s="2"/>
      <c r="J256" s="15" t="str">
        <f t="shared" si="24"/>
        <v/>
      </c>
    </row>
    <row r="257" spans="1:10" x14ac:dyDescent="0.3">
      <c r="A257">
        <f t="shared" si="26"/>
        <v>37</v>
      </c>
      <c r="B257" s="1" t="str">
        <f t="shared" si="21"/>
        <v>Jan</v>
      </c>
      <c r="C257" s="1" t="str">
        <f t="shared" si="22"/>
        <v>2015</v>
      </c>
      <c r="D257" s="1">
        <f t="shared" si="25"/>
        <v>42022</v>
      </c>
      <c r="E257" s="2"/>
      <c r="F257" s="2"/>
      <c r="G257" s="14" t="str">
        <f t="shared" si="23"/>
        <v/>
      </c>
      <c r="H257" s="2"/>
      <c r="I257" s="2"/>
      <c r="J257" s="15" t="str">
        <f t="shared" si="24"/>
        <v/>
      </c>
    </row>
    <row r="258" spans="1:10" x14ac:dyDescent="0.3">
      <c r="A258">
        <f t="shared" si="26"/>
        <v>37</v>
      </c>
      <c r="B258" s="1" t="str">
        <f t="shared" si="21"/>
        <v>Jan</v>
      </c>
      <c r="C258" s="1" t="str">
        <f t="shared" si="22"/>
        <v>2015</v>
      </c>
      <c r="D258" s="1">
        <f t="shared" si="25"/>
        <v>42023</v>
      </c>
      <c r="E258" s="2"/>
      <c r="F258" s="2"/>
      <c r="G258" s="14" t="str">
        <f t="shared" si="23"/>
        <v/>
      </c>
      <c r="H258" s="2"/>
      <c r="I258" s="2"/>
      <c r="J258" s="15" t="str">
        <f t="shared" si="24"/>
        <v/>
      </c>
    </row>
    <row r="259" spans="1:10" x14ac:dyDescent="0.3">
      <c r="A259">
        <f t="shared" si="26"/>
        <v>37</v>
      </c>
      <c r="B259" s="1" t="str">
        <f t="shared" si="21"/>
        <v>Jan</v>
      </c>
      <c r="C259" s="1" t="str">
        <f t="shared" si="22"/>
        <v>2015</v>
      </c>
      <c r="D259" s="1">
        <f t="shared" si="25"/>
        <v>42024</v>
      </c>
      <c r="E259" s="2"/>
      <c r="F259" s="2"/>
      <c r="G259" s="14" t="str">
        <f t="shared" si="23"/>
        <v/>
      </c>
      <c r="H259" s="2"/>
      <c r="I259" s="2"/>
      <c r="J259" s="15" t="str">
        <f t="shared" si="24"/>
        <v/>
      </c>
    </row>
    <row r="260" spans="1:10" x14ac:dyDescent="0.3">
      <c r="A260">
        <f t="shared" si="26"/>
        <v>37</v>
      </c>
      <c r="B260" s="1" t="str">
        <f t="shared" ref="B260:B323" si="27">TEXT(D260,"mmm")</f>
        <v>Jan</v>
      </c>
      <c r="C260" s="1" t="str">
        <f t="shared" si="22"/>
        <v>2015</v>
      </c>
      <c r="D260" s="1">
        <f t="shared" si="25"/>
        <v>42025</v>
      </c>
      <c r="E260" s="2"/>
      <c r="F260" s="2"/>
      <c r="G260" s="14" t="str">
        <f t="shared" si="23"/>
        <v/>
      </c>
      <c r="H260" s="2"/>
      <c r="I260" s="2"/>
      <c r="J260" s="15" t="str">
        <f t="shared" si="24"/>
        <v/>
      </c>
    </row>
    <row r="261" spans="1:10" x14ac:dyDescent="0.3">
      <c r="A261">
        <f t="shared" si="26"/>
        <v>37</v>
      </c>
      <c r="B261" s="1" t="str">
        <f t="shared" si="27"/>
        <v>Jan</v>
      </c>
      <c r="C261" s="1" t="str">
        <f t="shared" ref="C261:C324" si="28">TEXT(D261,"yyy")</f>
        <v>2015</v>
      </c>
      <c r="D261" s="1">
        <f t="shared" si="25"/>
        <v>42026</v>
      </c>
      <c r="E261" s="2"/>
      <c r="F261" s="2"/>
      <c r="G261" s="14" t="str">
        <f t="shared" ref="G261:G324" si="29">IF(E261="","",(E261+F261)/2)</f>
        <v/>
      </c>
      <c r="H261" s="2"/>
      <c r="I261" s="2"/>
      <c r="J261" s="15" t="str">
        <f t="shared" ref="J261:J324" si="30">IF(H261="","",(H261+I261))</f>
        <v/>
      </c>
    </row>
    <row r="262" spans="1:10" x14ac:dyDescent="0.3">
      <c r="A262">
        <f t="shared" si="26"/>
        <v>37</v>
      </c>
      <c r="B262" s="1" t="str">
        <f t="shared" si="27"/>
        <v>Jan</v>
      </c>
      <c r="C262" s="1" t="str">
        <f t="shared" si="28"/>
        <v>2015</v>
      </c>
      <c r="D262" s="1">
        <f t="shared" ref="D262:D325" si="31">D261+1</f>
        <v>42027</v>
      </c>
      <c r="E262" s="2"/>
      <c r="F262" s="2"/>
      <c r="G262" s="14" t="str">
        <f t="shared" si="29"/>
        <v/>
      </c>
      <c r="H262" s="2"/>
      <c r="I262" s="2"/>
      <c r="J262" s="15" t="str">
        <f t="shared" si="30"/>
        <v/>
      </c>
    </row>
    <row r="263" spans="1:10" x14ac:dyDescent="0.3">
      <c r="A263">
        <f t="shared" si="26"/>
        <v>38</v>
      </c>
      <c r="B263" s="1" t="str">
        <f t="shared" si="27"/>
        <v>Jan</v>
      </c>
      <c r="C263" s="1" t="str">
        <f t="shared" si="28"/>
        <v>2015</v>
      </c>
      <c r="D263" s="1">
        <f t="shared" si="31"/>
        <v>42028</v>
      </c>
      <c r="E263" s="2"/>
      <c r="F263" s="2"/>
      <c r="G263" s="14" t="str">
        <f t="shared" si="29"/>
        <v/>
      </c>
      <c r="H263" s="2"/>
      <c r="I263" s="2"/>
      <c r="J263" s="15" t="str">
        <f t="shared" si="30"/>
        <v/>
      </c>
    </row>
    <row r="264" spans="1:10" x14ac:dyDescent="0.3">
      <c r="A264">
        <f t="shared" si="26"/>
        <v>38</v>
      </c>
      <c r="B264" s="1" t="str">
        <f t="shared" si="27"/>
        <v>Jan</v>
      </c>
      <c r="C264" s="1" t="str">
        <f t="shared" si="28"/>
        <v>2015</v>
      </c>
      <c r="D264" s="1">
        <f t="shared" si="31"/>
        <v>42029</v>
      </c>
      <c r="E264" s="2"/>
      <c r="F264" s="2"/>
      <c r="G264" s="14" t="str">
        <f t="shared" si="29"/>
        <v/>
      </c>
      <c r="H264" s="2"/>
      <c r="I264" s="2"/>
      <c r="J264" s="15" t="str">
        <f t="shared" si="30"/>
        <v/>
      </c>
    </row>
    <row r="265" spans="1:10" x14ac:dyDescent="0.3">
      <c r="A265">
        <f t="shared" si="26"/>
        <v>38</v>
      </c>
      <c r="B265" s="1" t="str">
        <f t="shared" si="27"/>
        <v>Jan</v>
      </c>
      <c r="C265" s="1" t="str">
        <f t="shared" si="28"/>
        <v>2015</v>
      </c>
      <c r="D265" s="1">
        <f t="shared" si="31"/>
        <v>42030</v>
      </c>
      <c r="E265" s="2"/>
      <c r="F265" s="2"/>
      <c r="G265" s="14" t="str">
        <f t="shared" si="29"/>
        <v/>
      </c>
      <c r="H265" s="2"/>
      <c r="I265" s="2"/>
      <c r="J265" s="15" t="str">
        <f t="shared" si="30"/>
        <v/>
      </c>
    </row>
    <row r="266" spans="1:10" x14ac:dyDescent="0.3">
      <c r="A266">
        <f t="shared" si="26"/>
        <v>38</v>
      </c>
      <c r="B266" s="1" t="str">
        <f t="shared" si="27"/>
        <v>Jan</v>
      </c>
      <c r="C266" s="1" t="str">
        <f t="shared" si="28"/>
        <v>2015</v>
      </c>
      <c r="D266" s="1">
        <f t="shared" si="31"/>
        <v>42031</v>
      </c>
      <c r="E266" s="2"/>
      <c r="F266" s="2"/>
      <c r="G266" s="14" t="str">
        <f t="shared" si="29"/>
        <v/>
      </c>
      <c r="H266" s="2"/>
      <c r="I266" s="2"/>
      <c r="J266" s="15" t="str">
        <f t="shared" si="30"/>
        <v/>
      </c>
    </row>
    <row r="267" spans="1:10" x14ac:dyDescent="0.3">
      <c r="A267">
        <f t="shared" si="26"/>
        <v>38</v>
      </c>
      <c r="B267" s="1" t="str">
        <f t="shared" si="27"/>
        <v>Jan</v>
      </c>
      <c r="C267" s="1" t="str">
        <f t="shared" si="28"/>
        <v>2015</v>
      </c>
      <c r="D267" s="1">
        <f t="shared" si="31"/>
        <v>42032</v>
      </c>
      <c r="E267" s="2"/>
      <c r="F267" s="2"/>
      <c r="G267" s="14" t="str">
        <f t="shared" si="29"/>
        <v/>
      </c>
      <c r="H267" s="2"/>
      <c r="I267" s="2"/>
      <c r="J267" s="15" t="str">
        <f t="shared" si="30"/>
        <v/>
      </c>
    </row>
    <row r="268" spans="1:10" x14ac:dyDescent="0.3">
      <c r="A268">
        <f t="shared" si="26"/>
        <v>38</v>
      </c>
      <c r="B268" s="1" t="str">
        <f t="shared" si="27"/>
        <v>Jan</v>
      </c>
      <c r="C268" s="1" t="str">
        <f t="shared" si="28"/>
        <v>2015</v>
      </c>
      <c r="D268" s="1">
        <f t="shared" si="31"/>
        <v>42033</v>
      </c>
      <c r="E268" s="2"/>
      <c r="F268" s="2"/>
      <c r="G268" s="14" t="str">
        <f t="shared" si="29"/>
        <v/>
      </c>
      <c r="H268" s="2"/>
      <c r="I268" s="2"/>
      <c r="J268" s="15" t="str">
        <f t="shared" si="30"/>
        <v/>
      </c>
    </row>
    <row r="269" spans="1:10" x14ac:dyDescent="0.3">
      <c r="A269">
        <f t="shared" si="26"/>
        <v>38</v>
      </c>
      <c r="B269" s="1" t="str">
        <f t="shared" si="27"/>
        <v>Jan</v>
      </c>
      <c r="C269" s="1" t="str">
        <f t="shared" si="28"/>
        <v>2015</v>
      </c>
      <c r="D269" s="1">
        <f t="shared" si="31"/>
        <v>42034</v>
      </c>
      <c r="E269" s="2"/>
      <c r="F269" s="2"/>
      <c r="G269" s="14" t="str">
        <f t="shared" si="29"/>
        <v/>
      </c>
      <c r="H269" s="2"/>
      <c r="I269" s="2"/>
      <c r="J269" s="15" t="str">
        <f t="shared" si="30"/>
        <v/>
      </c>
    </row>
    <row r="270" spans="1:10" x14ac:dyDescent="0.3">
      <c r="A270">
        <f t="shared" si="26"/>
        <v>39</v>
      </c>
      <c r="B270" s="1" t="str">
        <f t="shared" si="27"/>
        <v>Jan</v>
      </c>
      <c r="C270" s="1" t="str">
        <f t="shared" si="28"/>
        <v>2015</v>
      </c>
      <c r="D270" s="1">
        <f t="shared" si="31"/>
        <v>42035</v>
      </c>
      <c r="E270" s="2"/>
      <c r="F270" s="2"/>
      <c r="G270" s="14" t="str">
        <f t="shared" si="29"/>
        <v/>
      </c>
      <c r="H270" s="2"/>
      <c r="I270" s="2"/>
      <c r="J270" s="15" t="str">
        <f t="shared" si="30"/>
        <v/>
      </c>
    </row>
    <row r="271" spans="1:10" x14ac:dyDescent="0.3">
      <c r="A271">
        <f t="shared" si="26"/>
        <v>39</v>
      </c>
      <c r="B271" s="1" t="str">
        <f t="shared" si="27"/>
        <v>Feb</v>
      </c>
      <c r="C271" s="1" t="str">
        <f t="shared" si="28"/>
        <v>2015</v>
      </c>
      <c r="D271" s="1">
        <f t="shared" si="31"/>
        <v>42036</v>
      </c>
      <c r="E271" s="2"/>
      <c r="F271" s="2"/>
      <c r="G271" s="14" t="str">
        <f t="shared" si="29"/>
        <v/>
      </c>
      <c r="H271" s="2"/>
      <c r="I271" s="2"/>
      <c r="J271" s="15" t="str">
        <f t="shared" si="30"/>
        <v/>
      </c>
    </row>
    <row r="272" spans="1:10" x14ac:dyDescent="0.3">
      <c r="A272">
        <f t="shared" si="26"/>
        <v>39</v>
      </c>
      <c r="B272" s="1" t="str">
        <f t="shared" si="27"/>
        <v>Feb</v>
      </c>
      <c r="C272" s="1" t="str">
        <f t="shared" si="28"/>
        <v>2015</v>
      </c>
      <c r="D272" s="1">
        <f t="shared" si="31"/>
        <v>42037</v>
      </c>
      <c r="E272" s="2"/>
      <c r="F272" s="2"/>
      <c r="G272" s="14" t="str">
        <f t="shared" si="29"/>
        <v/>
      </c>
      <c r="H272" s="2"/>
      <c r="I272" s="2"/>
      <c r="J272" s="15" t="str">
        <f t="shared" si="30"/>
        <v/>
      </c>
    </row>
    <row r="273" spans="1:10" x14ac:dyDescent="0.3">
      <c r="A273">
        <f t="shared" si="26"/>
        <v>39</v>
      </c>
      <c r="B273" s="1" t="str">
        <f t="shared" si="27"/>
        <v>Feb</v>
      </c>
      <c r="C273" s="1" t="str">
        <f t="shared" si="28"/>
        <v>2015</v>
      </c>
      <c r="D273" s="1">
        <f t="shared" si="31"/>
        <v>42038</v>
      </c>
      <c r="E273" s="2"/>
      <c r="F273" s="2"/>
      <c r="G273" s="14" t="str">
        <f t="shared" si="29"/>
        <v/>
      </c>
      <c r="H273" s="2"/>
      <c r="I273" s="2"/>
      <c r="J273" s="15" t="str">
        <f t="shared" si="30"/>
        <v/>
      </c>
    </row>
    <row r="274" spans="1:10" x14ac:dyDescent="0.3">
      <c r="A274">
        <f t="shared" si="26"/>
        <v>39</v>
      </c>
      <c r="B274" s="1" t="str">
        <f t="shared" si="27"/>
        <v>Feb</v>
      </c>
      <c r="C274" s="1" t="str">
        <f t="shared" si="28"/>
        <v>2015</v>
      </c>
      <c r="D274" s="1">
        <f t="shared" si="31"/>
        <v>42039</v>
      </c>
      <c r="E274" s="2"/>
      <c r="F274" s="2"/>
      <c r="G274" s="14" t="str">
        <f t="shared" si="29"/>
        <v/>
      </c>
      <c r="H274" s="2"/>
      <c r="I274" s="2"/>
      <c r="J274" s="15" t="str">
        <f t="shared" si="30"/>
        <v/>
      </c>
    </row>
    <row r="275" spans="1:10" x14ac:dyDescent="0.3">
      <c r="A275">
        <f t="shared" ref="A275:A338" si="32">A268+A$4</f>
        <v>39</v>
      </c>
      <c r="B275" s="1" t="str">
        <f t="shared" si="27"/>
        <v>Feb</v>
      </c>
      <c r="C275" s="1" t="str">
        <f t="shared" si="28"/>
        <v>2015</v>
      </c>
      <c r="D275" s="1">
        <f t="shared" si="31"/>
        <v>42040</v>
      </c>
      <c r="E275" s="2"/>
      <c r="F275" s="2"/>
      <c r="G275" s="14" t="str">
        <f t="shared" si="29"/>
        <v/>
      </c>
      <c r="H275" s="2"/>
      <c r="I275" s="2"/>
      <c r="J275" s="15" t="str">
        <f t="shared" si="30"/>
        <v/>
      </c>
    </row>
    <row r="276" spans="1:10" x14ac:dyDescent="0.3">
      <c r="A276">
        <f t="shared" si="32"/>
        <v>39</v>
      </c>
      <c r="B276" s="1" t="str">
        <f t="shared" si="27"/>
        <v>Feb</v>
      </c>
      <c r="C276" s="1" t="str">
        <f t="shared" si="28"/>
        <v>2015</v>
      </c>
      <c r="D276" s="1">
        <f t="shared" si="31"/>
        <v>42041</v>
      </c>
      <c r="E276" s="2"/>
      <c r="F276" s="2"/>
      <c r="G276" s="14" t="str">
        <f t="shared" si="29"/>
        <v/>
      </c>
      <c r="H276" s="2"/>
      <c r="I276" s="2"/>
      <c r="J276" s="15" t="str">
        <f t="shared" si="30"/>
        <v/>
      </c>
    </row>
    <row r="277" spans="1:10" x14ac:dyDescent="0.3">
      <c r="A277">
        <f t="shared" si="32"/>
        <v>40</v>
      </c>
      <c r="B277" s="1" t="str">
        <f t="shared" si="27"/>
        <v>Feb</v>
      </c>
      <c r="C277" s="1" t="str">
        <f t="shared" si="28"/>
        <v>2015</v>
      </c>
      <c r="D277" s="1">
        <f t="shared" si="31"/>
        <v>42042</v>
      </c>
      <c r="E277" s="2"/>
      <c r="F277" s="2"/>
      <c r="G277" s="14" t="str">
        <f t="shared" si="29"/>
        <v/>
      </c>
      <c r="H277" s="2"/>
      <c r="I277" s="2"/>
      <c r="J277" s="15" t="str">
        <f t="shared" si="30"/>
        <v/>
      </c>
    </row>
    <row r="278" spans="1:10" x14ac:dyDescent="0.3">
      <c r="A278">
        <f t="shared" si="32"/>
        <v>40</v>
      </c>
      <c r="B278" s="1" t="str">
        <f t="shared" si="27"/>
        <v>Feb</v>
      </c>
      <c r="C278" s="1" t="str">
        <f t="shared" si="28"/>
        <v>2015</v>
      </c>
      <c r="D278" s="1">
        <f t="shared" si="31"/>
        <v>42043</v>
      </c>
      <c r="E278" s="2"/>
      <c r="F278" s="2"/>
      <c r="G278" s="14" t="str">
        <f t="shared" si="29"/>
        <v/>
      </c>
      <c r="H278" s="2"/>
      <c r="I278" s="2"/>
      <c r="J278" s="15" t="str">
        <f t="shared" si="30"/>
        <v/>
      </c>
    </row>
    <row r="279" spans="1:10" x14ac:dyDescent="0.3">
      <c r="A279">
        <f t="shared" si="32"/>
        <v>40</v>
      </c>
      <c r="B279" s="1" t="str">
        <f t="shared" si="27"/>
        <v>Feb</v>
      </c>
      <c r="C279" s="1" t="str">
        <f t="shared" si="28"/>
        <v>2015</v>
      </c>
      <c r="D279" s="1">
        <f t="shared" si="31"/>
        <v>42044</v>
      </c>
      <c r="E279" s="2"/>
      <c r="F279" s="2"/>
      <c r="G279" s="14" t="str">
        <f t="shared" si="29"/>
        <v/>
      </c>
      <c r="H279" s="2"/>
      <c r="I279" s="2"/>
      <c r="J279" s="15" t="str">
        <f t="shared" si="30"/>
        <v/>
      </c>
    </row>
    <row r="280" spans="1:10" x14ac:dyDescent="0.3">
      <c r="A280">
        <f t="shared" si="32"/>
        <v>40</v>
      </c>
      <c r="B280" s="1" t="str">
        <f t="shared" si="27"/>
        <v>Feb</v>
      </c>
      <c r="C280" s="1" t="str">
        <f t="shared" si="28"/>
        <v>2015</v>
      </c>
      <c r="D280" s="1">
        <f t="shared" si="31"/>
        <v>42045</v>
      </c>
      <c r="E280" s="2"/>
      <c r="F280" s="2"/>
      <c r="G280" s="14" t="str">
        <f t="shared" si="29"/>
        <v/>
      </c>
      <c r="H280" s="2"/>
      <c r="I280" s="2"/>
      <c r="J280" s="15" t="str">
        <f t="shared" si="30"/>
        <v/>
      </c>
    </row>
    <row r="281" spans="1:10" x14ac:dyDescent="0.3">
      <c r="A281">
        <f t="shared" si="32"/>
        <v>40</v>
      </c>
      <c r="B281" s="1" t="str">
        <f t="shared" si="27"/>
        <v>Feb</v>
      </c>
      <c r="C281" s="1" t="str">
        <f t="shared" si="28"/>
        <v>2015</v>
      </c>
      <c r="D281" s="1">
        <f t="shared" si="31"/>
        <v>42046</v>
      </c>
      <c r="E281" s="2"/>
      <c r="F281" s="2"/>
      <c r="G281" s="14" t="str">
        <f t="shared" si="29"/>
        <v/>
      </c>
      <c r="H281" s="2"/>
      <c r="I281" s="2"/>
      <c r="J281" s="15" t="str">
        <f t="shared" si="30"/>
        <v/>
      </c>
    </row>
    <row r="282" spans="1:10" x14ac:dyDescent="0.3">
      <c r="A282">
        <f t="shared" si="32"/>
        <v>40</v>
      </c>
      <c r="B282" s="1" t="str">
        <f t="shared" si="27"/>
        <v>Feb</v>
      </c>
      <c r="C282" s="1" t="str">
        <f t="shared" si="28"/>
        <v>2015</v>
      </c>
      <c r="D282" s="1">
        <f t="shared" si="31"/>
        <v>42047</v>
      </c>
      <c r="E282" s="2"/>
      <c r="F282" s="2"/>
      <c r="G282" s="14" t="str">
        <f t="shared" si="29"/>
        <v/>
      </c>
      <c r="H282" s="2"/>
      <c r="I282" s="2"/>
      <c r="J282" s="15" t="str">
        <f t="shared" si="30"/>
        <v/>
      </c>
    </row>
    <row r="283" spans="1:10" x14ac:dyDescent="0.3">
      <c r="A283">
        <f t="shared" si="32"/>
        <v>40</v>
      </c>
      <c r="B283" s="1" t="str">
        <f t="shared" si="27"/>
        <v>Feb</v>
      </c>
      <c r="C283" s="1" t="str">
        <f t="shared" si="28"/>
        <v>2015</v>
      </c>
      <c r="D283" s="1">
        <f t="shared" si="31"/>
        <v>42048</v>
      </c>
      <c r="E283" s="2"/>
      <c r="F283" s="2"/>
      <c r="G283" s="14" t="str">
        <f t="shared" si="29"/>
        <v/>
      </c>
      <c r="H283" s="2"/>
      <c r="I283" s="2"/>
      <c r="J283" s="15" t="str">
        <f t="shared" si="30"/>
        <v/>
      </c>
    </row>
    <row r="284" spans="1:10" x14ac:dyDescent="0.3">
      <c r="A284">
        <f t="shared" si="32"/>
        <v>41</v>
      </c>
      <c r="B284" s="1" t="str">
        <f t="shared" si="27"/>
        <v>Feb</v>
      </c>
      <c r="C284" s="1" t="str">
        <f t="shared" si="28"/>
        <v>2015</v>
      </c>
      <c r="D284" s="1">
        <f t="shared" si="31"/>
        <v>42049</v>
      </c>
      <c r="E284" s="2"/>
      <c r="F284" s="2"/>
      <c r="G284" s="14" t="str">
        <f t="shared" si="29"/>
        <v/>
      </c>
      <c r="H284" s="2"/>
      <c r="I284" s="2"/>
      <c r="J284" s="15" t="str">
        <f t="shared" si="30"/>
        <v/>
      </c>
    </row>
    <row r="285" spans="1:10" x14ac:dyDescent="0.3">
      <c r="A285">
        <f t="shared" si="32"/>
        <v>41</v>
      </c>
      <c r="B285" s="1" t="str">
        <f t="shared" si="27"/>
        <v>Feb</v>
      </c>
      <c r="C285" s="1" t="str">
        <f t="shared" si="28"/>
        <v>2015</v>
      </c>
      <c r="D285" s="1">
        <f t="shared" si="31"/>
        <v>42050</v>
      </c>
      <c r="E285" s="2"/>
      <c r="F285" s="2"/>
      <c r="G285" s="14" t="str">
        <f t="shared" si="29"/>
        <v/>
      </c>
      <c r="H285" s="2"/>
      <c r="I285" s="2"/>
      <c r="J285" s="15" t="str">
        <f t="shared" si="30"/>
        <v/>
      </c>
    </row>
    <row r="286" spans="1:10" x14ac:dyDescent="0.3">
      <c r="A286">
        <f t="shared" si="32"/>
        <v>41</v>
      </c>
      <c r="B286" s="1" t="str">
        <f t="shared" si="27"/>
        <v>Feb</v>
      </c>
      <c r="C286" s="1" t="str">
        <f t="shared" si="28"/>
        <v>2015</v>
      </c>
      <c r="D286" s="1">
        <f t="shared" si="31"/>
        <v>42051</v>
      </c>
      <c r="E286" s="2"/>
      <c r="F286" s="2"/>
      <c r="G286" s="14" t="str">
        <f t="shared" si="29"/>
        <v/>
      </c>
      <c r="H286" s="2"/>
      <c r="I286" s="2"/>
      <c r="J286" s="15" t="str">
        <f t="shared" si="30"/>
        <v/>
      </c>
    </row>
    <row r="287" spans="1:10" x14ac:dyDescent="0.3">
      <c r="A287">
        <f t="shared" si="32"/>
        <v>41</v>
      </c>
      <c r="B287" s="1" t="str">
        <f t="shared" si="27"/>
        <v>Feb</v>
      </c>
      <c r="C287" s="1" t="str">
        <f t="shared" si="28"/>
        <v>2015</v>
      </c>
      <c r="D287" s="1">
        <f t="shared" si="31"/>
        <v>42052</v>
      </c>
      <c r="E287" s="2"/>
      <c r="F287" s="2"/>
      <c r="G287" s="14" t="str">
        <f t="shared" si="29"/>
        <v/>
      </c>
      <c r="H287" s="2"/>
      <c r="I287" s="2"/>
      <c r="J287" s="15" t="str">
        <f t="shared" si="30"/>
        <v/>
      </c>
    </row>
    <row r="288" spans="1:10" x14ac:dyDescent="0.3">
      <c r="A288">
        <f t="shared" si="32"/>
        <v>41</v>
      </c>
      <c r="B288" s="1" t="str">
        <f t="shared" si="27"/>
        <v>Feb</v>
      </c>
      <c r="C288" s="1" t="str">
        <f t="shared" si="28"/>
        <v>2015</v>
      </c>
      <c r="D288" s="1">
        <f t="shared" si="31"/>
        <v>42053</v>
      </c>
      <c r="E288" s="2"/>
      <c r="F288" s="2"/>
      <c r="G288" s="14" t="str">
        <f t="shared" si="29"/>
        <v/>
      </c>
      <c r="H288" s="2"/>
      <c r="I288" s="2"/>
      <c r="J288" s="15" t="str">
        <f t="shared" si="30"/>
        <v/>
      </c>
    </row>
    <row r="289" spans="1:10" x14ac:dyDescent="0.3">
      <c r="A289">
        <f t="shared" si="32"/>
        <v>41</v>
      </c>
      <c r="B289" s="1" t="str">
        <f t="shared" si="27"/>
        <v>Feb</v>
      </c>
      <c r="C289" s="1" t="str">
        <f t="shared" si="28"/>
        <v>2015</v>
      </c>
      <c r="D289" s="1">
        <f t="shared" si="31"/>
        <v>42054</v>
      </c>
      <c r="E289" s="2"/>
      <c r="F289" s="2"/>
      <c r="G289" s="14" t="str">
        <f t="shared" si="29"/>
        <v/>
      </c>
      <c r="H289" s="2"/>
      <c r="I289" s="2"/>
      <c r="J289" s="15" t="str">
        <f t="shared" si="30"/>
        <v/>
      </c>
    </row>
    <row r="290" spans="1:10" x14ac:dyDescent="0.3">
      <c r="A290">
        <f t="shared" si="32"/>
        <v>41</v>
      </c>
      <c r="B290" s="1" t="str">
        <f t="shared" si="27"/>
        <v>Feb</v>
      </c>
      <c r="C290" s="1" t="str">
        <f t="shared" si="28"/>
        <v>2015</v>
      </c>
      <c r="D290" s="1">
        <f t="shared" si="31"/>
        <v>42055</v>
      </c>
      <c r="E290" s="2"/>
      <c r="F290" s="2"/>
      <c r="G290" s="14" t="str">
        <f t="shared" si="29"/>
        <v/>
      </c>
      <c r="H290" s="2"/>
      <c r="I290" s="2"/>
      <c r="J290" s="15" t="str">
        <f t="shared" si="30"/>
        <v/>
      </c>
    </row>
    <row r="291" spans="1:10" x14ac:dyDescent="0.3">
      <c r="A291">
        <f t="shared" si="32"/>
        <v>42</v>
      </c>
      <c r="B291" s="1" t="str">
        <f t="shared" si="27"/>
        <v>Feb</v>
      </c>
      <c r="C291" s="1" t="str">
        <f t="shared" si="28"/>
        <v>2015</v>
      </c>
      <c r="D291" s="1">
        <f t="shared" si="31"/>
        <v>42056</v>
      </c>
      <c r="E291" s="2"/>
      <c r="F291" s="2"/>
      <c r="G291" s="14" t="str">
        <f t="shared" si="29"/>
        <v/>
      </c>
      <c r="H291" s="2"/>
      <c r="I291" s="2"/>
      <c r="J291" s="15" t="str">
        <f t="shared" si="30"/>
        <v/>
      </c>
    </row>
    <row r="292" spans="1:10" x14ac:dyDescent="0.3">
      <c r="A292">
        <f t="shared" si="32"/>
        <v>42</v>
      </c>
      <c r="B292" s="1" t="str">
        <f t="shared" si="27"/>
        <v>Feb</v>
      </c>
      <c r="C292" s="1" t="str">
        <f t="shared" si="28"/>
        <v>2015</v>
      </c>
      <c r="D292" s="1">
        <f t="shared" si="31"/>
        <v>42057</v>
      </c>
      <c r="E292" s="2"/>
      <c r="F292" s="2"/>
      <c r="G292" s="14" t="str">
        <f t="shared" si="29"/>
        <v/>
      </c>
      <c r="H292" s="2"/>
      <c r="I292" s="2"/>
      <c r="J292" s="15" t="str">
        <f t="shared" si="30"/>
        <v/>
      </c>
    </row>
    <row r="293" spans="1:10" x14ac:dyDescent="0.3">
      <c r="A293">
        <f t="shared" si="32"/>
        <v>42</v>
      </c>
      <c r="B293" s="1" t="str">
        <f t="shared" si="27"/>
        <v>Feb</v>
      </c>
      <c r="C293" s="1" t="str">
        <f t="shared" si="28"/>
        <v>2015</v>
      </c>
      <c r="D293" s="1">
        <f t="shared" si="31"/>
        <v>42058</v>
      </c>
      <c r="E293" s="2"/>
      <c r="F293" s="2"/>
      <c r="G293" s="14" t="str">
        <f t="shared" si="29"/>
        <v/>
      </c>
      <c r="H293" s="2"/>
      <c r="I293" s="2"/>
      <c r="J293" s="15" t="str">
        <f t="shared" si="30"/>
        <v/>
      </c>
    </row>
    <row r="294" spans="1:10" x14ac:dyDescent="0.3">
      <c r="A294">
        <f t="shared" si="32"/>
        <v>42</v>
      </c>
      <c r="B294" s="1" t="str">
        <f t="shared" si="27"/>
        <v>Feb</v>
      </c>
      <c r="C294" s="1" t="str">
        <f t="shared" si="28"/>
        <v>2015</v>
      </c>
      <c r="D294" s="1">
        <f t="shared" si="31"/>
        <v>42059</v>
      </c>
      <c r="E294" s="2"/>
      <c r="F294" s="2"/>
      <c r="G294" s="14" t="str">
        <f t="shared" si="29"/>
        <v/>
      </c>
      <c r="H294" s="2"/>
      <c r="I294" s="2"/>
      <c r="J294" s="15" t="str">
        <f t="shared" si="30"/>
        <v/>
      </c>
    </row>
    <row r="295" spans="1:10" x14ac:dyDescent="0.3">
      <c r="A295">
        <f t="shared" si="32"/>
        <v>42</v>
      </c>
      <c r="B295" s="1" t="str">
        <f t="shared" si="27"/>
        <v>Feb</v>
      </c>
      <c r="C295" s="1" t="str">
        <f t="shared" si="28"/>
        <v>2015</v>
      </c>
      <c r="D295" s="1">
        <f t="shared" si="31"/>
        <v>42060</v>
      </c>
      <c r="E295" s="2"/>
      <c r="F295" s="2"/>
      <c r="G295" s="14" t="str">
        <f t="shared" si="29"/>
        <v/>
      </c>
      <c r="H295" s="2"/>
      <c r="I295" s="2"/>
      <c r="J295" s="15" t="str">
        <f t="shared" si="30"/>
        <v/>
      </c>
    </row>
    <row r="296" spans="1:10" x14ac:dyDescent="0.3">
      <c r="A296">
        <f t="shared" si="32"/>
        <v>42</v>
      </c>
      <c r="B296" s="1" t="str">
        <f t="shared" si="27"/>
        <v>Feb</v>
      </c>
      <c r="C296" s="1" t="str">
        <f t="shared" si="28"/>
        <v>2015</v>
      </c>
      <c r="D296" s="1">
        <f t="shared" si="31"/>
        <v>42061</v>
      </c>
      <c r="E296" s="2"/>
      <c r="F296" s="2"/>
      <c r="G296" s="14" t="str">
        <f t="shared" si="29"/>
        <v/>
      </c>
      <c r="H296" s="2"/>
      <c r="I296" s="2"/>
      <c r="J296" s="15" t="str">
        <f t="shared" si="30"/>
        <v/>
      </c>
    </row>
    <row r="297" spans="1:10" x14ac:dyDescent="0.3">
      <c r="A297">
        <f t="shared" si="32"/>
        <v>42</v>
      </c>
      <c r="B297" s="1" t="str">
        <f t="shared" si="27"/>
        <v>Feb</v>
      </c>
      <c r="C297" s="1" t="str">
        <f t="shared" si="28"/>
        <v>2015</v>
      </c>
      <c r="D297" s="1">
        <f t="shared" si="31"/>
        <v>42062</v>
      </c>
      <c r="E297" s="2"/>
      <c r="F297" s="2"/>
      <c r="G297" s="14" t="str">
        <f t="shared" si="29"/>
        <v/>
      </c>
      <c r="H297" s="2"/>
      <c r="I297" s="2"/>
      <c r="J297" s="15" t="str">
        <f t="shared" si="30"/>
        <v/>
      </c>
    </row>
    <row r="298" spans="1:10" x14ac:dyDescent="0.3">
      <c r="A298">
        <f t="shared" si="32"/>
        <v>43</v>
      </c>
      <c r="B298" s="1" t="str">
        <f t="shared" si="27"/>
        <v>Feb</v>
      </c>
      <c r="C298" s="1" t="str">
        <f t="shared" si="28"/>
        <v>2015</v>
      </c>
      <c r="D298" s="1">
        <f t="shared" si="31"/>
        <v>42063</v>
      </c>
      <c r="E298" s="2"/>
      <c r="F298" s="2"/>
      <c r="G298" s="14" t="str">
        <f t="shared" si="29"/>
        <v/>
      </c>
      <c r="H298" s="2"/>
      <c r="I298" s="2"/>
      <c r="J298" s="15" t="str">
        <f t="shared" si="30"/>
        <v/>
      </c>
    </row>
    <row r="299" spans="1:10" x14ac:dyDescent="0.3">
      <c r="A299">
        <f t="shared" si="32"/>
        <v>43</v>
      </c>
      <c r="B299" s="1" t="str">
        <f t="shared" si="27"/>
        <v>Mar</v>
      </c>
      <c r="C299" s="1" t="str">
        <f t="shared" si="28"/>
        <v>2015</v>
      </c>
      <c r="D299" s="1">
        <f t="shared" si="31"/>
        <v>42064</v>
      </c>
      <c r="E299" s="2"/>
      <c r="F299" s="2"/>
      <c r="G299" s="14" t="str">
        <f t="shared" si="29"/>
        <v/>
      </c>
      <c r="H299" s="2"/>
      <c r="I299" s="2"/>
      <c r="J299" s="15" t="str">
        <f t="shared" si="30"/>
        <v/>
      </c>
    </row>
    <row r="300" spans="1:10" x14ac:dyDescent="0.3">
      <c r="A300">
        <f t="shared" si="32"/>
        <v>43</v>
      </c>
      <c r="B300" s="1" t="str">
        <f t="shared" si="27"/>
        <v>Mar</v>
      </c>
      <c r="C300" s="1" t="str">
        <f t="shared" si="28"/>
        <v>2015</v>
      </c>
      <c r="D300" s="1">
        <f t="shared" si="31"/>
        <v>42065</v>
      </c>
      <c r="E300" s="2"/>
      <c r="F300" s="2"/>
      <c r="G300" s="14" t="str">
        <f t="shared" si="29"/>
        <v/>
      </c>
      <c r="H300" s="2"/>
      <c r="I300" s="2"/>
      <c r="J300" s="15" t="str">
        <f t="shared" si="30"/>
        <v/>
      </c>
    </row>
    <row r="301" spans="1:10" x14ac:dyDescent="0.3">
      <c r="A301">
        <f t="shared" si="32"/>
        <v>43</v>
      </c>
      <c r="B301" s="1" t="str">
        <f t="shared" si="27"/>
        <v>Mar</v>
      </c>
      <c r="C301" s="1" t="str">
        <f t="shared" si="28"/>
        <v>2015</v>
      </c>
      <c r="D301" s="1">
        <f t="shared" si="31"/>
        <v>42066</v>
      </c>
      <c r="E301" s="2"/>
      <c r="F301" s="2"/>
      <c r="G301" s="14" t="str">
        <f t="shared" si="29"/>
        <v/>
      </c>
      <c r="H301" s="2"/>
      <c r="I301" s="2"/>
      <c r="J301" s="15" t="str">
        <f t="shared" si="30"/>
        <v/>
      </c>
    </row>
    <row r="302" spans="1:10" x14ac:dyDescent="0.3">
      <c r="A302">
        <f t="shared" si="32"/>
        <v>43</v>
      </c>
      <c r="B302" s="1" t="str">
        <f t="shared" si="27"/>
        <v>Mar</v>
      </c>
      <c r="C302" s="1" t="str">
        <f t="shared" si="28"/>
        <v>2015</v>
      </c>
      <c r="D302" s="1">
        <f t="shared" si="31"/>
        <v>42067</v>
      </c>
      <c r="E302" s="2"/>
      <c r="F302" s="2"/>
      <c r="G302" s="14" t="str">
        <f t="shared" si="29"/>
        <v/>
      </c>
      <c r="H302" s="2"/>
      <c r="I302" s="2"/>
      <c r="J302" s="15" t="str">
        <f t="shared" si="30"/>
        <v/>
      </c>
    </row>
    <row r="303" spans="1:10" x14ac:dyDescent="0.3">
      <c r="A303">
        <f t="shared" si="32"/>
        <v>43</v>
      </c>
      <c r="B303" s="1" t="str">
        <f t="shared" si="27"/>
        <v>Mar</v>
      </c>
      <c r="C303" s="1" t="str">
        <f t="shared" si="28"/>
        <v>2015</v>
      </c>
      <c r="D303" s="1">
        <f t="shared" si="31"/>
        <v>42068</v>
      </c>
      <c r="E303" s="2"/>
      <c r="F303" s="2"/>
      <c r="G303" s="14" t="str">
        <f t="shared" si="29"/>
        <v/>
      </c>
      <c r="H303" s="2"/>
      <c r="I303" s="2"/>
      <c r="J303" s="15" t="str">
        <f t="shared" si="30"/>
        <v/>
      </c>
    </row>
    <row r="304" spans="1:10" x14ac:dyDescent="0.3">
      <c r="A304">
        <f t="shared" si="32"/>
        <v>43</v>
      </c>
      <c r="B304" s="1" t="str">
        <f t="shared" si="27"/>
        <v>Mar</v>
      </c>
      <c r="C304" s="1" t="str">
        <f t="shared" si="28"/>
        <v>2015</v>
      </c>
      <c r="D304" s="1">
        <f t="shared" si="31"/>
        <v>42069</v>
      </c>
      <c r="E304" s="2"/>
      <c r="F304" s="2"/>
      <c r="G304" s="14" t="str">
        <f t="shared" si="29"/>
        <v/>
      </c>
      <c r="H304" s="2"/>
      <c r="I304" s="2"/>
      <c r="J304" s="15" t="str">
        <f t="shared" si="30"/>
        <v/>
      </c>
    </row>
    <row r="305" spans="1:10" x14ac:dyDescent="0.3">
      <c r="A305">
        <f t="shared" si="32"/>
        <v>44</v>
      </c>
      <c r="B305" s="1" t="str">
        <f t="shared" si="27"/>
        <v>Mar</v>
      </c>
      <c r="C305" s="1" t="str">
        <f t="shared" si="28"/>
        <v>2015</v>
      </c>
      <c r="D305" s="1">
        <f t="shared" si="31"/>
        <v>42070</v>
      </c>
      <c r="E305" s="2"/>
      <c r="F305" s="2"/>
      <c r="G305" s="14" t="str">
        <f t="shared" si="29"/>
        <v/>
      </c>
      <c r="H305" s="2"/>
      <c r="I305" s="2"/>
      <c r="J305" s="15" t="str">
        <f t="shared" si="30"/>
        <v/>
      </c>
    </row>
    <row r="306" spans="1:10" x14ac:dyDescent="0.3">
      <c r="A306">
        <f t="shared" si="32"/>
        <v>44</v>
      </c>
      <c r="B306" s="1" t="str">
        <f t="shared" si="27"/>
        <v>Mar</v>
      </c>
      <c r="C306" s="1" t="str">
        <f t="shared" si="28"/>
        <v>2015</v>
      </c>
      <c r="D306" s="1">
        <f t="shared" si="31"/>
        <v>42071</v>
      </c>
      <c r="E306" s="2"/>
      <c r="F306" s="2"/>
      <c r="G306" s="14" t="str">
        <f t="shared" si="29"/>
        <v/>
      </c>
      <c r="H306" s="2"/>
      <c r="I306" s="2"/>
      <c r="J306" s="15" t="str">
        <f t="shared" si="30"/>
        <v/>
      </c>
    </row>
    <row r="307" spans="1:10" x14ac:dyDescent="0.3">
      <c r="A307">
        <f t="shared" si="32"/>
        <v>44</v>
      </c>
      <c r="B307" s="1" t="str">
        <f t="shared" si="27"/>
        <v>Mar</v>
      </c>
      <c r="C307" s="1" t="str">
        <f t="shared" si="28"/>
        <v>2015</v>
      </c>
      <c r="D307" s="1">
        <f t="shared" si="31"/>
        <v>42072</v>
      </c>
      <c r="E307" s="2"/>
      <c r="F307" s="2"/>
      <c r="G307" s="14" t="str">
        <f t="shared" si="29"/>
        <v/>
      </c>
      <c r="H307" s="2"/>
      <c r="I307" s="2"/>
      <c r="J307" s="15" t="str">
        <f t="shared" si="30"/>
        <v/>
      </c>
    </row>
    <row r="308" spans="1:10" x14ac:dyDescent="0.3">
      <c r="A308">
        <f t="shared" si="32"/>
        <v>44</v>
      </c>
      <c r="B308" s="1" t="str">
        <f t="shared" si="27"/>
        <v>Mar</v>
      </c>
      <c r="C308" s="1" t="str">
        <f t="shared" si="28"/>
        <v>2015</v>
      </c>
      <c r="D308" s="1">
        <f t="shared" si="31"/>
        <v>42073</v>
      </c>
      <c r="E308" s="2"/>
      <c r="F308" s="2"/>
      <c r="G308" s="14" t="str">
        <f t="shared" si="29"/>
        <v/>
      </c>
      <c r="H308" s="2"/>
      <c r="I308" s="2"/>
      <c r="J308" s="15" t="str">
        <f t="shared" si="30"/>
        <v/>
      </c>
    </row>
    <row r="309" spans="1:10" x14ac:dyDescent="0.3">
      <c r="A309">
        <f t="shared" si="32"/>
        <v>44</v>
      </c>
      <c r="B309" s="1" t="str">
        <f t="shared" si="27"/>
        <v>Mar</v>
      </c>
      <c r="C309" s="1" t="str">
        <f t="shared" si="28"/>
        <v>2015</v>
      </c>
      <c r="D309" s="1">
        <f t="shared" si="31"/>
        <v>42074</v>
      </c>
      <c r="E309" s="2"/>
      <c r="F309" s="2"/>
      <c r="G309" s="14" t="str">
        <f t="shared" si="29"/>
        <v/>
      </c>
      <c r="H309" s="2"/>
      <c r="I309" s="2"/>
      <c r="J309" s="15" t="str">
        <f t="shared" si="30"/>
        <v/>
      </c>
    </row>
    <row r="310" spans="1:10" x14ac:dyDescent="0.3">
      <c r="A310">
        <f t="shared" si="32"/>
        <v>44</v>
      </c>
      <c r="B310" s="1" t="str">
        <f t="shared" si="27"/>
        <v>Mar</v>
      </c>
      <c r="C310" s="1" t="str">
        <f t="shared" si="28"/>
        <v>2015</v>
      </c>
      <c r="D310" s="1">
        <f t="shared" si="31"/>
        <v>42075</v>
      </c>
      <c r="E310" s="2"/>
      <c r="F310" s="2"/>
      <c r="G310" s="14" t="str">
        <f t="shared" si="29"/>
        <v/>
      </c>
      <c r="H310" s="2"/>
      <c r="I310" s="2"/>
      <c r="J310" s="15" t="str">
        <f t="shared" si="30"/>
        <v/>
      </c>
    </row>
    <row r="311" spans="1:10" x14ac:dyDescent="0.3">
      <c r="A311">
        <f t="shared" si="32"/>
        <v>44</v>
      </c>
      <c r="B311" s="1" t="str">
        <f t="shared" si="27"/>
        <v>Mar</v>
      </c>
      <c r="C311" s="1" t="str">
        <f t="shared" si="28"/>
        <v>2015</v>
      </c>
      <c r="D311" s="1">
        <f t="shared" si="31"/>
        <v>42076</v>
      </c>
      <c r="E311" s="2"/>
      <c r="F311" s="2"/>
      <c r="G311" s="14" t="str">
        <f t="shared" si="29"/>
        <v/>
      </c>
      <c r="H311" s="2"/>
      <c r="I311" s="2"/>
      <c r="J311" s="15" t="str">
        <f t="shared" si="30"/>
        <v/>
      </c>
    </row>
    <row r="312" spans="1:10" x14ac:dyDescent="0.3">
      <c r="A312">
        <f t="shared" si="32"/>
        <v>45</v>
      </c>
      <c r="B312" s="1" t="str">
        <f t="shared" si="27"/>
        <v>Mar</v>
      </c>
      <c r="C312" s="1" t="str">
        <f t="shared" si="28"/>
        <v>2015</v>
      </c>
      <c r="D312" s="1">
        <f t="shared" si="31"/>
        <v>42077</v>
      </c>
      <c r="E312" s="2"/>
      <c r="F312" s="2"/>
      <c r="G312" s="14" t="str">
        <f t="shared" si="29"/>
        <v/>
      </c>
      <c r="H312" s="2"/>
      <c r="I312" s="2"/>
      <c r="J312" s="15" t="str">
        <f t="shared" si="30"/>
        <v/>
      </c>
    </row>
    <row r="313" spans="1:10" x14ac:dyDescent="0.3">
      <c r="A313">
        <f t="shared" si="32"/>
        <v>45</v>
      </c>
      <c r="B313" s="1" t="str">
        <f t="shared" si="27"/>
        <v>Mar</v>
      </c>
      <c r="C313" s="1" t="str">
        <f t="shared" si="28"/>
        <v>2015</v>
      </c>
      <c r="D313" s="1">
        <f t="shared" si="31"/>
        <v>42078</v>
      </c>
      <c r="E313" s="2"/>
      <c r="F313" s="2"/>
      <c r="G313" s="14" t="str">
        <f t="shared" si="29"/>
        <v/>
      </c>
      <c r="H313" s="2"/>
      <c r="I313" s="2"/>
      <c r="J313" s="15" t="str">
        <f t="shared" si="30"/>
        <v/>
      </c>
    </row>
    <row r="314" spans="1:10" x14ac:dyDescent="0.3">
      <c r="A314">
        <f t="shared" si="32"/>
        <v>45</v>
      </c>
      <c r="B314" s="1" t="str">
        <f t="shared" si="27"/>
        <v>Mar</v>
      </c>
      <c r="C314" s="1" t="str">
        <f t="shared" si="28"/>
        <v>2015</v>
      </c>
      <c r="D314" s="1">
        <f t="shared" si="31"/>
        <v>42079</v>
      </c>
      <c r="E314" s="2"/>
      <c r="F314" s="2"/>
      <c r="G314" s="14" t="str">
        <f t="shared" si="29"/>
        <v/>
      </c>
      <c r="H314" s="2"/>
      <c r="I314" s="2"/>
      <c r="J314" s="15" t="str">
        <f t="shared" si="30"/>
        <v/>
      </c>
    </row>
    <row r="315" spans="1:10" x14ac:dyDescent="0.3">
      <c r="A315">
        <f t="shared" si="32"/>
        <v>45</v>
      </c>
      <c r="B315" s="1" t="str">
        <f t="shared" si="27"/>
        <v>Mar</v>
      </c>
      <c r="C315" s="1" t="str">
        <f t="shared" si="28"/>
        <v>2015</v>
      </c>
      <c r="D315" s="1">
        <f t="shared" si="31"/>
        <v>42080</v>
      </c>
      <c r="E315" s="2"/>
      <c r="F315" s="2"/>
      <c r="G315" s="14" t="str">
        <f t="shared" si="29"/>
        <v/>
      </c>
      <c r="H315" s="2"/>
      <c r="I315" s="2"/>
      <c r="J315" s="15" t="str">
        <f t="shared" si="30"/>
        <v/>
      </c>
    </row>
    <row r="316" spans="1:10" x14ac:dyDescent="0.3">
      <c r="A316">
        <f t="shared" si="32"/>
        <v>45</v>
      </c>
      <c r="B316" s="1" t="str">
        <f t="shared" si="27"/>
        <v>Mar</v>
      </c>
      <c r="C316" s="1" t="str">
        <f t="shared" si="28"/>
        <v>2015</v>
      </c>
      <c r="D316" s="1">
        <f t="shared" si="31"/>
        <v>42081</v>
      </c>
      <c r="E316" s="2"/>
      <c r="F316" s="2"/>
      <c r="G316" s="14" t="str">
        <f t="shared" si="29"/>
        <v/>
      </c>
      <c r="H316" s="2"/>
      <c r="I316" s="2"/>
      <c r="J316" s="15" t="str">
        <f t="shared" si="30"/>
        <v/>
      </c>
    </row>
    <row r="317" spans="1:10" x14ac:dyDescent="0.3">
      <c r="A317">
        <f t="shared" si="32"/>
        <v>45</v>
      </c>
      <c r="B317" s="1" t="str">
        <f t="shared" si="27"/>
        <v>Mar</v>
      </c>
      <c r="C317" s="1" t="str">
        <f t="shared" si="28"/>
        <v>2015</v>
      </c>
      <c r="D317" s="1">
        <f t="shared" si="31"/>
        <v>42082</v>
      </c>
      <c r="E317" s="2"/>
      <c r="F317" s="2"/>
      <c r="G317" s="14" t="str">
        <f t="shared" si="29"/>
        <v/>
      </c>
      <c r="H317" s="2"/>
      <c r="I317" s="2"/>
      <c r="J317" s="15" t="str">
        <f t="shared" si="30"/>
        <v/>
      </c>
    </row>
    <row r="318" spans="1:10" x14ac:dyDescent="0.3">
      <c r="A318">
        <f t="shared" si="32"/>
        <v>45</v>
      </c>
      <c r="B318" s="1" t="str">
        <f t="shared" si="27"/>
        <v>Mar</v>
      </c>
      <c r="C318" s="1" t="str">
        <f t="shared" si="28"/>
        <v>2015</v>
      </c>
      <c r="D318" s="1">
        <f t="shared" si="31"/>
        <v>42083</v>
      </c>
      <c r="E318" s="2"/>
      <c r="F318" s="2"/>
      <c r="G318" s="14" t="str">
        <f t="shared" si="29"/>
        <v/>
      </c>
      <c r="H318" s="2"/>
      <c r="I318" s="2"/>
      <c r="J318" s="15" t="str">
        <f t="shared" si="30"/>
        <v/>
      </c>
    </row>
    <row r="319" spans="1:10" x14ac:dyDescent="0.3">
      <c r="A319">
        <f t="shared" si="32"/>
        <v>46</v>
      </c>
      <c r="B319" s="1" t="str">
        <f t="shared" si="27"/>
        <v>Mar</v>
      </c>
      <c r="C319" s="1" t="str">
        <f t="shared" si="28"/>
        <v>2015</v>
      </c>
      <c r="D319" s="1">
        <f t="shared" si="31"/>
        <v>42084</v>
      </c>
      <c r="E319" s="2"/>
      <c r="F319" s="2"/>
      <c r="G319" s="14" t="str">
        <f t="shared" si="29"/>
        <v/>
      </c>
      <c r="H319" s="2"/>
      <c r="I319" s="2"/>
      <c r="J319" s="15" t="str">
        <f t="shared" si="30"/>
        <v/>
      </c>
    </row>
    <row r="320" spans="1:10" x14ac:dyDescent="0.3">
      <c r="A320">
        <f t="shared" si="32"/>
        <v>46</v>
      </c>
      <c r="B320" s="1" t="str">
        <f t="shared" si="27"/>
        <v>Mar</v>
      </c>
      <c r="C320" s="1" t="str">
        <f t="shared" si="28"/>
        <v>2015</v>
      </c>
      <c r="D320" s="1">
        <f t="shared" si="31"/>
        <v>42085</v>
      </c>
      <c r="E320" s="2"/>
      <c r="F320" s="2"/>
      <c r="G320" s="14" t="str">
        <f t="shared" si="29"/>
        <v/>
      </c>
      <c r="H320" s="2"/>
      <c r="I320" s="2"/>
      <c r="J320" s="15" t="str">
        <f t="shared" si="30"/>
        <v/>
      </c>
    </row>
    <row r="321" spans="1:10" x14ac:dyDescent="0.3">
      <c r="A321">
        <f t="shared" si="32"/>
        <v>46</v>
      </c>
      <c r="B321" s="1" t="str">
        <f t="shared" si="27"/>
        <v>Mar</v>
      </c>
      <c r="C321" s="1" t="str">
        <f t="shared" si="28"/>
        <v>2015</v>
      </c>
      <c r="D321" s="1">
        <f t="shared" si="31"/>
        <v>42086</v>
      </c>
      <c r="E321" s="2"/>
      <c r="F321" s="2"/>
      <c r="G321" s="14" t="str">
        <f t="shared" si="29"/>
        <v/>
      </c>
      <c r="H321" s="2"/>
      <c r="I321" s="2"/>
      <c r="J321" s="15" t="str">
        <f t="shared" si="30"/>
        <v/>
      </c>
    </row>
    <row r="322" spans="1:10" x14ac:dyDescent="0.3">
      <c r="A322">
        <f t="shared" si="32"/>
        <v>46</v>
      </c>
      <c r="B322" s="1" t="str">
        <f t="shared" si="27"/>
        <v>Mar</v>
      </c>
      <c r="C322" s="1" t="str">
        <f t="shared" si="28"/>
        <v>2015</v>
      </c>
      <c r="D322" s="1">
        <f t="shared" si="31"/>
        <v>42087</v>
      </c>
      <c r="E322" s="2"/>
      <c r="F322" s="2"/>
      <c r="G322" s="14" t="str">
        <f t="shared" si="29"/>
        <v/>
      </c>
      <c r="H322" s="2"/>
      <c r="I322" s="2"/>
      <c r="J322" s="15" t="str">
        <f t="shared" si="30"/>
        <v/>
      </c>
    </row>
    <row r="323" spans="1:10" x14ac:dyDescent="0.3">
      <c r="A323">
        <f t="shared" si="32"/>
        <v>46</v>
      </c>
      <c r="B323" s="1" t="str">
        <f t="shared" si="27"/>
        <v>Mar</v>
      </c>
      <c r="C323" s="1" t="str">
        <f t="shared" si="28"/>
        <v>2015</v>
      </c>
      <c r="D323" s="1">
        <f t="shared" si="31"/>
        <v>42088</v>
      </c>
      <c r="E323" s="2"/>
      <c r="F323" s="2"/>
      <c r="G323" s="14" t="str">
        <f t="shared" si="29"/>
        <v/>
      </c>
      <c r="H323" s="2"/>
      <c r="I323" s="2"/>
      <c r="J323" s="15" t="str">
        <f t="shared" si="30"/>
        <v/>
      </c>
    </row>
    <row r="324" spans="1:10" x14ac:dyDescent="0.3">
      <c r="A324">
        <f t="shared" si="32"/>
        <v>46</v>
      </c>
      <c r="B324" s="1" t="str">
        <f t="shared" ref="B324:B368" si="33">TEXT(D324,"mmm")</f>
        <v>Mar</v>
      </c>
      <c r="C324" s="1" t="str">
        <f t="shared" si="28"/>
        <v>2015</v>
      </c>
      <c r="D324" s="1">
        <f t="shared" si="31"/>
        <v>42089</v>
      </c>
      <c r="E324" s="2"/>
      <c r="F324" s="2"/>
      <c r="G324" s="14" t="str">
        <f t="shared" si="29"/>
        <v/>
      </c>
      <c r="H324" s="2"/>
      <c r="I324" s="2"/>
      <c r="J324" s="15" t="str">
        <f t="shared" si="30"/>
        <v/>
      </c>
    </row>
    <row r="325" spans="1:10" x14ac:dyDescent="0.3">
      <c r="A325">
        <f t="shared" si="32"/>
        <v>46</v>
      </c>
      <c r="B325" s="1" t="str">
        <f t="shared" si="33"/>
        <v>Mar</v>
      </c>
      <c r="C325" s="1" t="str">
        <f t="shared" ref="C325:C368" si="34">TEXT(D325,"yyy")</f>
        <v>2015</v>
      </c>
      <c r="D325" s="1">
        <f t="shared" si="31"/>
        <v>42090</v>
      </c>
      <c r="E325" s="2"/>
      <c r="F325" s="2"/>
      <c r="G325" s="14" t="str">
        <f t="shared" ref="G325:G368" si="35">IF(E325="","",(E325+F325)/2)</f>
        <v/>
      </c>
      <c r="H325" s="2"/>
      <c r="I325" s="2"/>
      <c r="J325" s="15" t="str">
        <f t="shared" ref="J325:J368" si="36">IF(H325="","",(H325+I325))</f>
        <v/>
      </c>
    </row>
    <row r="326" spans="1:10" x14ac:dyDescent="0.3">
      <c r="A326">
        <f t="shared" si="32"/>
        <v>47</v>
      </c>
      <c r="B326" s="1" t="str">
        <f t="shared" si="33"/>
        <v>Mar</v>
      </c>
      <c r="C326" s="1" t="str">
        <f t="shared" si="34"/>
        <v>2015</v>
      </c>
      <c r="D326" s="1">
        <f t="shared" ref="D326:D368" si="37">D325+1</f>
        <v>42091</v>
      </c>
      <c r="E326" s="2"/>
      <c r="F326" s="2"/>
      <c r="G326" s="14" t="str">
        <f t="shared" si="35"/>
        <v/>
      </c>
      <c r="H326" s="2"/>
      <c r="I326" s="2"/>
      <c r="J326" s="15" t="str">
        <f t="shared" si="36"/>
        <v/>
      </c>
    </row>
    <row r="327" spans="1:10" x14ac:dyDescent="0.3">
      <c r="A327">
        <f t="shared" si="32"/>
        <v>47</v>
      </c>
      <c r="B327" s="1" t="str">
        <f t="shared" si="33"/>
        <v>Mar</v>
      </c>
      <c r="C327" s="1" t="str">
        <f t="shared" si="34"/>
        <v>2015</v>
      </c>
      <c r="D327" s="1">
        <f t="shared" si="37"/>
        <v>42092</v>
      </c>
      <c r="E327" s="2"/>
      <c r="F327" s="2"/>
      <c r="G327" s="14" t="str">
        <f t="shared" si="35"/>
        <v/>
      </c>
      <c r="H327" s="2"/>
      <c r="I327" s="2"/>
      <c r="J327" s="15" t="str">
        <f t="shared" si="36"/>
        <v/>
      </c>
    </row>
    <row r="328" spans="1:10" x14ac:dyDescent="0.3">
      <c r="A328">
        <f t="shared" si="32"/>
        <v>47</v>
      </c>
      <c r="B328" s="1" t="str">
        <f t="shared" si="33"/>
        <v>Mar</v>
      </c>
      <c r="C328" s="1" t="str">
        <f t="shared" si="34"/>
        <v>2015</v>
      </c>
      <c r="D328" s="1">
        <f t="shared" si="37"/>
        <v>42093</v>
      </c>
      <c r="E328" s="2"/>
      <c r="F328" s="2"/>
      <c r="G328" s="14" t="str">
        <f t="shared" si="35"/>
        <v/>
      </c>
      <c r="H328" s="2"/>
      <c r="I328" s="2"/>
      <c r="J328" s="15" t="str">
        <f t="shared" si="36"/>
        <v/>
      </c>
    </row>
    <row r="329" spans="1:10" x14ac:dyDescent="0.3">
      <c r="A329">
        <f t="shared" si="32"/>
        <v>47</v>
      </c>
      <c r="B329" s="1" t="str">
        <f t="shared" si="33"/>
        <v>Mar</v>
      </c>
      <c r="C329" s="1" t="str">
        <f t="shared" si="34"/>
        <v>2015</v>
      </c>
      <c r="D329" s="1">
        <f t="shared" si="37"/>
        <v>42094</v>
      </c>
      <c r="E329" s="2"/>
      <c r="F329" s="2"/>
      <c r="G329" s="14" t="str">
        <f t="shared" si="35"/>
        <v/>
      </c>
      <c r="H329" s="2"/>
      <c r="I329" s="2"/>
      <c r="J329" s="15" t="str">
        <f t="shared" si="36"/>
        <v/>
      </c>
    </row>
    <row r="330" spans="1:10" x14ac:dyDescent="0.3">
      <c r="A330">
        <f t="shared" si="32"/>
        <v>47</v>
      </c>
      <c r="B330" s="1" t="str">
        <f t="shared" si="33"/>
        <v>Apr</v>
      </c>
      <c r="C330" s="1" t="str">
        <f t="shared" si="34"/>
        <v>2015</v>
      </c>
      <c r="D330" s="1">
        <f t="shared" si="37"/>
        <v>42095</v>
      </c>
      <c r="E330" s="2"/>
      <c r="F330" s="2"/>
      <c r="G330" s="14" t="str">
        <f t="shared" si="35"/>
        <v/>
      </c>
      <c r="H330" s="2"/>
      <c r="I330" s="2"/>
      <c r="J330" s="15" t="str">
        <f t="shared" si="36"/>
        <v/>
      </c>
    </row>
    <row r="331" spans="1:10" x14ac:dyDescent="0.3">
      <c r="A331">
        <f t="shared" si="32"/>
        <v>47</v>
      </c>
      <c r="B331" s="1" t="str">
        <f t="shared" si="33"/>
        <v>Apr</v>
      </c>
      <c r="C331" s="1" t="str">
        <f t="shared" si="34"/>
        <v>2015</v>
      </c>
      <c r="D331" s="1">
        <f t="shared" si="37"/>
        <v>42096</v>
      </c>
      <c r="E331" s="2"/>
      <c r="F331" s="2"/>
      <c r="G331" s="14" t="str">
        <f t="shared" si="35"/>
        <v/>
      </c>
      <c r="H331" s="2"/>
      <c r="I331" s="2"/>
      <c r="J331" s="15" t="str">
        <f t="shared" si="36"/>
        <v/>
      </c>
    </row>
    <row r="332" spans="1:10" x14ac:dyDescent="0.3">
      <c r="A332">
        <f t="shared" si="32"/>
        <v>47</v>
      </c>
      <c r="B332" s="1" t="str">
        <f t="shared" si="33"/>
        <v>Apr</v>
      </c>
      <c r="C332" s="1" t="str">
        <f t="shared" si="34"/>
        <v>2015</v>
      </c>
      <c r="D332" s="1">
        <f t="shared" si="37"/>
        <v>42097</v>
      </c>
      <c r="E332" s="2"/>
      <c r="F332" s="2"/>
      <c r="G332" s="14" t="str">
        <f t="shared" si="35"/>
        <v/>
      </c>
      <c r="H332" s="2"/>
      <c r="I332" s="2"/>
      <c r="J332" s="15" t="str">
        <f t="shared" si="36"/>
        <v/>
      </c>
    </row>
    <row r="333" spans="1:10" x14ac:dyDescent="0.3">
      <c r="A333">
        <f t="shared" si="32"/>
        <v>48</v>
      </c>
      <c r="B333" s="1" t="str">
        <f t="shared" si="33"/>
        <v>Apr</v>
      </c>
      <c r="C333" s="1" t="str">
        <f t="shared" si="34"/>
        <v>2015</v>
      </c>
      <c r="D333" s="1">
        <f t="shared" si="37"/>
        <v>42098</v>
      </c>
      <c r="E333" s="2"/>
      <c r="F333" s="2"/>
      <c r="G333" s="14" t="str">
        <f t="shared" si="35"/>
        <v/>
      </c>
      <c r="H333" s="2"/>
      <c r="I333" s="2"/>
      <c r="J333" s="15" t="str">
        <f t="shared" si="36"/>
        <v/>
      </c>
    </row>
    <row r="334" spans="1:10" x14ac:dyDescent="0.3">
      <c r="A334">
        <f t="shared" si="32"/>
        <v>48</v>
      </c>
      <c r="B334" s="1" t="str">
        <f t="shared" si="33"/>
        <v>Apr</v>
      </c>
      <c r="C334" s="1" t="str">
        <f t="shared" si="34"/>
        <v>2015</v>
      </c>
      <c r="D334" s="1">
        <f t="shared" si="37"/>
        <v>42099</v>
      </c>
      <c r="E334" s="2"/>
      <c r="F334" s="2"/>
      <c r="G334" s="14" t="str">
        <f t="shared" si="35"/>
        <v/>
      </c>
      <c r="H334" s="2"/>
      <c r="I334" s="2"/>
      <c r="J334" s="15" t="str">
        <f t="shared" si="36"/>
        <v/>
      </c>
    </row>
    <row r="335" spans="1:10" x14ac:dyDescent="0.3">
      <c r="A335">
        <f t="shared" si="32"/>
        <v>48</v>
      </c>
      <c r="B335" s="1" t="str">
        <f t="shared" si="33"/>
        <v>Apr</v>
      </c>
      <c r="C335" s="1" t="str">
        <f t="shared" si="34"/>
        <v>2015</v>
      </c>
      <c r="D335" s="1">
        <f t="shared" si="37"/>
        <v>42100</v>
      </c>
      <c r="E335" s="2"/>
      <c r="F335" s="2"/>
      <c r="G335" s="14" t="str">
        <f t="shared" si="35"/>
        <v/>
      </c>
      <c r="H335" s="2"/>
      <c r="I335" s="2"/>
      <c r="J335" s="15" t="str">
        <f t="shared" si="36"/>
        <v/>
      </c>
    </row>
    <row r="336" spans="1:10" x14ac:dyDescent="0.3">
      <c r="A336">
        <f t="shared" si="32"/>
        <v>48</v>
      </c>
      <c r="B336" s="1" t="str">
        <f t="shared" si="33"/>
        <v>Apr</v>
      </c>
      <c r="C336" s="1" t="str">
        <f t="shared" si="34"/>
        <v>2015</v>
      </c>
      <c r="D336" s="1">
        <f t="shared" si="37"/>
        <v>42101</v>
      </c>
      <c r="E336" s="2"/>
      <c r="F336" s="2"/>
      <c r="G336" s="14" t="str">
        <f t="shared" si="35"/>
        <v/>
      </c>
      <c r="H336" s="2"/>
      <c r="I336" s="2"/>
      <c r="J336" s="15" t="str">
        <f t="shared" si="36"/>
        <v/>
      </c>
    </row>
    <row r="337" spans="1:10" x14ac:dyDescent="0.3">
      <c r="A337">
        <f t="shared" si="32"/>
        <v>48</v>
      </c>
      <c r="B337" s="1" t="str">
        <f t="shared" si="33"/>
        <v>Apr</v>
      </c>
      <c r="C337" s="1" t="str">
        <f t="shared" si="34"/>
        <v>2015</v>
      </c>
      <c r="D337" s="1">
        <f t="shared" si="37"/>
        <v>42102</v>
      </c>
      <c r="E337" s="2"/>
      <c r="F337" s="2"/>
      <c r="G337" s="14" t="str">
        <f t="shared" si="35"/>
        <v/>
      </c>
      <c r="H337" s="2"/>
      <c r="I337" s="2"/>
      <c r="J337" s="15" t="str">
        <f t="shared" si="36"/>
        <v/>
      </c>
    </row>
    <row r="338" spans="1:10" x14ac:dyDescent="0.3">
      <c r="A338">
        <f t="shared" si="32"/>
        <v>48</v>
      </c>
      <c r="B338" s="1" t="str">
        <f t="shared" si="33"/>
        <v>Apr</v>
      </c>
      <c r="C338" s="1" t="str">
        <f t="shared" si="34"/>
        <v>2015</v>
      </c>
      <c r="D338" s="1">
        <f t="shared" si="37"/>
        <v>42103</v>
      </c>
      <c r="E338" s="2"/>
      <c r="F338" s="2"/>
      <c r="G338" s="14" t="str">
        <f t="shared" si="35"/>
        <v/>
      </c>
      <c r="H338" s="2"/>
      <c r="I338" s="2"/>
      <c r="J338" s="15" t="str">
        <f t="shared" si="36"/>
        <v/>
      </c>
    </row>
    <row r="339" spans="1:10" x14ac:dyDescent="0.3">
      <c r="A339">
        <f t="shared" ref="A339:A368" si="38">A332+A$4</f>
        <v>48</v>
      </c>
      <c r="B339" s="1" t="str">
        <f t="shared" si="33"/>
        <v>Apr</v>
      </c>
      <c r="C339" s="1" t="str">
        <f t="shared" si="34"/>
        <v>2015</v>
      </c>
      <c r="D339" s="1">
        <f t="shared" si="37"/>
        <v>42104</v>
      </c>
      <c r="E339" s="2"/>
      <c r="F339" s="2"/>
      <c r="G339" s="14" t="str">
        <f t="shared" si="35"/>
        <v/>
      </c>
      <c r="H339" s="2"/>
      <c r="I339" s="2"/>
      <c r="J339" s="15" t="str">
        <f t="shared" si="36"/>
        <v/>
      </c>
    </row>
    <row r="340" spans="1:10" x14ac:dyDescent="0.3">
      <c r="A340">
        <f t="shared" si="38"/>
        <v>49</v>
      </c>
      <c r="B340" s="1" t="str">
        <f t="shared" si="33"/>
        <v>Apr</v>
      </c>
      <c r="C340" s="1" t="str">
        <f t="shared" si="34"/>
        <v>2015</v>
      </c>
      <c r="D340" s="1">
        <f t="shared" si="37"/>
        <v>42105</v>
      </c>
      <c r="E340" s="2"/>
      <c r="F340" s="2"/>
      <c r="G340" s="14" t="str">
        <f t="shared" si="35"/>
        <v/>
      </c>
      <c r="H340" s="2"/>
      <c r="I340" s="2"/>
      <c r="J340" s="15" t="str">
        <f t="shared" si="36"/>
        <v/>
      </c>
    </row>
    <row r="341" spans="1:10" x14ac:dyDescent="0.3">
      <c r="A341">
        <f t="shared" si="38"/>
        <v>49</v>
      </c>
      <c r="B341" s="1" t="str">
        <f t="shared" si="33"/>
        <v>Apr</v>
      </c>
      <c r="C341" s="1" t="str">
        <f t="shared" si="34"/>
        <v>2015</v>
      </c>
      <c r="D341" s="1">
        <f t="shared" si="37"/>
        <v>42106</v>
      </c>
      <c r="E341" s="2"/>
      <c r="F341" s="2"/>
      <c r="G341" s="14" t="str">
        <f t="shared" si="35"/>
        <v/>
      </c>
      <c r="H341" s="2"/>
      <c r="I341" s="2"/>
      <c r="J341" s="15" t="str">
        <f t="shared" si="36"/>
        <v/>
      </c>
    </row>
    <row r="342" spans="1:10" x14ac:dyDescent="0.3">
      <c r="A342">
        <f t="shared" si="38"/>
        <v>49</v>
      </c>
      <c r="B342" s="1" t="str">
        <f t="shared" si="33"/>
        <v>Apr</v>
      </c>
      <c r="C342" s="1" t="str">
        <f t="shared" si="34"/>
        <v>2015</v>
      </c>
      <c r="D342" s="1">
        <f t="shared" si="37"/>
        <v>42107</v>
      </c>
      <c r="E342" s="2"/>
      <c r="F342" s="2"/>
      <c r="G342" s="14" t="str">
        <f t="shared" si="35"/>
        <v/>
      </c>
      <c r="H342" s="2"/>
      <c r="I342" s="2"/>
      <c r="J342" s="15" t="str">
        <f t="shared" si="36"/>
        <v/>
      </c>
    </row>
    <row r="343" spans="1:10" x14ac:dyDescent="0.3">
      <c r="A343">
        <f t="shared" si="38"/>
        <v>49</v>
      </c>
      <c r="B343" s="1" t="str">
        <f t="shared" si="33"/>
        <v>Apr</v>
      </c>
      <c r="C343" s="1" t="str">
        <f t="shared" si="34"/>
        <v>2015</v>
      </c>
      <c r="D343" s="1">
        <f t="shared" si="37"/>
        <v>42108</v>
      </c>
      <c r="E343" s="2"/>
      <c r="F343" s="2"/>
      <c r="G343" s="14" t="str">
        <f t="shared" si="35"/>
        <v/>
      </c>
      <c r="H343" s="2"/>
      <c r="I343" s="2"/>
      <c r="J343" s="15" t="str">
        <f t="shared" si="36"/>
        <v/>
      </c>
    </row>
    <row r="344" spans="1:10" x14ac:dyDescent="0.3">
      <c r="A344">
        <f t="shared" si="38"/>
        <v>49</v>
      </c>
      <c r="B344" s="1" t="str">
        <f t="shared" si="33"/>
        <v>Apr</v>
      </c>
      <c r="C344" s="1" t="str">
        <f t="shared" si="34"/>
        <v>2015</v>
      </c>
      <c r="D344" s="1">
        <f t="shared" si="37"/>
        <v>42109</v>
      </c>
      <c r="E344" s="2"/>
      <c r="F344" s="2"/>
      <c r="G344" s="14" t="str">
        <f t="shared" si="35"/>
        <v/>
      </c>
      <c r="H344" s="2"/>
      <c r="I344" s="2"/>
      <c r="J344" s="15" t="str">
        <f t="shared" si="36"/>
        <v/>
      </c>
    </row>
    <row r="345" spans="1:10" x14ac:dyDescent="0.3">
      <c r="A345">
        <f t="shared" si="38"/>
        <v>49</v>
      </c>
      <c r="B345" s="1" t="str">
        <f t="shared" si="33"/>
        <v>Apr</v>
      </c>
      <c r="C345" s="1" t="str">
        <f t="shared" si="34"/>
        <v>2015</v>
      </c>
      <c r="D345" s="1">
        <f t="shared" si="37"/>
        <v>42110</v>
      </c>
      <c r="E345" s="2"/>
      <c r="F345" s="2"/>
      <c r="G345" s="14" t="str">
        <f t="shared" si="35"/>
        <v/>
      </c>
      <c r="H345" s="2"/>
      <c r="I345" s="2"/>
      <c r="J345" s="15" t="str">
        <f t="shared" si="36"/>
        <v/>
      </c>
    </row>
    <row r="346" spans="1:10" x14ac:dyDescent="0.3">
      <c r="A346">
        <f t="shared" si="38"/>
        <v>49</v>
      </c>
      <c r="B346" s="1" t="str">
        <f t="shared" si="33"/>
        <v>Apr</v>
      </c>
      <c r="C346" s="1" t="str">
        <f t="shared" si="34"/>
        <v>2015</v>
      </c>
      <c r="D346" s="1">
        <f t="shared" si="37"/>
        <v>42111</v>
      </c>
      <c r="E346" s="2"/>
      <c r="F346" s="2"/>
      <c r="G346" s="14" t="str">
        <f t="shared" si="35"/>
        <v/>
      </c>
      <c r="H346" s="2"/>
      <c r="I346" s="2"/>
      <c r="J346" s="15" t="str">
        <f t="shared" si="36"/>
        <v/>
      </c>
    </row>
    <row r="347" spans="1:10" x14ac:dyDescent="0.3">
      <c r="A347">
        <f t="shared" si="38"/>
        <v>50</v>
      </c>
      <c r="B347" s="1" t="str">
        <f t="shared" si="33"/>
        <v>Apr</v>
      </c>
      <c r="C347" s="1" t="str">
        <f t="shared" si="34"/>
        <v>2015</v>
      </c>
      <c r="D347" s="1">
        <f t="shared" si="37"/>
        <v>42112</v>
      </c>
      <c r="E347" s="2"/>
      <c r="F347" s="2"/>
      <c r="G347" s="14" t="str">
        <f t="shared" si="35"/>
        <v/>
      </c>
      <c r="H347" s="2"/>
      <c r="I347" s="2"/>
      <c r="J347" s="15" t="str">
        <f t="shared" si="36"/>
        <v/>
      </c>
    </row>
    <row r="348" spans="1:10" x14ac:dyDescent="0.3">
      <c r="A348">
        <f t="shared" si="38"/>
        <v>50</v>
      </c>
      <c r="B348" s="1" t="str">
        <f t="shared" si="33"/>
        <v>Apr</v>
      </c>
      <c r="C348" s="1" t="str">
        <f t="shared" si="34"/>
        <v>2015</v>
      </c>
      <c r="D348" s="1">
        <f t="shared" si="37"/>
        <v>42113</v>
      </c>
      <c r="E348" s="2"/>
      <c r="F348" s="2"/>
      <c r="G348" s="14" t="str">
        <f t="shared" si="35"/>
        <v/>
      </c>
      <c r="H348" s="2"/>
      <c r="I348" s="2"/>
      <c r="J348" s="15" t="str">
        <f t="shared" si="36"/>
        <v/>
      </c>
    </row>
    <row r="349" spans="1:10" x14ac:dyDescent="0.3">
      <c r="A349">
        <f t="shared" si="38"/>
        <v>50</v>
      </c>
      <c r="B349" s="1" t="str">
        <f t="shared" si="33"/>
        <v>Apr</v>
      </c>
      <c r="C349" s="1" t="str">
        <f t="shared" si="34"/>
        <v>2015</v>
      </c>
      <c r="D349" s="1">
        <f t="shared" si="37"/>
        <v>42114</v>
      </c>
      <c r="E349" s="2"/>
      <c r="F349" s="2"/>
      <c r="G349" s="14" t="str">
        <f t="shared" si="35"/>
        <v/>
      </c>
      <c r="H349" s="2"/>
      <c r="I349" s="2"/>
      <c r="J349" s="15" t="str">
        <f t="shared" si="36"/>
        <v/>
      </c>
    </row>
    <row r="350" spans="1:10" x14ac:dyDescent="0.3">
      <c r="A350">
        <f t="shared" si="38"/>
        <v>50</v>
      </c>
      <c r="B350" s="1" t="str">
        <f t="shared" si="33"/>
        <v>Apr</v>
      </c>
      <c r="C350" s="1" t="str">
        <f t="shared" si="34"/>
        <v>2015</v>
      </c>
      <c r="D350" s="1">
        <f t="shared" si="37"/>
        <v>42115</v>
      </c>
      <c r="E350" s="2"/>
      <c r="F350" s="2"/>
      <c r="G350" s="14" t="str">
        <f t="shared" si="35"/>
        <v/>
      </c>
      <c r="H350" s="2"/>
      <c r="I350" s="2"/>
      <c r="J350" s="15" t="str">
        <f t="shared" si="36"/>
        <v/>
      </c>
    </row>
    <row r="351" spans="1:10" x14ac:dyDescent="0.3">
      <c r="A351">
        <f t="shared" si="38"/>
        <v>50</v>
      </c>
      <c r="B351" s="1" t="str">
        <f t="shared" si="33"/>
        <v>Apr</v>
      </c>
      <c r="C351" s="1" t="str">
        <f t="shared" si="34"/>
        <v>2015</v>
      </c>
      <c r="D351" s="1">
        <f t="shared" si="37"/>
        <v>42116</v>
      </c>
      <c r="E351" s="2"/>
      <c r="F351" s="2"/>
      <c r="G351" s="14" t="str">
        <f t="shared" si="35"/>
        <v/>
      </c>
      <c r="H351" s="2"/>
      <c r="I351" s="2"/>
      <c r="J351" s="15" t="str">
        <f t="shared" si="36"/>
        <v/>
      </c>
    </row>
    <row r="352" spans="1:10" x14ac:dyDescent="0.3">
      <c r="A352">
        <f t="shared" si="38"/>
        <v>50</v>
      </c>
      <c r="B352" s="1" t="str">
        <f t="shared" si="33"/>
        <v>Apr</v>
      </c>
      <c r="C352" s="1" t="str">
        <f t="shared" si="34"/>
        <v>2015</v>
      </c>
      <c r="D352" s="1">
        <f t="shared" si="37"/>
        <v>42117</v>
      </c>
      <c r="E352" s="2"/>
      <c r="F352" s="2"/>
      <c r="G352" s="14" t="str">
        <f t="shared" si="35"/>
        <v/>
      </c>
      <c r="H352" s="2"/>
      <c r="I352" s="2"/>
      <c r="J352" s="15" t="str">
        <f t="shared" si="36"/>
        <v/>
      </c>
    </row>
    <row r="353" spans="1:10" x14ac:dyDescent="0.3">
      <c r="A353">
        <f t="shared" si="38"/>
        <v>50</v>
      </c>
      <c r="B353" s="1" t="str">
        <f t="shared" si="33"/>
        <v>Apr</v>
      </c>
      <c r="C353" s="1" t="str">
        <f t="shared" si="34"/>
        <v>2015</v>
      </c>
      <c r="D353" s="1">
        <f t="shared" si="37"/>
        <v>42118</v>
      </c>
      <c r="E353" s="2"/>
      <c r="F353" s="2"/>
      <c r="G353" s="14" t="str">
        <f t="shared" si="35"/>
        <v/>
      </c>
      <c r="H353" s="2"/>
      <c r="I353" s="2"/>
      <c r="J353" s="15" t="str">
        <f t="shared" si="36"/>
        <v/>
      </c>
    </row>
    <row r="354" spans="1:10" x14ac:dyDescent="0.3">
      <c r="A354">
        <f t="shared" si="38"/>
        <v>51</v>
      </c>
      <c r="B354" s="1" t="str">
        <f t="shared" si="33"/>
        <v>Apr</v>
      </c>
      <c r="C354" s="1" t="str">
        <f t="shared" si="34"/>
        <v>2015</v>
      </c>
      <c r="D354" s="1">
        <f t="shared" si="37"/>
        <v>42119</v>
      </c>
      <c r="E354" s="2"/>
      <c r="F354" s="2"/>
      <c r="G354" s="14" t="str">
        <f t="shared" si="35"/>
        <v/>
      </c>
      <c r="H354" s="2"/>
      <c r="I354" s="2"/>
      <c r="J354" s="15" t="str">
        <f t="shared" si="36"/>
        <v/>
      </c>
    </row>
    <row r="355" spans="1:10" x14ac:dyDescent="0.3">
      <c r="A355">
        <f t="shared" si="38"/>
        <v>51</v>
      </c>
      <c r="B355" s="1" t="str">
        <f t="shared" si="33"/>
        <v>Apr</v>
      </c>
      <c r="C355" s="1" t="str">
        <f t="shared" si="34"/>
        <v>2015</v>
      </c>
      <c r="D355" s="1">
        <f t="shared" si="37"/>
        <v>42120</v>
      </c>
      <c r="E355" s="2"/>
      <c r="F355" s="2"/>
      <c r="G355" s="14" t="str">
        <f t="shared" si="35"/>
        <v/>
      </c>
      <c r="H355" s="2"/>
      <c r="I355" s="2"/>
      <c r="J355" s="15" t="str">
        <f t="shared" si="36"/>
        <v/>
      </c>
    </row>
    <row r="356" spans="1:10" x14ac:dyDescent="0.3">
      <c r="A356">
        <f t="shared" si="38"/>
        <v>51</v>
      </c>
      <c r="B356" s="1" t="str">
        <f t="shared" si="33"/>
        <v>Apr</v>
      </c>
      <c r="C356" s="1" t="str">
        <f t="shared" si="34"/>
        <v>2015</v>
      </c>
      <c r="D356" s="1">
        <f t="shared" si="37"/>
        <v>42121</v>
      </c>
      <c r="E356" s="2"/>
      <c r="F356" s="2"/>
      <c r="G356" s="14" t="str">
        <f t="shared" si="35"/>
        <v/>
      </c>
      <c r="H356" s="2"/>
      <c r="I356" s="2"/>
      <c r="J356" s="15" t="str">
        <f t="shared" si="36"/>
        <v/>
      </c>
    </row>
    <row r="357" spans="1:10" x14ac:dyDescent="0.3">
      <c r="A357">
        <f t="shared" si="38"/>
        <v>51</v>
      </c>
      <c r="B357" s="1" t="str">
        <f t="shared" si="33"/>
        <v>Apr</v>
      </c>
      <c r="C357" s="1" t="str">
        <f t="shared" si="34"/>
        <v>2015</v>
      </c>
      <c r="D357" s="1">
        <f t="shared" si="37"/>
        <v>42122</v>
      </c>
      <c r="E357" s="2"/>
      <c r="F357" s="2"/>
      <c r="G357" s="14" t="str">
        <f t="shared" si="35"/>
        <v/>
      </c>
      <c r="H357" s="2"/>
      <c r="I357" s="2"/>
      <c r="J357" s="15" t="str">
        <f t="shared" si="36"/>
        <v/>
      </c>
    </row>
    <row r="358" spans="1:10" x14ac:dyDescent="0.3">
      <c r="A358">
        <f t="shared" si="38"/>
        <v>51</v>
      </c>
      <c r="B358" s="1" t="str">
        <f t="shared" si="33"/>
        <v>Apr</v>
      </c>
      <c r="C358" s="1" t="str">
        <f t="shared" si="34"/>
        <v>2015</v>
      </c>
      <c r="D358" s="1">
        <f t="shared" si="37"/>
        <v>42123</v>
      </c>
      <c r="E358" s="2"/>
      <c r="F358" s="2"/>
      <c r="G358" s="14" t="str">
        <f t="shared" si="35"/>
        <v/>
      </c>
      <c r="H358" s="2"/>
      <c r="I358" s="2"/>
      <c r="J358" s="15" t="str">
        <f t="shared" si="36"/>
        <v/>
      </c>
    </row>
    <row r="359" spans="1:10" x14ac:dyDescent="0.3">
      <c r="A359">
        <f t="shared" si="38"/>
        <v>51</v>
      </c>
      <c r="B359" s="1" t="str">
        <f t="shared" si="33"/>
        <v>Apr</v>
      </c>
      <c r="C359" s="1" t="str">
        <f t="shared" si="34"/>
        <v>2015</v>
      </c>
      <c r="D359" s="1">
        <f t="shared" si="37"/>
        <v>42124</v>
      </c>
      <c r="E359" s="2"/>
      <c r="F359" s="2"/>
      <c r="G359" s="14" t="str">
        <f t="shared" si="35"/>
        <v/>
      </c>
      <c r="H359" s="2"/>
      <c r="I359" s="2"/>
      <c r="J359" s="15" t="str">
        <f t="shared" si="36"/>
        <v/>
      </c>
    </row>
    <row r="360" spans="1:10" x14ac:dyDescent="0.3">
      <c r="A360">
        <f t="shared" si="38"/>
        <v>51</v>
      </c>
      <c r="B360" s="1" t="str">
        <f t="shared" si="33"/>
        <v>May</v>
      </c>
      <c r="C360" s="1" t="str">
        <f t="shared" si="34"/>
        <v>2015</v>
      </c>
      <c r="D360" s="1">
        <f t="shared" si="37"/>
        <v>42125</v>
      </c>
      <c r="E360" s="2"/>
      <c r="F360" s="2"/>
      <c r="G360" s="14" t="str">
        <f t="shared" si="35"/>
        <v/>
      </c>
      <c r="H360" s="2"/>
      <c r="I360" s="2"/>
      <c r="J360" s="15" t="str">
        <f t="shared" si="36"/>
        <v/>
      </c>
    </row>
    <row r="361" spans="1:10" x14ac:dyDescent="0.3">
      <c r="A361">
        <f t="shared" si="38"/>
        <v>52</v>
      </c>
      <c r="B361" s="1" t="str">
        <f t="shared" si="33"/>
        <v>May</v>
      </c>
      <c r="C361" s="1" t="str">
        <f t="shared" si="34"/>
        <v>2015</v>
      </c>
      <c r="D361" s="1">
        <f t="shared" si="37"/>
        <v>42126</v>
      </c>
      <c r="E361" s="2"/>
      <c r="F361" s="2"/>
      <c r="G361" s="14" t="str">
        <f t="shared" si="35"/>
        <v/>
      </c>
      <c r="H361" s="2"/>
      <c r="I361" s="2"/>
      <c r="J361" s="15" t="str">
        <f t="shared" si="36"/>
        <v/>
      </c>
    </row>
    <row r="362" spans="1:10" x14ac:dyDescent="0.3">
      <c r="A362">
        <f t="shared" si="38"/>
        <v>52</v>
      </c>
      <c r="B362" s="1" t="str">
        <f t="shared" si="33"/>
        <v>May</v>
      </c>
      <c r="C362" s="1" t="str">
        <f t="shared" si="34"/>
        <v>2015</v>
      </c>
      <c r="D362" s="1">
        <f t="shared" si="37"/>
        <v>42127</v>
      </c>
      <c r="E362" s="2"/>
      <c r="F362" s="2"/>
      <c r="G362" s="14" t="str">
        <f t="shared" si="35"/>
        <v/>
      </c>
      <c r="H362" s="2"/>
      <c r="I362" s="2"/>
      <c r="J362" s="15" t="str">
        <f t="shared" si="36"/>
        <v/>
      </c>
    </row>
    <row r="363" spans="1:10" x14ac:dyDescent="0.3">
      <c r="A363">
        <f t="shared" si="38"/>
        <v>52</v>
      </c>
      <c r="B363" s="1" t="str">
        <f t="shared" si="33"/>
        <v>May</v>
      </c>
      <c r="C363" s="1" t="str">
        <f t="shared" si="34"/>
        <v>2015</v>
      </c>
      <c r="D363" s="1">
        <f t="shared" si="37"/>
        <v>42128</v>
      </c>
      <c r="E363" s="2"/>
      <c r="F363" s="2"/>
      <c r="G363" s="14" t="str">
        <f t="shared" si="35"/>
        <v/>
      </c>
      <c r="H363" s="2"/>
      <c r="I363" s="2"/>
      <c r="J363" s="15" t="str">
        <f t="shared" si="36"/>
        <v/>
      </c>
    </row>
    <row r="364" spans="1:10" x14ac:dyDescent="0.3">
      <c r="A364">
        <f t="shared" si="38"/>
        <v>52</v>
      </c>
      <c r="B364" s="1" t="str">
        <f t="shared" si="33"/>
        <v>May</v>
      </c>
      <c r="C364" s="1" t="str">
        <f t="shared" si="34"/>
        <v>2015</v>
      </c>
      <c r="D364" s="1">
        <f t="shared" si="37"/>
        <v>42129</v>
      </c>
      <c r="E364" s="2"/>
      <c r="F364" s="2"/>
      <c r="G364" s="14" t="str">
        <f t="shared" si="35"/>
        <v/>
      </c>
      <c r="H364" s="2"/>
      <c r="I364" s="2"/>
      <c r="J364" s="15" t="str">
        <f t="shared" si="36"/>
        <v/>
      </c>
    </row>
    <row r="365" spans="1:10" x14ac:dyDescent="0.3">
      <c r="A365">
        <f t="shared" si="38"/>
        <v>52</v>
      </c>
      <c r="B365" s="1" t="str">
        <f t="shared" si="33"/>
        <v>May</v>
      </c>
      <c r="C365" s="1" t="str">
        <f t="shared" si="34"/>
        <v>2015</v>
      </c>
      <c r="D365" s="1">
        <f t="shared" si="37"/>
        <v>42130</v>
      </c>
      <c r="E365" s="2"/>
      <c r="F365" s="2"/>
      <c r="G365" s="14" t="str">
        <f t="shared" si="35"/>
        <v/>
      </c>
      <c r="H365" s="2"/>
      <c r="I365" s="2"/>
      <c r="J365" s="15" t="str">
        <f t="shared" si="36"/>
        <v/>
      </c>
    </row>
    <row r="366" spans="1:10" x14ac:dyDescent="0.3">
      <c r="A366">
        <f t="shared" si="38"/>
        <v>52</v>
      </c>
      <c r="B366" s="1" t="str">
        <f t="shared" si="33"/>
        <v>May</v>
      </c>
      <c r="C366" s="1" t="str">
        <f t="shared" si="34"/>
        <v>2015</v>
      </c>
      <c r="D366" s="1">
        <f t="shared" si="37"/>
        <v>42131</v>
      </c>
      <c r="E366" s="2"/>
      <c r="F366" s="2"/>
      <c r="G366" s="14" t="str">
        <f t="shared" si="35"/>
        <v/>
      </c>
      <c r="H366" s="2"/>
      <c r="I366" s="2"/>
      <c r="J366" s="15" t="str">
        <f t="shared" si="36"/>
        <v/>
      </c>
    </row>
    <row r="367" spans="1:10" x14ac:dyDescent="0.3">
      <c r="A367">
        <f t="shared" si="38"/>
        <v>52</v>
      </c>
      <c r="B367" s="1" t="str">
        <f t="shared" si="33"/>
        <v>May</v>
      </c>
      <c r="C367" s="1" t="str">
        <f t="shared" si="34"/>
        <v>2015</v>
      </c>
      <c r="D367" s="1">
        <f t="shared" si="37"/>
        <v>42132</v>
      </c>
      <c r="E367" s="2"/>
      <c r="F367" s="2"/>
      <c r="G367" s="14" t="str">
        <f t="shared" si="35"/>
        <v/>
      </c>
      <c r="H367" s="2"/>
      <c r="I367" s="2"/>
      <c r="J367" s="15" t="str">
        <f t="shared" si="36"/>
        <v/>
      </c>
    </row>
    <row r="368" spans="1:10" x14ac:dyDescent="0.3">
      <c r="A368">
        <f t="shared" si="38"/>
        <v>53</v>
      </c>
      <c r="B368" s="1" t="str">
        <f t="shared" si="33"/>
        <v>May</v>
      </c>
      <c r="C368" s="1" t="str">
        <f t="shared" si="34"/>
        <v>2015</v>
      </c>
      <c r="D368" s="1">
        <f t="shared" si="37"/>
        <v>42133</v>
      </c>
      <c r="E368" s="2"/>
      <c r="F368" s="2"/>
      <c r="G368" s="14" t="str">
        <f t="shared" si="35"/>
        <v/>
      </c>
      <c r="H368" s="2"/>
      <c r="I368" s="2"/>
      <c r="J368" s="15" t="str">
        <f t="shared" si="36"/>
        <v/>
      </c>
    </row>
    <row r="369" spans="2:8" x14ac:dyDescent="0.3">
      <c r="B369" s="4"/>
      <c r="C369" s="4"/>
      <c r="D369" s="4"/>
      <c r="E369" s="3"/>
      <c r="F369" s="3"/>
      <c r="H369" s="3"/>
    </row>
    <row r="370" spans="2:8" x14ac:dyDescent="0.3">
      <c r="B370" s="4"/>
      <c r="C370" s="4"/>
      <c r="D370" s="4"/>
      <c r="E370" s="3"/>
      <c r="F370" s="3"/>
      <c r="H370" s="3"/>
    </row>
    <row r="371" spans="2:8" x14ac:dyDescent="0.3">
      <c r="B371" s="4"/>
      <c r="C371" s="4"/>
      <c r="D371" s="4"/>
      <c r="E371" s="3"/>
      <c r="F371" s="3"/>
      <c r="H371" s="3"/>
    </row>
    <row r="372" spans="2:8" x14ac:dyDescent="0.3">
      <c r="B372" s="4"/>
      <c r="C372" s="4"/>
      <c r="D372" s="4"/>
      <c r="E372" s="3"/>
      <c r="F372" s="3"/>
      <c r="H372" s="3"/>
    </row>
    <row r="373" spans="2:8" x14ac:dyDescent="0.3">
      <c r="B373" s="4"/>
      <c r="C373" s="4"/>
      <c r="D373" s="4"/>
      <c r="E373" s="3"/>
      <c r="F373" s="3"/>
      <c r="H373" s="3"/>
    </row>
    <row r="374" spans="2:8" x14ac:dyDescent="0.3">
      <c r="B374" s="4"/>
      <c r="C374" s="4"/>
      <c r="D374" s="4"/>
      <c r="E374" s="3"/>
      <c r="F374" s="3"/>
      <c r="H374" s="3"/>
    </row>
    <row r="375" spans="2:8" x14ac:dyDescent="0.3">
      <c r="B375" s="4"/>
      <c r="C375" s="4"/>
      <c r="D375" s="4"/>
      <c r="E375" s="3"/>
      <c r="F375" s="3"/>
      <c r="H375" s="3"/>
    </row>
    <row r="376" spans="2:8" x14ac:dyDescent="0.3">
      <c r="B376" s="4"/>
      <c r="C376" s="4"/>
      <c r="D376" s="4"/>
      <c r="E376" s="3"/>
      <c r="F376" s="3"/>
      <c r="H376" s="3"/>
    </row>
    <row r="377" spans="2:8" x14ac:dyDescent="0.3">
      <c r="B377" s="4"/>
      <c r="C377" s="4"/>
      <c r="D377" s="4"/>
      <c r="E377" s="3"/>
      <c r="F377" s="3"/>
      <c r="H377" s="3"/>
    </row>
    <row r="378" spans="2:8" x14ac:dyDescent="0.3">
      <c r="B378" s="4"/>
      <c r="C378" s="4"/>
      <c r="D378" s="4"/>
      <c r="E378" s="3"/>
      <c r="F378" s="3"/>
      <c r="H378" s="3"/>
    </row>
    <row r="379" spans="2:8" x14ac:dyDescent="0.3">
      <c r="B379" s="4"/>
      <c r="C379" s="4"/>
      <c r="D379" s="4"/>
      <c r="E379" s="3"/>
      <c r="F379" s="3"/>
      <c r="H379" s="3"/>
    </row>
    <row r="380" spans="2:8" x14ac:dyDescent="0.3">
      <c r="B380" s="4"/>
      <c r="C380" s="4"/>
      <c r="D380" s="4"/>
      <c r="E380" s="3"/>
      <c r="F380" s="3"/>
      <c r="H380" s="3"/>
    </row>
    <row r="381" spans="2:8" x14ac:dyDescent="0.3">
      <c r="B381" s="4"/>
      <c r="C381" s="4"/>
      <c r="D381" s="4"/>
      <c r="E381" s="3"/>
      <c r="F381" s="3"/>
      <c r="H381" s="3"/>
    </row>
    <row r="382" spans="2:8" x14ac:dyDescent="0.3">
      <c r="B382" s="4"/>
      <c r="C382" s="4"/>
      <c r="D382" s="4"/>
      <c r="E382" s="3"/>
      <c r="F382" s="3"/>
      <c r="H382" s="3"/>
    </row>
    <row r="383" spans="2:8" x14ac:dyDescent="0.3">
      <c r="B383" s="4"/>
      <c r="C383" s="4"/>
      <c r="D383" s="4"/>
      <c r="E383" s="3"/>
      <c r="F383" s="3"/>
      <c r="H383" s="3"/>
    </row>
    <row r="384" spans="2:8" x14ac:dyDescent="0.3">
      <c r="B384" s="4"/>
      <c r="C384" s="4"/>
      <c r="D384" s="4"/>
      <c r="E384" s="3"/>
      <c r="F384" s="3"/>
      <c r="H384" s="3"/>
    </row>
    <row r="385" spans="2:8" x14ac:dyDescent="0.3">
      <c r="B385" s="4"/>
      <c r="C385" s="4"/>
      <c r="D385" s="4"/>
      <c r="E385" s="3"/>
      <c r="F385" s="3"/>
      <c r="H385" s="3"/>
    </row>
    <row r="386" spans="2:8" x14ac:dyDescent="0.3">
      <c r="B386" s="4"/>
      <c r="C386" s="4"/>
      <c r="D386" s="4"/>
      <c r="E386" s="3"/>
      <c r="F386" s="3"/>
      <c r="H386" s="3"/>
    </row>
    <row r="387" spans="2:8" x14ac:dyDescent="0.3">
      <c r="B387" s="4"/>
      <c r="C387" s="4"/>
      <c r="D387" s="4"/>
      <c r="E387" s="3"/>
      <c r="F387" s="3"/>
      <c r="H387" s="3"/>
    </row>
    <row r="388" spans="2:8" x14ac:dyDescent="0.3">
      <c r="B388" s="4"/>
      <c r="C388" s="4"/>
      <c r="D388" s="4"/>
      <c r="E388" s="3"/>
      <c r="F388" s="3"/>
      <c r="H388" s="3"/>
    </row>
    <row r="389" spans="2:8" x14ac:dyDescent="0.3">
      <c r="B389" s="4"/>
      <c r="C389" s="4"/>
      <c r="D389" s="4"/>
      <c r="E389" s="3"/>
      <c r="F389" s="3"/>
      <c r="H389" s="3"/>
    </row>
    <row r="390" spans="2:8" x14ac:dyDescent="0.3">
      <c r="B390" s="4"/>
      <c r="C390" s="4"/>
      <c r="D390" s="4"/>
      <c r="E390" s="3"/>
      <c r="F390" s="3"/>
      <c r="H390" s="3"/>
    </row>
    <row r="391" spans="2:8" x14ac:dyDescent="0.3">
      <c r="B391" s="4"/>
      <c r="C391" s="4"/>
      <c r="D391" s="4"/>
      <c r="E391" s="3"/>
      <c r="F391" s="3"/>
      <c r="H391" s="3"/>
    </row>
    <row r="392" spans="2:8" x14ac:dyDescent="0.3">
      <c r="B392" s="4"/>
      <c r="C392" s="4"/>
      <c r="D392" s="4"/>
      <c r="E392" s="3"/>
      <c r="F392" s="3"/>
      <c r="H392" s="3"/>
    </row>
    <row r="393" spans="2:8" x14ac:dyDescent="0.3">
      <c r="B393" s="4"/>
      <c r="C393" s="4"/>
      <c r="D393" s="4"/>
      <c r="E393" s="3"/>
      <c r="F393" s="3"/>
      <c r="H393" s="3"/>
    </row>
    <row r="394" spans="2:8" x14ac:dyDescent="0.3">
      <c r="B394" s="4"/>
      <c r="C394" s="4"/>
      <c r="D394" s="4"/>
      <c r="E394" s="3"/>
      <c r="F394" s="3"/>
      <c r="H394" s="3"/>
    </row>
    <row r="395" spans="2:8" x14ac:dyDescent="0.3">
      <c r="B395" s="4"/>
      <c r="C395" s="4"/>
      <c r="D395" s="4"/>
      <c r="E395" s="3"/>
      <c r="F395" s="3"/>
      <c r="H395" s="3"/>
    </row>
    <row r="396" spans="2:8" x14ac:dyDescent="0.3">
      <c r="B396" s="4"/>
      <c r="C396" s="4"/>
      <c r="D396" s="4"/>
      <c r="E396" s="3"/>
      <c r="F396" s="3"/>
      <c r="H396" s="3"/>
    </row>
    <row r="397" spans="2:8" x14ac:dyDescent="0.3">
      <c r="B397" s="4"/>
      <c r="C397" s="4"/>
      <c r="D397" s="4"/>
      <c r="E397" s="3"/>
      <c r="F397" s="3"/>
      <c r="H397" s="3"/>
    </row>
    <row r="398" spans="2:8" x14ac:dyDescent="0.3">
      <c r="B398" s="4"/>
      <c r="C398" s="4"/>
      <c r="D398" s="4"/>
      <c r="E398" s="3"/>
      <c r="F398" s="3"/>
      <c r="H398" s="3"/>
    </row>
    <row r="399" spans="2:8" x14ac:dyDescent="0.3">
      <c r="B399" s="4"/>
      <c r="C399" s="4"/>
      <c r="D399" s="4"/>
      <c r="E399" s="3"/>
      <c r="F399" s="3"/>
      <c r="H399" s="3"/>
    </row>
    <row r="400" spans="2:8" x14ac:dyDescent="0.3">
      <c r="B400" s="4"/>
      <c r="C400" s="4"/>
      <c r="D400" s="4"/>
      <c r="E400" s="3"/>
      <c r="F400" s="3"/>
      <c r="H400" s="3"/>
    </row>
    <row r="401" spans="2:8" x14ac:dyDescent="0.3">
      <c r="B401" s="4"/>
      <c r="C401" s="4"/>
      <c r="D401" s="4"/>
      <c r="E401" s="3"/>
      <c r="F401" s="3"/>
      <c r="H401" s="3"/>
    </row>
    <row r="402" spans="2:8" x14ac:dyDescent="0.3">
      <c r="B402" s="4"/>
      <c r="C402" s="4"/>
      <c r="D402" s="4"/>
      <c r="E402" s="3"/>
      <c r="F402" s="3"/>
      <c r="H402" s="3"/>
    </row>
    <row r="403" spans="2:8" x14ac:dyDescent="0.3">
      <c r="B403" s="4"/>
      <c r="C403" s="4"/>
      <c r="D403" s="4"/>
      <c r="E403" s="3"/>
      <c r="F403" s="3"/>
      <c r="H403" s="3"/>
    </row>
    <row r="404" spans="2:8" x14ac:dyDescent="0.3">
      <c r="B404" s="4"/>
      <c r="C404" s="4"/>
      <c r="D404" s="4"/>
      <c r="E404" s="3"/>
      <c r="F404" s="3"/>
      <c r="H404" s="3"/>
    </row>
    <row r="405" spans="2:8" x14ac:dyDescent="0.3">
      <c r="B405" s="4"/>
      <c r="C405" s="4"/>
      <c r="D405" s="4"/>
      <c r="E405" s="3"/>
      <c r="F405" s="3"/>
      <c r="H405" s="3"/>
    </row>
    <row r="406" spans="2:8" x14ac:dyDescent="0.3">
      <c r="B406" s="4"/>
      <c r="C406" s="4"/>
      <c r="D406" s="4"/>
      <c r="E406" s="3"/>
      <c r="F406" s="3"/>
      <c r="H406" s="3"/>
    </row>
    <row r="407" spans="2:8" x14ac:dyDescent="0.3">
      <c r="B407" s="4"/>
      <c r="C407" s="4"/>
      <c r="D407" s="4"/>
      <c r="E407" s="3"/>
      <c r="F407" s="3"/>
      <c r="H407" s="3"/>
    </row>
    <row r="408" spans="2:8" x14ac:dyDescent="0.3">
      <c r="B408" s="4"/>
      <c r="C408" s="4"/>
      <c r="D408" s="4"/>
      <c r="E408" s="3"/>
      <c r="F408" s="3"/>
      <c r="H408" s="3"/>
    </row>
    <row r="409" spans="2:8" x14ac:dyDescent="0.3">
      <c r="B409" s="4"/>
      <c r="C409" s="4"/>
      <c r="D409" s="4"/>
      <c r="E409" s="3"/>
      <c r="F409" s="3"/>
      <c r="H409" s="3"/>
    </row>
    <row r="410" spans="2:8" x14ac:dyDescent="0.3">
      <c r="B410" s="4"/>
      <c r="C410" s="4"/>
      <c r="D410" s="4"/>
      <c r="E410" s="3"/>
      <c r="F410" s="3"/>
      <c r="H410" s="3"/>
    </row>
    <row r="411" spans="2:8" x14ac:dyDescent="0.3">
      <c r="B411" s="4"/>
      <c r="C411" s="4"/>
      <c r="D411" s="4"/>
      <c r="E411" s="3"/>
      <c r="F411" s="3"/>
      <c r="H411" s="3"/>
    </row>
    <row r="412" spans="2:8" x14ac:dyDescent="0.3">
      <c r="B412" s="4"/>
      <c r="C412" s="4"/>
      <c r="D412" s="4"/>
      <c r="E412" s="3"/>
      <c r="F412" s="3"/>
      <c r="H412" s="3"/>
    </row>
    <row r="413" spans="2:8" x14ac:dyDescent="0.3">
      <c r="B413" s="4"/>
      <c r="C413" s="4"/>
      <c r="D413" s="4"/>
      <c r="E413" s="3"/>
      <c r="F413" s="3"/>
      <c r="H413" s="3"/>
    </row>
    <row r="414" spans="2:8" x14ac:dyDescent="0.3">
      <c r="B414" s="4"/>
      <c r="C414" s="4"/>
      <c r="D414" s="4"/>
      <c r="E414" s="3"/>
      <c r="F414" s="3"/>
      <c r="H414" s="3"/>
    </row>
    <row r="415" spans="2:8" x14ac:dyDescent="0.3">
      <c r="B415" s="4"/>
      <c r="C415" s="4"/>
      <c r="D415" s="4"/>
      <c r="E415" s="3"/>
      <c r="F415" s="3"/>
      <c r="H415" s="3"/>
    </row>
    <row r="416" spans="2:8" x14ac:dyDescent="0.3">
      <c r="B416" s="4"/>
      <c r="C416" s="4"/>
      <c r="D416" s="4"/>
      <c r="E416" s="3"/>
      <c r="F416" s="3"/>
      <c r="H416" s="3"/>
    </row>
    <row r="417" spans="2:8" x14ac:dyDescent="0.3">
      <c r="B417" s="4"/>
      <c r="C417" s="4"/>
      <c r="D417" s="4"/>
      <c r="E417" s="3"/>
      <c r="F417" s="3"/>
      <c r="H417" s="3"/>
    </row>
    <row r="418" spans="2:8" x14ac:dyDescent="0.3">
      <c r="B418" s="4"/>
      <c r="C418" s="4"/>
      <c r="D418" s="4"/>
      <c r="E418" s="3"/>
      <c r="F418" s="3"/>
      <c r="H418" s="3"/>
    </row>
    <row r="419" spans="2:8" x14ac:dyDescent="0.3">
      <c r="B419" s="4"/>
      <c r="C419" s="4"/>
      <c r="D419" s="4"/>
      <c r="E419" s="3"/>
      <c r="F419" s="3"/>
      <c r="H419" s="3"/>
    </row>
    <row r="420" spans="2:8" x14ac:dyDescent="0.3">
      <c r="B420" s="4"/>
      <c r="C420" s="4"/>
      <c r="D420" s="4"/>
      <c r="E420" s="3"/>
      <c r="F420" s="3"/>
      <c r="H420" s="3"/>
    </row>
    <row r="421" spans="2:8" x14ac:dyDescent="0.3">
      <c r="B421" s="4"/>
      <c r="C421" s="4"/>
      <c r="D421" s="4"/>
      <c r="E421" s="3"/>
      <c r="F421" s="3"/>
      <c r="H421" s="3"/>
    </row>
    <row r="422" spans="2:8" x14ac:dyDescent="0.3">
      <c r="B422" s="4"/>
      <c r="C422" s="4"/>
      <c r="D422" s="4"/>
      <c r="E422" s="3"/>
      <c r="F422" s="3"/>
      <c r="H422" s="3"/>
    </row>
    <row r="423" spans="2:8" x14ac:dyDescent="0.3">
      <c r="B423" s="4"/>
      <c r="C423" s="4"/>
      <c r="D423" s="4"/>
      <c r="E423" s="3"/>
      <c r="F423" s="3"/>
      <c r="H423" s="3"/>
    </row>
    <row r="424" spans="2:8" x14ac:dyDescent="0.3">
      <c r="B424" s="4"/>
      <c r="C424" s="4"/>
      <c r="D424" s="4"/>
      <c r="E424" s="3"/>
      <c r="F424" s="3"/>
      <c r="H424" s="3"/>
    </row>
    <row r="425" spans="2:8" x14ac:dyDescent="0.3">
      <c r="B425" s="4"/>
      <c r="C425" s="4"/>
      <c r="D425" s="4"/>
      <c r="E425" s="3"/>
      <c r="F425" s="3"/>
      <c r="H425" s="3"/>
    </row>
    <row r="426" spans="2:8" x14ac:dyDescent="0.3">
      <c r="B426" s="4"/>
      <c r="C426" s="4"/>
      <c r="D426" s="4"/>
      <c r="E426" s="3"/>
      <c r="F426" s="3"/>
      <c r="H426" s="3"/>
    </row>
    <row r="427" spans="2:8" x14ac:dyDescent="0.3">
      <c r="B427" s="4"/>
      <c r="C427" s="4"/>
      <c r="D427" s="4"/>
      <c r="E427" s="3"/>
      <c r="F427" s="3"/>
      <c r="H427" s="3"/>
    </row>
    <row r="428" spans="2:8" x14ac:dyDescent="0.3">
      <c r="B428" s="4"/>
      <c r="C428" s="4"/>
      <c r="D428" s="4"/>
      <c r="E428" s="3"/>
      <c r="F428" s="3"/>
      <c r="H428" s="3"/>
    </row>
    <row r="429" spans="2:8" x14ac:dyDescent="0.3">
      <c r="B429" s="4"/>
      <c r="C429" s="4"/>
      <c r="D429" s="4"/>
      <c r="E429" s="3"/>
      <c r="F429" s="3"/>
      <c r="H429" s="3"/>
    </row>
    <row r="430" spans="2:8" x14ac:dyDescent="0.3">
      <c r="B430" s="4"/>
      <c r="C430" s="4"/>
      <c r="D430" s="4"/>
      <c r="E430" s="3"/>
      <c r="F430" s="3"/>
      <c r="H430" s="3"/>
    </row>
    <row r="431" spans="2:8" x14ac:dyDescent="0.3">
      <c r="B431" s="4"/>
      <c r="C431" s="4"/>
      <c r="D431" s="4"/>
      <c r="E431" s="3"/>
      <c r="F431" s="3"/>
      <c r="H431" s="3"/>
    </row>
    <row r="432" spans="2:8" x14ac:dyDescent="0.3">
      <c r="B432" s="4"/>
      <c r="C432" s="4"/>
      <c r="D432" s="4"/>
      <c r="E432" s="3"/>
      <c r="F432" s="3"/>
      <c r="H432" s="3"/>
    </row>
    <row r="433" spans="2:8" x14ac:dyDescent="0.3">
      <c r="B433" s="4"/>
      <c r="C433" s="4"/>
      <c r="D433" s="4"/>
      <c r="E433" s="3"/>
      <c r="F433" s="3"/>
      <c r="H433" s="3"/>
    </row>
    <row r="434" spans="2:8" x14ac:dyDescent="0.3">
      <c r="B434" s="4"/>
      <c r="C434" s="4"/>
      <c r="D434" s="4"/>
      <c r="E434" s="3"/>
      <c r="F434" s="3"/>
      <c r="H434" s="3"/>
    </row>
    <row r="435" spans="2:8" x14ac:dyDescent="0.3">
      <c r="B435" s="4"/>
      <c r="C435" s="4"/>
      <c r="D435" s="4"/>
      <c r="E435" s="3"/>
      <c r="F435" s="3"/>
      <c r="H435" s="3"/>
    </row>
    <row r="436" spans="2:8" x14ac:dyDescent="0.3">
      <c r="B436" s="4"/>
      <c r="C436" s="4"/>
      <c r="D436" s="4"/>
      <c r="E436" s="3"/>
      <c r="F436" s="3"/>
      <c r="H436" s="3"/>
    </row>
    <row r="437" spans="2:8" x14ac:dyDescent="0.3">
      <c r="B437" s="4"/>
      <c r="C437" s="4"/>
      <c r="D437" s="4"/>
      <c r="E437" s="3"/>
      <c r="F437" s="3"/>
      <c r="H437" s="3"/>
    </row>
    <row r="438" spans="2:8" x14ac:dyDescent="0.3">
      <c r="B438" s="4"/>
      <c r="C438" s="4"/>
      <c r="D438" s="4"/>
      <c r="E438" s="3"/>
      <c r="F438" s="3"/>
      <c r="H438" s="3"/>
    </row>
    <row r="439" spans="2:8" x14ac:dyDescent="0.3">
      <c r="B439" s="4"/>
      <c r="C439" s="4"/>
      <c r="D439" s="4"/>
      <c r="E439" s="3"/>
      <c r="F439" s="3"/>
      <c r="H439" s="3"/>
    </row>
    <row r="440" spans="2:8" x14ac:dyDescent="0.3">
      <c r="B440" s="4"/>
      <c r="C440" s="4"/>
      <c r="D440" s="4"/>
      <c r="E440" s="3"/>
      <c r="F440" s="3"/>
      <c r="H440" s="3"/>
    </row>
    <row r="441" spans="2:8" x14ac:dyDescent="0.3">
      <c r="B441" s="4"/>
      <c r="C441" s="4"/>
      <c r="D441" s="4"/>
      <c r="E441" s="3"/>
      <c r="F441" s="3"/>
      <c r="H441" s="3"/>
    </row>
    <row r="442" spans="2:8" x14ac:dyDescent="0.3">
      <c r="B442" s="4"/>
      <c r="C442" s="4"/>
      <c r="D442" s="4"/>
      <c r="E442" s="3"/>
      <c r="F442" s="3"/>
      <c r="H442" s="3"/>
    </row>
    <row r="443" spans="2:8" x14ac:dyDescent="0.3">
      <c r="B443" s="4"/>
      <c r="C443" s="4"/>
      <c r="D443" s="4"/>
      <c r="E443" s="3"/>
      <c r="F443" s="3"/>
      <c r="H443" s="3"/>
    </row>
    <row r="444" spans="2:8" x14ac:dyDescent="0.3">
      <c r="B444" s="4"/>
      <c r="C444" s="4"/>
      <c r="D444" s="4"/>
      <c r="E444" s="3"/>
      <c r="F444" s="3"/>
      <c r="H444" s="3"/>
    </row>
    <row r="445" spans="2:8" x14ac:dyDescent="0.3">
      <c r="B445" s="4"/>
      <c r="C445" s="4"/>
      <c r="D445" s="4"/>
      <c r="E445" s="3"/>
      <c r="F445" s="3"/>
      <c r="H445" s="3"/>
    </row>
    <row r="446" spans="2:8" x14ac:dyDescent="0.3">
      <c r="B446" s="4"/>
      <c r="C446" s="4"/>
      <c r="D446" s="4"/>
      <c r="E446" s="3"/>
      <c r="F446" s="3"/>
      <c r="H446" s="3"/>
    </row>
    <row r="447" spans="2:8" x14ac:dyDescent="0.3">
      <c r="B447" s="4"/>
      <c r="C447" s="4"/>
      <c r="D447" s="4"/>
      <c r="E447" s="3"/>
      <c r="F447" s="3"/>
      <c r="H447" s="3"/>
    </row>
    <row r="448" spans="2:8" x14ac:dyDescent="0.3">
      <c r="B448" s="4"/>
      <c r="C448" s="4"/>
      <c r="D448" s="4"/>
      <c r="E448" s="3"/>
      <c r="F448" s="3"/>
      <c r="H448" s="3"/>
    </row>
    <row r="449" spans="2:8" x14ac:dyDescent="0.3">
      <c r="B449" s="4"/>
      <c r="C449" s="4"/>
      <c r="D449" s="4"/>
      <c r="E449" s="3"/>
      <c r="F449" s="3"/>
      <c r="H449" s="3"/>
    </row>
    <row r="450" spans="2:8" x14ac:dyDescent="0.3">
      <c r="B450" s="4"/>
      <c r="C450" s="4"/>
      <c r="D450" s="4"/>
      <c r="E450" s="3"/>
      <c r="F450" s="3"/>
      <c r="H450" s="3"/>
    </row>
    <row r="451" spans="2:8" x14ac:dyDescent="0.3">
      <c r="B451" s="4"/>
      <c r="C451" s="4"/>
      <c r="D451" s="4"/>
      <c r="E451" s="3"/>
      <c r="F451" s="3"/>
      <c r="H451" s="3"/>
    </row>
    <row r="452" spans="2:8" x14ac:dyDescent="0.3">
      <c r="B452" s="4"/>
      <c r="C452" s="4"/>
      <c r="D452" s="4"/>
      <c r="E452" s="3"/>
      <c r="F452" s="3"/>
      <c r="H452" s="3"/>
    </row>
    <row r="453" spans="2:8" x14ac:dyDescent="0.3">
      <c r="B453" s="4"/>
      <c r="C453" s="4"/>
      <c r="D453" s="4"/>
      <c r="E453" s="3"/>
      <c r="F453" s="3"/>
      <c r="H453" s="3"/>
    </row>
    <row r="454" spans="2:8" x14ac:dyDescent="0.3">
      <c r="B454" s="4"/>
      <c r="C454" s="4"/>
      <c r="D454" s="4"/>
      <c r="E454" s="3"/>
      <c r="F454" s="3"/>
      <c r="H454" s="3"/>
    </row>
    <row r="455" spans="2:8" x14ac:dyDescent="0.3">
      <c r="B455" s="4"/>
      <c r="C455" s="4"/>
      <c r="D455" s="4"/>
      <c r="E455" s="3"/>
      <c r="F455" s="3"/>
      <c r="H455" s="3"/>
    </row>
    <row r="456" spans="2:8" x14ac:dyDescent="0.3">
      <c r="B456" s="4"/>
      <c r="C456" s="4"/>
      <c r="D456" s="4"/>
      <c r="E456" s="3"/>
      <c r="F456" s="3"/>
      <c r="H456" s="3"/>
    </row>
    <row r="457" spans="2:8" x14ac:dyDescent="0.3">
      <c r="B457" s="4"/>
      <c r="C457" s="4"/>
      <c r="D457" s="4"/>
      <c r="E457" s="3"/>
      <c r="F457" s="3"/>
      <c r="H457" s="3"/>
    </row>
    <row r="458" spans="2:8" x14ac:dyDescent="0.3">
      <c r="B458" s="4"/>
      <c r="C458" s="4"/>
      <c r="D458" s="4"/>
      <c r="E458" s="3"/>
      <c r="F458" s="3"/>
      <c r="H458" s="3"/>
    </row>
    <row r="459" spans="2:8" x14ac:dyDescent="0.3">
      <c r="B459" s="4"/>
      <c r="C459" s="4"/>
      <c r="D459" s="4"/>
      <c r="E459" s="3"/>
      <c r="F459" s="3"/>
      <c r="H459" s="3"/>
    </row>
    <row r="460" spans="2:8" x14ac:dyDescent="0.3">
      <c r="B460" s="4"/>
      <c r="C460" s="4"/>
      <c r="D460" s="4"/>
      <c r="E460" s="3"/>
      <c r="F460" s="3"/>
      <c r="H460" s="3"/>
    </row>
    <row r="461" spans="2:8" x14ac:dyDescent="0.3">
      <c r="B461" s="4"/>
      <c r="C461" s="4"/>
      <c r="D461" s="4"/>
      <c r="E461" s="3"/>
      <c r="F461" s="3"/>
      <c r="H461" s="3"/>
    </row>
    <row r="462" spans="2:8" x14ac:dyDescent="0.3">
      <c r="B462" s="4"/>
      <c r="C462" s="4"/>
      <c r="D462" s="4"/>
      <c r="E462" s="3"/>
      <c r="F462" s="3"/>
      <c r="H462" s="3"/>
    </row>
    <row r="463" spans="2:8" x14ac:dyDescent="0.3">
      <c r="B463" s="4"/>
      <c r="C463" s="4"/>
      <c r="D463" s="4"/>
      <c r="E463" s="3"/>
      <c r="F463" s="3"/>
      <c r="H463" s="3"/>
    </row>
    <row r="464" spans="2:8" x14ac:dyDescent="0.3">
      <c r="B464" s="4"/>
      <c r="C464" s="4"/>
      <c r="D464" s="4"/>
      <c r="E464" s="3"/>
      <c r="F464" s="3"/>
      <c r="H464" s="3"/>
    </row>
    <row r="465" spans="2:8" x14ac:dyDescent="0.3">
      <c r="B465" s="4"/>
      <c r="C465" s="4"/>
      <c r="D465" s="4"/>
      <c r="E465" s="3"/>
      <c r="F465" s="3"/>
      <c r="H465" s="3"/>
    </row>
    <row r="466" spans="2:8" x14ac:dyDescent="0.3">
      <c r="B466" s="4"/>
      <c r="C466" s="4"/>
      <c r="D466" s="4"/>
      <c r="E466" s="3"/>
      <c r="F466" s="3"/>
      <c r="H466" s="3"/>
    </row>
    <row r="467" spans="2:8" x14ac:dyDescent="0.3">
      <c r="B467" s="4"/>
      <c r="C467" s="4"/>
      <c r="D467" s="4"/>
      <c r="E467" s="3"/>
      <c r="F467" s="3"/>
      <c r="H467" s="3"/>
    </row>
    <row r="468" spans="2:8" x14ac:dyDescent="0.3">
      <c r="B468" s="4"/>
      <c r="C468" s="4"/>
      <c r="D468" s="4"/>
      <c r="E468" s="3"/>
      <c r="F468" s="3"/>
      <c r="H468" s="3"/>
    </row>
    <row r="469" spans="2:8" x14ac:dyDescent="0.3">
      <c r="B469" s="4"/>
      <c r="C469" s="4"/>
      <c r="D469" s="4"/>
      <c r="E469" s="3"/>
      <c r="F469" s="3"/>
      <c r="H469" s="3"/>
    </row>
    <row r="470" spans="2:8" x14ac:dyDescent="0.3">
      <c r="B470" s="4"/>
      <c r="C470" s="4"/>
      <c r="D470" s="4"/>
      <c r="E470" s="3"/>
      <c r="F470" s="3"/>
      <c r="H470" s="3"/>
    </row>
    <row r="471" spans="2:8" x14ac:dyDescent="0.3">
      <c r="B471" s="4"/>
      <c r="C471" s="4"/>
      <c r="D471" s="4"/>
      <c r="E471" s="3"/>
      <c r="F471" s="3"/>
      <c r="H471" s="3"/>
    </row>
    <row r="472" spans="2:8" x14ac:dyDescent="0.3">
      <c r="B472" s="4"/>
      <c r="C472" s="4"/>
      <c r="D472" s="4"/>
      <c r="E472" s="3"/>
      <c r="F472" s="3"/>
      <c r="H472" s="3"/>
    </row>
    <row r="473" spans="2:8" x14ac:dyDescent="0.3">
      <c r="B473" s="4"/>
      <c r="C473" s="4"/>
      <c r="D473" s="4"/>
      <c r="E473" s="3"/>
      <c r="F473" s="3"/>
      <c r="H473" s="3"/>
    </row>
    <row r="474" spans="2:8" x14ac:dyDescent="0.3">
      <c r="B474" s="4"/>
      <c r="C474" s="4"/>
      <c r="D474" s="4"/>
      <c r="E474" s="3"/>
      <c r="F474" s="3"/>
      <c r="H474" s="3"/>
    </row>
    <row r="475" spans="2:8" x14ac:dyDescent="0.3">
      <c r="B475" s="4"/>
      <c r="C475" s="4"/>
      <c r="D475" s="4"/>
      <c r="E475" s="3"/>
      <c r="F475" s="3"/>
      <c r="H475" s="3"/>
    </row>
    <row r="476" spans="2:8" x14ac:dyDescent="0.3">
      <c r="B476" s="4"/>
      <c r="C476" s="4"/>
      <c r="D476" s="4"/>
      <c r="E476" s="3"/>
      <c r="F476" s="3"/>
      <c r="H476" s="3"/>
    </row>
    <row r="477" spans="2:8" x14ac:dyDescent="0.3">
      <c r="B477" s="4"/>
      <c r="C477" s="4"/>
      <c r="D477" s="4"/>
      <c r="E477" s="3"/>
      <c r="F477" s="3"/>
      <c r="H477" s="3"/>
    </row>
    <row r="478" spans="2:8" x14ac:dyDescent="0.3">
      <c r="B478" s="4"/>
      <c r="C478" s="4"/>
      <c r="D478" s="4"/>
      <c r="E478" s="3"/>
      <c r="F478" s="3"/>
      <c r="H478" s="3"/>
    </row>
    <row r="479" spans="2:8" x14ac:dyDescent="0.3">
      <c r="B479" s="4"/>
      <c r="C479" s="4"/>
      <c r="D479" s="4"/>
      <c r="E479" s="3"/>
      <c r="F479" s="3"/>
      <c r="H479" s="3"/>
    </row>
    <row r="480" spans="2:8" x14ac:dyDescent="0.3">
      <c r="B480" s="4"/>
      <c r="C480" s="4"/>
      <c r="D480" s="4"/>
      <c r="E480" s="3"/>
      <c r="F480" s="3"/>
      <c r="H480" s="3"/>
    </row>
    <row r="481" spans="2:8" x14ac:dyDescent="0.3">
      <c r="B481" s="4"/>
      <c r="C481" s="4"/>
      <c r="D481" s="4"/>
      <c r="E481" s="3"/>
      <c r="F481" s="3"/>
      <c r="H481" s="3"/>
    </row>
    <row r="482" spans="2:8" x14ac:dyDescent="0.3">
      <c r="B482" s="4"/>
      <c r="C482" s="4"/>
      <c r="D482" s="4"/>
      <c r="E482" s="3"/>
      <c r="F482" s="3"/>
      <c r="H482" s="3"/>
    </row>
    <row r="483" spans="2:8" x14ac:dyDescent="0.3">
      <c r="B483" s="4"/>
      <c r="C483" s="4"/>
      <c r="D483" s="4"/>
      <c r="E483" s="3"/>
      <c r="F483" s="3"/>
      <c r="H483" s="3"/>
    </row>
    <row r="484" spans="2:8" x14ac:dyDescent="0.3">
      <c r="B484" s="4"/>
      <c r="C484" s="4"/>
      <c r="D484" s="4"/>
      <c r="E484" s="3"/>
      <c r="F484" s="3"/>
      <c r="H484" s="3"/>
    </row>
    <row r="485" spans="2:8" x14ac:dyDescent="0.3">
      <c r="B485" s="4"/>
      <c r="C485" s="4"/>
      <c r="D485" s="4"/>
      <c r="E485" s="3"/>
      <c r="F485" s="3"/>
      <c r="H485" s="3"/>
    </row>
    <row r="486" spans="2:8" x14ac:dyDescent="0.3">
      <c r="B486" s="4"/>
      <c r="C486" s="4"/>
      <c r="D486" s="4"/>
      <c r="E486" s="3"/>
      <c r="F486" s="3"/>
      <c r="H486" s="3"/>
    </row>
    <row r="487" spans="2:8" x14ac:dyDescent="0.3">
      <c r="B487" s="4"/>
      <c r="C487" s="4"/>
      <c r="D487" s="4"/>
      <c r="E487" s="3"/>
      <c r="F487" s="3"/>
      <c r="H487" s="3"/>
    </row>
    <row r="488" spans="2:8" x14ac:dyDescent="0.3">
      <c r="B488" s="4"/>
      <c r="C488" s="4"/>
      <c r="D488" s="4"/>
      <c r="E488" s="3"/>
      <c r="F488" s="3"/>
      <c r="H488" s="3"/>
    </row>
    <row r="489" spans="2:8" x14ac:dyDescent="0.3">
      <c r="B489" s="4"/>
      <c r="C489" s="4"/>
      <c r="D489" s="4"/>
      <c r="E489" s="3"/>
      <c r="F489" s="3"/>
      <c r="H489" s="3"/>
    </row>
    <row r="490" spans="2:8" x14ac:dyDescent="0.3">
      <c r="B490" s="4"/>
      <c r="C490" s="4"/>
      <c r="D490" s="4"/>
      <c r="E490" s="3"/>
      <c r="F490" s="3"/>
      <c r="H490" s="3"/>
    </row>
    <row r="491" spans="2:8" x14ac:dyDescent="0.3">
      <c r="B491" s="4"/>
      <c r="C491" s="4"/>
      <c r="D491" s="4"/>
      <c r="E491" s="3"/>
      <c r="F491" s="3"/>
      <c r="H491" s="3"/>
    </row>
    <row r="492" spans="2:8" x14ac:dyDescent="0.3">
      <c r="B492" s="4"/>
      <c r="C492" s="4"/>
      <c r="D492" s="4"/>
      <c r="E492" s="3"/>
      <c r="F492" s="3"/>
      <c r="H492" s="3"/>
    </row>
    <row r="493" spans="2:8" x14ac:dyDescent="0.3">
      <c r="B493" s="4"/>
      <c r="C493" s="4"/>
      <c r="D493" s="4"/>
      <c r="E493" s="3"/>
      <c r="F493" s="3"/>
      <c r="H493" s="3"/>
    </row>
    <row r="494" spans="2:8" x14ac:dyDescent="0.3">
      <c r="B494" s="4"/>
      <c r="C494" s="4"/>
      <c r="D494" s="4"/>
      <c r="E494" s="3"/>
      <c r="F494" s="3"/>
      <c r="H494" s="3"/>
    </row>
    <row r="495" spans="2:8" x14ac:dyDescent="0.3">
      <c r="B495" s="4"/>
      <c r="C495" s="4"/>
      <c r="D495" s="4"/>
      <c r="E495" s="3"/>
      <c r="F495" s="3"/>
      <c r="H495" s="3"/>
    </row>
    <row r="496" spans="2:8" x14ac:dyDescent="0.3">
      <c r="B496" s="4"/>
      <c r="C496" s="4"/>
      <c r="D496" s="4"/>
      <c r="E496" s="3"/>
      <c r="F496" s="3"/>
      <c r="H496" s="3"/>
    </row>
    <row r="497" spans="2:8" x14ac:dyDescent="0.3">
      <c r="B497" s="4"/>
      <c r="C497" s="4"/>
      <c r="D497" s="4"/>
      <c r="E497" s="3"/>
      <c r="F497" s="3"/>
      <c r="H497" s="3"/>
    </row>
    <row r="498" spans="2:8" x14ac:dyDescent="0.3">
      <c r="B498" s="4"/>
      <c r="C498" s="4"/>
      <c r="D498" s="4"/>
      <c r="E498" s="3"/>
      <c r="F498" s="3"/>
      <c r="H498" s="3"/>
    </row>
    <row r="499" spans="2:8" x14ac:dyDescent="0.3">
      <c r="B499" s="4"/>
      <c r="C499" s="4"/>
      <c r="D499" s="4"/>
      <c r="E499" s="3"/>
      <c r="F499" s="3"/>
      <c r="H499" s="3"/>
    </row>
    <row r="500" spans="2:8" x14ac:dyDescent="0.3">
      <c r="B500" s="4"/>
      <c r="C500" s="4"/>
      <c r="D500" s="4"/>
      <c r="E500" s="3"/>
      <c r="F500" s="3"/>
      <c r="H500" s="3"/>
    </row>
    <row r="501" spans="2:8" x14ac:dyDescent="0.3">
      <c r="B501" s="4"/>
      <c r="C501" s="4"/>
      <c r="D501" s="4"/>
      <c r="E501" s="3"/>
      <c r="F501" s="3"/>
      <c r="H501" s="3"/>
    </row>
    <row r="502" spans="2:8" x14ac:dyDescent="0.3">
      <c r="B502" s="4"/>
      <c r="C502" s="4"/>
      <c r="D502" s="4"/>
      <c r="E502" s="3"/>
      <c r="F502" s="3"/>
      <c r="H502" s="3"/>
    </row>
    <row r="503" spans="2:8" x14ac:dyDescent="0.3">
      <c r="B503" s="4"/>
      <c r="C503" s="4"/>
      <c r="D503" s="4"/>
      <c r="E503" s="3"/>
      <c r="F503" s="3"/>
      <c r="H503" s="3"/>
    </row>
    <row r="504" spans="2:8" x14ac:dyDescent="0.3">
      <c r="B504" s="4"/>
      <c r="C504" s="4"/>
      <c r="D504" s="4"/>
      <c r="E504" s="3"/>
      <c r="F504" s="3"/>
      <c r="H504" s="3"/>
    </row>
    <row r="505" spans="2:8" x14ac:dyDescent="0.3">
      <c r="B505" s="4"/>
      <c r="C505" s="4"/>
      <c r="D505" s="4"/>
      <c r="E505" s="3"/>
      <c r="F505" s="3"/>
      <c r="H505" s="3"/>
    </row>
    <row r="506" spans="2:8" x14ac:dyDescent="0.3">
      <c r="B506" s="4"/>
      <c r="C506" s="4"/>
      <c r="D506" s="4"/>
      <c r="E506" s="3"/>
      <c r="F506" s="3"/>
      <c r="H506" s="3"/>
    </row>
    <row r="507" spans="2:8" x14ac:dyDescent="0.3">
      <c r="B507" s="4"/>
      <c r="C507" s="4"/>
      <c r="D507" s="4"/>
      <c r="E507" s="3"/>
      <c r="F507" s="3"/>
      <c r="H507" s="3"/>
    </row>
    <row r="508" spans="2:8" x14ac:dyDescent="0.3">
      <c r="B508" s="4"/>
      <c r="C508" s="4"/>
      <c r="D508" s="4"/>
      <c r="E508" s="3"/>
      <c r="F508" s="3"/>
      <c r="H508" s="3"/>
    </row>
    <row r="509" spans="2:8" x14ac:dyDescent="0.3">
      <c r="B509" s="4"/>
      <c r="C509" s="4"/>
      <c r="D509" s="4"/>
      <c r="E509" s="3"/>
      <c r="F509" s="3"/>
      <c r="H509" s="3"/>
    </row>
    <row r="510" spans="2:8" x14ac:dyDescent="0.3">
      <c r="B510" s="4"/>
      <c r="C510" s="4"/>
      <c r="D510" s="4"/>
      <c r="E510" s="3"/>
      <c r="F510" s="3"/>
      <c r="H510" s="3"/>
    </row>
    <row r="511" spans="2:8" x14ac:dyDescent="0.3">
      <c r="B511" s="4"/>
      <c r="C511" s="4"/>
      <c r="D511" s="4"/>
      <c r="E511" s="3"/>
      <c r="F511" s="3"/>
      <c r="H511" s="3"/>
    </row>
    <row r="512" spans="2:8" x14ac:dyDescent="0.3">
      <c r="B512" s="4"/>
      <c r="C512" s="4"/>
      <c r="D512" s="4"/>
      <c r="E512" s="3"/>
      <c r="F512" s="3"/>
      <c r="H512" s="3"/>
    </row>
    <row r="513" spans="2:8" x14ac:dyDescent="0.3">
      <c r="B513" s="4"/>
      <c r="C513" s="4"/>
      <c r="D513" s="4"/>
      <c r="E513" s="3"/>
      <c r="F513" s="3"/>
      <c r="H513" s="3"/>
    </row>
    <row r="514" spans="2:8" x14ac:dyDescent="0.3">
      <c r="B514" s="4"/>
      <c r="C514" s="4"/>
      <c r="D514" s="4"/>
      <c r="E514" s="3"/>
      <c r="F514" s="3"/>
      <c r="H514" s="3"/>
    </row>
    <row r="515" spans="2:8" x14ac:dyDescent="0.3">
      <c r="B515" s="4"/>
      <c r="C515" s="4"/>
      <c r="D515" s="4"/>
      <c r="E515" s="3"/>
      <c r="F515" s="3"/>
      <c r="H515" s="3"/>
    </row>
    <row r="516" spans="2:8" x14ac:dyDescent="0.3">
      <c r="B516" s="4"/>
      <c r="C516" s="4"/>
      <c r="D516" s="4"/>
      <c r="E516" s="3"/>
      <c r="F516" s="3"/>
      <c r="H516" s="3"/>
    </row>
    <row r="517" spans="2:8" x14ac:dyDescent="0.3">
      <c r="B517" s="4"/>
      <c r="C517" s="4"/>
      <c r="D517" s="4"/>
      <c r="E517" s="3"/>
      <c r="F517" s="3"/>
      <c r="H517" s="3"/>
    </row>
    <row r="518" spans="2:8" x14ac:dyDescent="0.3">
      <c r="B518" s="4"/>
      <c r="C518" s="4"/>
      <c r="D518" s="4"/>
      <c r="E518" s="3"/>
      <c r="F518" s="3"/>
      <c r="H518" s="3"/>
    </row>
    <row r="519" spans="2:8" x14ac:dyDescent="0.3">
      <c r="B519" s="4"/>
      <c r="C519" s="4"/>
      <c r="D519" s="4"/>
      <c r="E519" s="3"/>
      <c r="F519" s="3"/>
      <c r="H519" s="3"/>
    </row>
    <row r="520" spans="2:8" x14ac:dyDescent="0.3">
      <c r="B520" s="4"/>
      <c r="C520" s="4"/>
      <c r="D520" s="4"/>
      <c r="E520" s="3"/>
      <c r="F520" s="3"/>
      <c r="H520" s="3"/>
    </row>
    <row r="521" spans="2:8" x14ac:dyDescent="0.3">
      <c r="B521" s="4"/>
      <c r="C521" s="4"/>
      <c r="D521" s="4"/>
      <c r="E521" s="3"/>
      <c r="F521" s="3"/>
      <c r="H521" s="3"/>
    </row>
    <row r="522" spans="2:8" x14ac:dyDescent="0.3">
      <c r="B522" s="4"/>
      <c r="C522" s="4"/>
      <c r="D522" s="4"/>
      <c r="E522" s="3"/>
      <c r="F522" s="3"/>
      <c r="H522" s="3"/>
    </row>
    <row r="523" spans="2:8" x14ac:dyDescent="0.3">
      <c r="B523" s="4"/>
      <c r="C523" s="4"/>
      <c r="D523" s="4"/>
      <c r="E523" s="3"/>
      <c r="F523" s="3"/>
      <c r="H523" s="3"/>
    </row>
    <row r="524" spans="2:8" x14ac:dyDescent="0.3">
      <c r="B524" s="4"/>
      <c r="C524" s="4"/>
      <c r="D524" s="4"/>
      <c r="E524" s="3"/>
      <c r="F524" s="3"/>
      <c r="H524" s="3"/>
    </row>
    <row r="525" spans="2:8" x14ac:dyDescent="0.3">
      <c r="B525" s="4"/>
      <c r="C525" s="4"/>
      <c r="D525" s="4"/>
      <c r="E525" s="3"/>
      <c r="F525" s="3"/>
      <c r="H525" s="3"/>
    </row>
    <row r="526" spans="2:8" x14ac:dyDescent="0.3">
      <c r="B526" s="4"/>
      <c r="C526" s="4"/>
      <c r="D526" s="4"/>
      <c r="E526" s="3"/>
      <c r="F526" s="3"/>
      <c r="H526" s="3"/>
    </row>
    <row r="527" spans="2:8" x14ac:dyDescent="0.3">
      <c r="B527" s="4"/>
      <c r="C527" s="4"/>
      <c r="D527" s="4"/>
      <c r="E527" s="3"/>
      <c r="F527" s="3"/>
      <c r="H527" s="3"/>
    </row>
    <row r="528" spans="2:8" x14ac:dyDescent="0.3">
      <c r="B528" s="4"/>
      <c r="C528" s="4"/>
      <c r="D528" s="4"/>
      <c r="E528" s="3"/>
      <c r="F528" s="3"/>
      <c r="H528" s="3"/>
    </row>
    <row r="529" spans="2:8" x14ac:dyDescent="0.3">
      <c r="B529" s="4"/>
      <c r="C529" s="4"/>
      <c r="D529" s="4"/>
      <c r="E529" s="3"/>
      <c r="F529" s="3"/>
      <c r="H529" s="3"/>
    </row>
    <row r="530" spans="2:8" x14ac:dyDescent="0.3">
      <c r="B530" s="4"/>
      <c r="C530" s="4"/>
      <c r="D530" s="4"/>
      <c r="E530" s="3"/>
      <c r="F530" s="3"/>
      <c r="H530" s="3"/>
    </row>
    <row r="531" spans="2:8" x14ac:dyDescent="0.3">
      <c r="B531" s="4"/>
      <c r="C531" s="4"/>
      <c r="D531" s="4"/>
      <c r="E531" s="3"/>
      <c r="F531" s="3"/>
      <c r="H531" s="3"/>
    </row>
    <row r="532" spans="2:8" x14ac:dyDescent="0.3">
      <c r="B532" s="4"/>
      <c r="C532" s="4"/>
      <c r="D532" s="4"/>
      <c r="E532" s="3"/>
      <c r="F532" s="3"/>
      <c r="H532" s="3"/>
    </row>
    <row r="533" spans="2:8" x14ac:dyDescent="0.3">
      <c r="B533" s="4"/>
      <c r="C533" s="4"/>
      <c r="D533" s="4"/>
      <c r="E533" s="3"/>
      <c r="F533" s="3"/>
      <c r="H533" s="3"/>
    </row>
    <row r="534" spans="2:8" x14ac:dyDescent="0.3">
      <c r="B534" s="4"/>
      <c r="C534" s="4"/>
      <c r="D534" s="4"/>
      <c r="E534" s="3"/>
      <c r="F534" s="3"/>
      <c r="H534" s="3"/>
    </row>
    <row r="535" spans="2:8" x14ac:dyDescent="0.3">
      <c r="B535" s="4"/>
      <c r="C535" s="4"/>
      <c r="D535" s="4"/>
      <c r="E535" s="3"/>
      <c r="F535" s="3"/>
      <c r="H535" s="3"/>
    </row>
    <row r="536" spans="2:8" x14ac:dyDescent="0.3">
      <c r="B536" s="4"/>
      <c r="C536" s="4"/>
      <c r="D536" s="4"/>
      <c r="E536" s="3"/>
      <c r="F536" s="3"/>
      <c r="H536" s="3"/>
    </row>
    <row r="537" spans="2:8" x14ac:dyDescent="0.3">
      <c r="B537" s="4"/>
      <c r="C537" s="4"/>
      <c r="D537" s="4"/>
      <c r="E537" s="3"/>
      <c r="F537" s="3"/>
      <c r="H537" s="3"/>
    </row>
    <row r="538" spans="2:8" x14ac:dyDescent="0.3">
      <c r="B538" s="4"/>
      <c r="C538" s="4"/>
      <c r="D538" s="4"/>
      <c r="E538" s="3"/>
      <c r="F538" s="3"/>
      <c r="H538" s="3"/>
    </row>
    <row r="539" spans="2:8" x14ac:dyDescent="0.3">
      <c r="B539" s="4"/>
      <c r="C539" s="4"/>
      <c r="D539" s="4"/>
      <c r="E539" s="3"/>
      <c r="F539" s="3"/>
      <c r="H539" s="3"/>
    </row>
    <row r="540" spans="2:8" x14ac:dyDescent="0.3">
      <c r="B540" s="4"/>
      <c r="C540" s="4"/>
      <c r="D540" s="4"/>
      <c r="E540" s="3"/>
      <c r="F540" s="3"/>
      <c r="H540" s="3"/>
    </row>
    <row r="541" spans="2:8" x14ac:dyDescent="0.3">
      <c r="B541" s="4"/>
      <c r="C541" s="4"/>
      <c r="D541" s="4"/>
      <c r="E541" s="3"/>
      <c r="F541" s="3"/>
      <c r="H541" s="3"/>
    </row>
    <row r="542" spans="2:8" x14ac:dyDescent="0.3">
      <c r="B542" s="4"/>
      <c r="C542" s="4"/>
      <c r="D542" s="4"/>
      <c r="E542" s="3"/>
      <c r="F542" s="3"/>
      <c r="H542" s="3"/>
    </row>
    <row r="543" spans="2:8" x14ac:dyDescent="0.3">
      <c r="B543" s="4"/>
      <c r="C543" s="4"/>
      <c r="D543" s="4"/>
      <c r="E543" s="3"/>
      <c r="F543" s="3"/>
      <c r="H543" s="3"/>
    </row>
    <row r="544" spans="2:8" x14ac:dyDescent="0.3">
      <c r="B544" s="4"/>
      <c r="C544" s="4"/>
      <c r="D544" s="4"/>
      <c r="E544" s="3"/>
      <c r="F544" s="3"/>
      <c r="H544" s="3"/>
    </row>
    <row r="545" spans="2:8" x14ac:dyDescent="0.3">
      <c r="B545" s="4"/>
      <c r="C545" s="4"/>
      <c r="D545" s="4"/>
      <c r="E545" s="3"/>
      <c r="F545" s="3"/>
      <c r="H545" s="3"/>
    </row>
    <row r="546" spans="2:8" x14ac:dyDescent="0.3">
      <c r="B546" s="4"/>
      <c r="C546" s="4"/>
      <c r="D546" s="4"/>
      <c r="E546" s="3"/>
      <c r="F546" s="3"/>
      <c r="H546" s="3"/>
    </row>
    <row r="547" spans="2:8" x14ac:dyDescent="0.3">
      <c r="B547" s="4"/>
      <c r="C547" s="4"/>
      <c r="D547" s="4"/>
      <c r="E547" s="3"/>
      <c r="F547" s="3"/>
      <c r="H547" s="3"/>
    </row>
    <row r="548" spans="2:8" x14ac:dyDescent="0.3">
      <c r="B548" s="4"/>
      <c r="C548" s="4"/>
      <c r="D548" s="4"/>
      <c r="E548" s="3"/>
      <c r="F548" s="3"/>
      <c r="H548" s="3"/>
    </row>
    <row r="549" spans="2:8" x14ac:dyDescent="0.3">
      <c r="B549" s="4"/>
      <c r="C549" s="4"/>
      <c r="D549" s="4"/>
      <c r="E549" s="3"/>
      <c r="F549" s="3"/>
      <c r="H549" s="3"/>
    </row>
    <row r="550" spans="2:8" x14ac:dyDescent="0.3">
      <c r="B550" s="4"/>
      <c r="C550" s="4"/>
      <c r="D550" s="4"/>
      <c r="E550" s="3"/>
      <c r="F550" s="3"/>
      <c r="H550" s="3"/>
    </row>
    <row r="551" spans="2:8" x14ac:dyDescent="0.3">
      <c r="B551" s="4"/>
      <c r="C551" s="4"/>
      <c r="D551" s="4"/>
      <c r="E551" s="3"/>
      <c r="F551" s="3"/>
      <c r="H551" s="3"/>
    </row>
    <row r="552" spans="2:8" x14ac:dyDescent="0.3">
      <c r="B552" s="4"/>
      <c r="C552" s="4"/>
      <c r="D552" s="4"/>
      <c r="E552" s="3"/>
      <c r="F552" s="3"/>
      <c r="H552" s="3"/>
    </row>
    <row r="553" spans="2:8" x14ac:dyDescent="0.3">
      <c r="B553" s="4"/>
      <c r="C553" s="4"/>
      <c r="D553" s="4"/>
      <c r="E553" s="3"/>
      <c r="F553" s="3"/>
      <c r="H553" s="3"/>
    </row>
    <row r="554" spans="2:8" x14ac:dyDescent="0.3">
      <c r="B554" s="4"/>
      <c r="C554" s="4"/>
      <c r="D554" s="4"/>
      <c r="E554" s="3"/>
      <c r="F554" s="3"/>
      <c r="H554" s="3"/>
    </row>
    <row r="555" spans="2:8" x14ac:dyDescent="0.3">
      <c r="B555" s="4"/>
      <c r="C555" s="4"/>
      <c r="D555" s="4"/>
      <c r="E555" s="3"/>
      <c r="F555" s="3"/>
      <c r="H555" s="3"/>
    </row>
    <row r="556" spans="2:8" x14ac:dyDescent="0.3">
      <c r="B556" s="4"/>
      <c r="C556" s="4"/>
      <c r="D556" s="4"/>
      <c r="E556" s="3"/>
      <c r="F556" s="3"/>
      <c r="H556" s="3"/>
    </row>
    <row r="557" spans="2:8" x14ac:dyDescent="0.3">
      <c r="B557" s="4"/>
      <c r="C557" s="4"/>
      <c r="D557" s="4"/>
      <c r="E557" s="3"/>
      <c r="F557" s="3"/>
      <c r="H557" s="3"/>
    </row>
    <row r="558" spans="2:8" x14ac:dyDescent="0.3">
      <c r="B558" s="4"/>
      <c r="C558" s="4"/>
      <c r="D558" s="4"/>
      <c r="E558" s="3"/>
      <c r="F558" s="3"/>
      <c r="H558" s="3"/>
    </row>
    <row r="559" spans="2:8" x14ac:dyDescent="0.3">
      <c r="B559" s="4"/>
      <c r="C559" s="4"/>
      <c r="D559" s="4"/>
      <c r="E559" s="3"/>
      <c r="F559" s="3"/>
      <c r="H559" s="3"/>
    </row>
    <row r="560" spans="2:8" x14ac:dyDescent="0.3">
      <c r="B560" s="4"/>
      <c r="C560" s="4"/>
      <c r="D560" s="4"/>
      <c r="E560" s="3"/>
      <c r="F560" s="3"/>
      <c r="H560" s="3"/>
    </row>
    <row r="561" spans="2:8" x14ac:dyDescent="0.3">
      <c r="B561" s="4"/>
      <c r="C561" s="4"/>
      <c r="D561" s="4"/>
      <c r="E561" s="3"/>
      <c r="F561" s="3"/>
      <c r="H561" s="3"/>
    </row>
    <row r="562" spans="2:8" x14ac:dyDescent="0.3">
      <c r="B562" s="4"/>
      <c r="C562" s="4"/>
      <c r="D562" s="4"/>
      <c r="E562" s="3"/>
      <c r="F562" s="3"/>
      <c r="H562" s="3"/>
    </row>
    <row r="563" spans="2:8" x14ac:dyDescent="0.3">
      <c r="B563" s="4"/>
      <c r="C563" s="4"/>
      <c r="D563" s="4"/>
      <c r="E563" s="3"/>
      <c r="F563" s="3"/>
      <c r="H563" s="3"/>
    </row>
    <row r="564" spans="2:8" x14ac:dyDescent="0.3">
      <c r="B564" s="4"/>
      <c r="C564" s="4"/>
      <c r="D564" s="4"/>
      <c r="E564" s="3"/>
      <c r="F564" s="3"/>
      <c r="H564" s="3"/>
    </row>
    <row r="565" spans="2:8" x14ac:dyDescent="0.3">
      <c r="B565" s="4"/>
      <c r="C565" s="4"/>
      <c r="D565" s="4"/>
      <c r="E565" s="3"/>
      <c r="F565" s="3"/>
      <c r="H565" s="3"/>
    </row>
    <row r="566" spans="2:8" x14ac:dyDescent="0.3">
      <c r="B566" s="4"/>
      <c r="C566" s="4"/>
      <c r="D566" s="4"/>
      <c r="E566" s="3"/>
      <c r="F566" s="3"/>
      <c r="H566" s="3"/>
    </row>
    <row r="567" spans="2:8" x14ac:dyDescent="0.3">
      <c r="B567" s="4"/>
      <c r="C567" s="4"/>
      <c r="D567" s="4"/>
      <c r="E567" s="3"/>
      <c r="F567" s="3"/>
      <c r="H567" s="3"/>
    </row>
    <row r="568" spans="2:8" x14ac:dyDescent="0.3">
      <c r="B568" s="4"/>
      <c r="C568" s="4"/>
      <c r="D568" s="4"/>
      <c r="E568" s="3"/>
      <c r="F568" s="3"/>
      <c r="H568" s="3"/>
    </row>
    <row r="569" spans="2:8" x14ac:dyDescent="0.3">
      <c r="B569" s="4"/>
      <c r="C569" s="4"/>
      <c r="D569" s="4"/>
      <c r="E569" s="3"/>
      <c r="F569" s="3"/>
      <c r="H569" s="3"/>
    </row>
    <row r="570" spans="2:8" x14ac:dyDescent="0.3">
      <c r="B570" s="4"/>
      <c r="C570" s="4"/>
      <c r="D570" s="4"/>
      <c r="E570" s="3"/>
      <c r="F570" s="3"/>
      <c r="H570" s="3"/>
    </row>
    <row r="571" spans="2:8" x14ac:dyDescent="0.3">
      <c r="B571" s="4"/>
      <c r="C571" s="4"/>
      <c r="D571" s="4"/>
      <c r="E571" s="3"/>
      <c r="F571" s="3"/>
      <c r="H571" s="3"/>
    </row>
    <row r="572" spans="2:8" x14ac:dyDescent="0.3">
      <c r="B572" s="4"/>
      <c r="C572" s="4"/>
      <c r="D572" s="4"/>
      <c r="E572" s="3"/>
      <c r="F572" s="3"/>
      <c r="H572" s="3"/>
    </row>
    <row r="573" spans="2:8" x14ac:dyDescent="0.3">
      <c r="B573" s="4"/>
      <c r="C573" s="4"/>
      <c r="D573" s="4"/>
      <c r="E573" s="3"/>
      <c r="F573" s="3"/>
      <c r="H573" s="3"/>
    </row>
    <row r="574" spans="2:8" x14ac:dyDescent="0.3">
      <c r="B574" s="4"/>
      <c r="C574" s="4"/>
      <c r="D574" s="4"/>
      <c r="E574" s="3"/>
      <c r="F574" s="3"/>
      <c r="H574" s="3"/>
    </row>
    <row r="575" spans="2:8" x14ac:dyDescent="0.3">
      <c r="B575" s="4"/>
      <c r="C575" s="4"/>
      <c r="D575" s="4"/>
      <c r="E575" s="3"/>
      <c r="F575" s="3"/>
      <c r="H575" s="3"/>
    </row>
    <row r="576" spans="2:8" x14ac:dyDescent="0.3">
      <c r="B576" s="4"/>
      <c r="C576" s="4"/>
      <c r="D576" s="4"/>
      <c r="E576" s="3"/>
      <c r="F576" s="3"/>
      <c r="H576" s="3"/>
    </row>
    <row r="577" spans="2:8" x14ac:dyDescent="0.3">
      <c r="B577" s="4"/>
      <c r="C577" s="4"/>
      <c r="D577" s="4"/>
      <c r="E577" s="3"/>
      <c r="F577" s="3"/>
      <c r="H577" s="3"/>
    </row>
    <row r="578" spans="2:8" x14ac:dyDescent="0.3">
      <c r="B578" s="4"/>
      <c r="C578" s="4"/>
      <c r="D578" s="4"/>
      <c r="E578" s="3"/>
      <c r="F578" s="3"/>
      <c r="H578" s="3"/>
    </row>
    <row r="579" spans="2:8" x14ac:dyDescent="0.3">
      <c r="B579" s="4"/>
      <c r="C579" s="4"/>
      <c r="D579" s="4"/>
      <c r="E579" s="3"/>
      <c r="F579" s="3"/>
      <c r="H579" s="3"/>
    </row>
    <row r="580" spans="2:8" x14ac:dyDescent="0.3">
      <c r="B580" s="4"/>
      <c r="C580" s="4"/>
      <c r="D580" s="4"/>
      <c r="E580" s="3"/>
      <c r="F580" s="3"/>
      <c r="H580" s="3"/>
    </row>
    <row r="581" spans="2:8" x14ac:dyDescent="0.3">
      <c r="B581" s="4"/>
      <c r="C581" s="4"/>
      <c r="D581" s="4"/>
      <c r="E581" s="3"/>
      <c r="F581" s="3"/>
      <c r="H581" s="3"/>
    </row>
    <row r="582" spans="2:8" x14ac:dyDescent="0.3">
      <c r="B582" s="4"/>
      <c r="C582" s="4"/>
      <c r="D582" s="4"/>
      <c r="E582" s="3"/>
      <c r="F582" s="3"/>
      <c r="H582" s="3"/>
    </row>
    <row r="583" spans="2:8" x14ac:dyDescent="0.3">
      <c r="B583" s="4"/>
      <c r="C583" s="4"/>
      <c r="D583" s="4"/>
      <c r="E583" s="3"/>
      <c r="F583" s="3"/>
      <c r="H583" s="3"/>
    </row>
    <row r="584" spans="2:8" x14ac:dyDescent="0.3">
      <c r="B584" s="4"/>
      <c r="C584" s="4"/>
      <c r="D584" s="4"/>
      <c r="E584" s="3"/>
      <c r="F584" s="3"/>
      <c r="H584" s="3"/>
    </row>
    <row r="585" spans="2:8" x14ac:dyDescent="0.3">
      <c r="B585" s="4"/>
      <c r="C585" s="4"/>
      <c r="D585" s="4"/>
      <c r="E585" s="3"/>
      <c r="F585" s="3"/>
      <c r="H585" s="3"/>
    </row>
    <row r="586" spans="2:8" x14ac:dyDescent="0.3">
      <c r="B586" s="4"/>
      <c r="C586" s="4"/>
      <c r="D586" s="4"/>
      <c r="E586" s="3"/>
      <c r="F586" s="3"/>
      <c r="H586" s="3"/>
    </row>
    <row r="587" spans="2:8" x14ac:dyDescent="0.3">
      <c r="B587" s="4"/>
      <c r="C587" s="4"/>
      <c r="D587" s="4"/>
      <c r="E587" s="3"/>
      <c r="F587" s="3"/>
      <c r="H587" s="3"/>
    </row>
    <row r="588" spans="2:8" x14ac:dyDescent="0.3">
      <c r="B588" s="4"/>
      <c r="C588" s="4"/>
      <c r="D588" s="4"/>
      <c r="E588" s="3"/>
      <c r="F588" s="3"/>
      <c r="H588" s="3"/>
    </row>
    <row r="589" spans="2:8" x14ac:dyDescent="0.3">
      <c r="B589" s="4"/>
      <c r="C589" s="4"/>
      <c r="D589" s="4"/>
      <c r="E589" s="3"/>
      <c r="F589" s="3"/>
      <c r="H589" s="3"/>
    </row>
    <row r="590" spans="2:8" x14ac:dyDescent="0.3">
      <c r="B590" s="4"/>
      <c r="C590" s="4"/>
      <c r="D590" s="4"/>
      <c r="E590" s="3"/>
      <c r="F590" s="3"/>
      <c r="H590" s="3"/>
    </row>
    <row r="591" spans="2:8" x14ac:dyDescent="0.3">
      <c r="B591" s="4"/>
      <c r="C591" s="4"/>
      <c r="D591" s="4"/>
      <c r="E591" s="3"/>
      <c r="F591" s="3"/>
      <c r="H591" s="3"/>
    </row>
    <row r="592" spans="2:8" x14ac:dyDescent="0.3">
      <c r="B592" s="4"/>
      <c r="C592" s="4"/>
      <c r="D592" s="4"/>
      <c r="E592" s="3"/>
      <c r="F592" s="3"/>
      <c r="H592" s="3"/>
    </row>
    <row r="593" spans="2:8" x14ac:dyDescent="0.3">
      <c r="B593" s="4"/>
      <c r="C593" s="4"/>
      <c r="D593" s="4"/>
      <c r="E593" s="3"/>
      <c r="F593" s="3"/>
      <c r="H593" s="3"/>
    </row>
    <row r="594" spans="2:8" x14ac:dyDescent="0.3">
      <c r="B594" s="4"/>
      <c r="C594" s="4"/>
      <c r="D594" s="4"/>
      <c r="E594" s="3"/>
      <c r="F594" s="3"/>
      <c r="H594" s="3"/>
    </row>
    <row r="595" spans="2:8" x14ac:dyDescent="0.3">
      <c r="B595" s="4"/>
      <c r="C595" s="4"/>
      <c r="D595" s="4"/>
      <c r="E595" s="3"/>
      <c r="F595" s="3"/>
      <c r="H595" s="3"/>
    </row>
    <row r="596" spans="2:8" x14ac:dyDescent="0.3">
      <c r="B596" s="4"/>
      <c r="C596" s="4"/>
      <c r="D596" s="4"/>
      <c r="E596" s="3"/>
      <c r="F596" s="3"/>
      <c r="H596" s="3"/>
    </row>
    <row r="597" spans="2:8" x14ac:dyDescent="0.3">
      <c r="B597" s="4"/>
      <c r="C597" s="4"/>
      <c r="D597" s="4"/>
      <c r="E597" s="3"/>
      <c r="F597" s="3"/>
      <c r="H597" s="3"/>
    </row>
    <row r="598" spans="2:8" x14ac:dyDescent="0.3">
      <c r="B598" s="4"/>
      <c r="C598" s="4"/>
      <c r="D598" s="4"/>
      <c r="E598" s="3"/>
      <c r="F598" s="3"/>
      <c r="H598" s="3"/>
    </row>
    <row r="599" spans="2:8" x14ac:dyDescent="0.3">
      <c r="B599" s="4"/>
      <c r="C599" s="4"/>
      <c r="D599" s="4"/>
      <c r="E599" s="3"/>
      <c r="F599" s="3"/>
      <c r="H599" s="3"/>
    </row>
    <row r="600" spans="2:8" x14ac:dyDescent="0.3">
      <c r="B600" s="4"/>
      <c r="C600" s="4"/>
      <c r="D600" s="4"/>
      <c r="E600" s="3"/>
      <c r="F600" s="3"/>
      <c r="H600" s="3"/>
    </row>
    <row r="601" spans="2:8" x14ac:dyDescent="0.3">
      <c r="B601" s="4"/>
      <c r="C601" s="4"/>
      <c r="D601" s="4"/>
      <c r="E601" s="3"/>
      <c r="F601" s="3"/>
      <c r="H601" s="3"/>
    </row>
    <row r="602" spans="2:8" x14ac:dyDescent="0.3">
      <c r="B602" s="4"/>
      <c r="C602" s="4"/>
      <c r="D602" s="4"/>
      <c r="E602" s="3"/>
      <c r="F602" s="3"/>
      <c r="H602" s="3"/>
    </row>
    <row r="603" spans="2:8" x14ac:dyDescent="0.3">
      <c r="B603" s="4"/>
      <c r="C603" s="4"/>
      <c r="D603" s="4"/>
      <c r="E603" s="3"/>
      <c r="F603" s="3"/>
      <c r="H603" s="3"/>
    </row>
    <row r="604" spans="2:8" x14ac:dyDescent="0.3">
      <c r="B604" s="4"/>
      <c r="C604" s="4"/>
      <c r="D604" s="4"/>
      <c r="E604" s="3"/>
      <c r="F604" s="3"/>
      <c r="H604" s="3"/>
    </row>
    <row r="605" spans="2:8" x14ac:dyDescent="0.3">
      <c r="B605" s="4"/>
      <c r="C605" s="4"/>
      <c r="D605" s="4"/>
      <c r="E605" s="3"/>
      <c r="F605" s="3"/>
      <c r="H605" s="3"/>
    </row>
    <row r="606" spans="2:8" x14ac:dyDescent="0.3">
      <c r="B606" s="4"/>
      <c r="C606" s="4"/>
      <c r="D606" s="4"/>
      <c r="E606" s="3"/>
      <c r="F606" s="3"/>
      <c r="H606" s="3"/>
    </row>
    <row r="607" spans="2:8" x14ac:dyDescent="0.3">
      <c r="B607" s="4"/>
      <c r="C607" s="4"/>
      <c r="D607" s="4"/>
      <c r="E607" s="3"/>
      <c r="F607" s="3"/>
      <c r="H607" s="3"/>
    </row>
    <row r="608" spans="2:8" x14ac:dyDescent="0.3">
      <c r="B608" s="4"/>
      <c r="C608" s="4"/>
      <c r="D608" s="4"/>
      <c r="E608" s="3"/>
      <c r="F608" s="3"/>
      <c r="H608" s="3"/>
    </row>
    <row r="609" spans="2:8" x14ac:dyDescent="0.3">
      <c r="B609" s="4"/>
      <c r="C609" s="4"/>
      <c r="D609" s="4"/>
      <c r="E609" s="3"/>
      <c r="F609" s="3"/>
      <c r="H609" s="3"/>
    </row>
    <row r="610" spans="2:8" x14ac:dyDescent="0.3">
      <c r="B610" s="4"/>
      <c r="C610" s="4"/>
      <c r="D610" s="4"/>
      <c r="E610" s="3"/>
      <c r="F610" s="3"/>
      <c r="H610" s="3"/>
    </row>
    <row r="611" spans="2:8" x14ac:dyDescent="0.3">
      <c r="B611" s="4"/>
      <c r="C611" s="4"/>
      <c r="D611" s="4"/>
      <c r="E611" s="3"/>
      <c r="F611" s="3"/>
      <c r="H611" s="3"/>
    </row>
    <row r="612" spans="2:8" x14ac:dyDescent="0.3">
      <c r="B612" s="4"/>
      <c r="C612" s="4"/>
      <c r="D612" s="4"/>
      <c r="E612" s="3"/>
      <c r="F612" s="3"/>
      <c r="H612" s="3"/>
    </row>
    <row r="613" spans="2:8" x14ac:dyDescent="0.3">
      <c r="B613" s="4"/>
      <c r="C613" s="4"/>
      <c r="D613" s="4"/>
      <c r="E613" s="3"/>
      <c r="F613" s="3"/>
      <c r="H613" s="3"/>
    </row>
    <row r="614" spans="2:8" x14ac:dyDescent="0.3">
      <c r="B614" s="4"/>
      <c r="C614" s="4"/>
      <c r="D614" s="4"/>
      <c r="E614" s="3"/>
      <c r="F614" s="3"/>
      <c r="H614" s="3"/>
    </row>
    <row r="615" spans="2:8" x14ac:dyDescent="0.3">
      <c r="B615" s="4"/>
      <c r="C615" s="4"/>
      <c r="D615" s="4"/>
      <c r="E615" s="3"/>
      <c r="F615" s="3"/>
      <c r="H615" s="3"/>
    </row>
    <row r="616" spans="2:8" x14ac:dyDescent="0.3">
      <c r="B616" s="4"/>
      <c r="C616" s="4"/>
      <c r="D616" s="4"/>
      <c r="E616" s="3"/>
      <c r="F616" s="3"/>
      <c r="H616" s="3"/>
    </row>
    <row r="617" spans="2:8" x14ac:dyDescent="0.3">
      <c r="B617" s="4"/>
      <c r="C617" s="4"/>
      <c r="D617" s="4"/>
      <c r="E617" s="3"/>
      <c r="F617" s="3"/>
      <c r="H617" s="3"/>
    </row>
    <row r="618" spans="2:8" x14ac:dyDescent="0.3">
      <c r="B618" s="4"/>
      <c r="C618" s="4"/>
      <c r="D618" s="4"/>
      <c r="E618" s="3"/>
      <c r="F618" s="3"/>
      <c r="H618" s="3"/>
    </row>
    <row r="619" spans="2:8" x14ac:dyDescent="0.3">
      <c r="B619" s="4"/>
      <c r="C619" s="4"/>
      <c r="D619" s="4"/>
      <c r="E619" s="3"/>
      <c r="F619" s="3"/>
      <c r="H619" s="3"/>
    </row>
    <row r="620" spans="2:8" x14ac:dyDescent="0.3">
      <c r="B620" s="4"/>
      <c r="C620" s="4"/>
      <c r="D620" s="4"/>
      <c r="E620" s="3"/>
      <c r="F620" s="3"/>
      <c r="H620" s="3"/>
    </row>
    <row r="621" spans="2:8" x14ac:dyDescent="0.3">
      <c r="B621" s="4"/>
      <c r="C621" s="4"/>
      <c r="D621" s="4"/>
      <c r="E621" s="3"/>
      <c r="F621" s="3"/>
      <c r="H621" s="3"/>
    </row>
    <row r="622" spans="2:8" x14ac:dyDescent="0.3">
      <c r="B622" s="4"/>
      <c r="C622" s="4"/>
      <c r="D622" s="4"/>
      <c r="E622" s="3"/>
      <c r="F622" s="3"/>
      <c r="H622" s="3"/>
    </row>
    <row r="623" spans="2:8" x14ac:dyDescent="0.3">
      <c r="B623" s="4"/>
      <c r="C623" s="4"/>
      <c r="D623" s="4"/>
      <c r="E623" s="3"/>
      <c r="F623" s="3"/>
      <c r="H623" s="3"/>
    </row>
    <row r="624" spans="2:8" x14ac:dyDescent="0.3">
      <c r="B624" s="4"/>
      <c r="C624" s="4"/>
      <c r="D624" s="4"/>
      <c r="E624" s="3"/>
      <c r="F624" s="3"/>
      <c r="H624" s="3"/>
    </row>
    <row r="625" spans="2:8" x14ac:dyDescent="0.3">
      <c r="B625" s="4"/>
      <c r="C625" s="4"/>
      <c r="D625" s="4"/>
      <c r="E625" s="3"/>
      <c r="F625" s="3"/>
      <c r="H625" s="3"/>
    </row>
    <row r="626" spans="2:8" x14ac:dyDescent="0.3">
      <c r="B626" s="4"/>
      <c r="C626" s="4"/>
      <c r="D626" s="4"/>
      <c r="E626" s="3"/>
      <c r="F626" s="3"/>
      <c r="H626" s="3"/>
    </row>
    <row r="627" spans="2:8" x14ac:dyDescent="0.3">
      <c r="B627" s="4"/>
      <c r="C627" s="4"/>
      <c r="D627" s="4"/>
      <c r="E627" s="3"/>
      <c r="F627" s="3"/>
      <c r="H627" s="3"/>
    </row>
    <row r="628" spans="2:8" x14ac:dyDescent="0.3">
      <c r="B628" s="4"/>
      <c r="C628" s="4"/>
      <c r="D628" s="4"/>
      <c r="E628" s="3"/>
      <c r="F628" s="3"/>
      <c r="H628" s="3"/>
    </row>
    <row r="629" spans="2:8" x14ac:dyDescent="0.3">
      <c r="B629" s="4"/>
      <c r="C629" s="4"/>
      <c r="D629" s="4"/>
      <c r="E629" s="3"/>
      <c r="F629" s="3"/>
      <c r="H629" s="3"/>
    </row>
    <row r="630" spans="2:8" x14ac:dyDescent="0.3">
      <c r="B630" s="4"/>
      <c r="C630" s="4"/>
      <c r="D630" s="4"/>
      <c r="E630" s="3"/>
      <c r="F630" s="3"/>
      <c r="H630" s="3"/>
    </row>
    <row r="631" spans="2:8" x14ac:dyDescent="0.3">
      <c r="B631" s="4"/>
      <c r="C631" s="4"/>
      <c r="D631" s="4"/>
      <c r="E631" s="3"/>
      <c r="F631" s="3"/>
      <c r="H631" s="3"/>
    </row>
    <row r="632" spans="2:8" x14ac:dyDescent="0.3">
      <c r="B632" s="4"/>
      <c r="C632" s="4"/>
      <c r="D632" s="4"/>
      <c r="E632" s="3"/>
      <c r="F632" s="3"/>
      <c r="H632" s="3"/>
    </row>
    <row r="633" spans="2:8" x14ac:dyDescent="0.3">
      <c r="B633" s="4"/>
      <c r="C633" s="4"/>
      <c r="D633" s="4"/>
      <c r="E633" s="3"/>
      <c r="F633" s="3"/>
      <c r="H633" s="3"/>
    </row>
    <row r="634" spans="2:8" x14ac:dyDescent="0.3">
      <c r="B634" s="4"/>
      <c r="C634" s="4"/>
      <c r="D634" s="4"/>
      <c r="E634" s="3"/>
      <c r="F634" s="3"/>
      <c r="H634" s="3"/>
    </row>
    <row r="635" spans="2:8" x14ac:dyDescent="0.3">
      <c r="B635" s="4"/>
      <c r="C635" s="4"/>
      <c r="D635" s="4"/>
      <c r="E635" s="3"/>
      <c r="F635" s="3"/>
      <c r="H635" s="3"/>
    </row>
    <row r="636" spans="2:8" x14ac:dyDescent="0.3">
      <c r="B636" s="4"/>
      <c r="C636" s="4"/>
      <c r="D636" s="4"/>
      <c r="E636" s="3"/>
      <c r="F636" s="3"/>
      <c r="H636" s="3"/>
    </row>
    <row r="637" spans="2:8" x14ac:dyDescent="0.3">
      <c r="B637" s="4"/>
      <c r="C637" s="4"/>
      <c r="D637" s="4"/>
      <c r="E637" s="3"/>
      <c r="F637" s="3"/>
      <c r="H637" s="3"/>
    </row>
    <row r="638" spans="2:8" x14ac:dyDescent="0.3">
      <c r="B638" s="4"/>
      <c r="C638" s="4"/>
      <c r="D638" s="4"/>
      <c r="E638" s="3"/>
      <c r="F638" s="3"/>
      <c r="H638" s="3"/>
    </row>
    <row r="639" spans="2:8" x14ac:dyDescent="0.3">
      <c r="B639" s="4"/>
      <c r="C639" s="4"/>
      <c r="D639" s="4"/>
      <c r="E639" s="3"/>
      <c r="F639" s="3"/>
      <c r="H639" s="3"/>
    </row>
    <row r="640" spans="2:8" x14ac:dyDescent="0.3">
      <c r="B640" s="4"/>
      <c r="C640" s="4"/>
      <c r="D640" s="4"/>
      <c r="E640" s="3"/>
      <c r="F640" s="3"/>
      <c r="H640" s="3"/>
    </row>
    <row r="641" spans="2:8" x14ac:dyDescent="0.3">
      <c r="B641" s="4"/>
      <c r="C641" s="4"/>
      <c r="D641" s="4"/>
      <c r="E641" s="3"/>
      <c r="F641" s="3"/>
      <c r="H641" s="3"/>
    </row>
    <row r="642" spans="2:8" x14ac:dyDescent="0.3">
      <c r="B642" s="4"/>
      <c r="C642" s="4"/>
      <c r="D642" s="4"/>
      <c r="E642" s="3"/>
      <c r="F642" s="3"/>
      <c r="H642" s="3"/>
    </row>
    <row r="643" spans="2:8" x14ac:dyDescent="0.3">
      <c r="B643" s="4"/>
      <c r="C643" s="4"/>
      <c r="D643" s="4"/>
      <c r="E643" s="3"/>
      <c r="F643" s="3"/>
      <c r="H643" s="3"/>
    </row>
    <row r="644" spans="2:8" x14ac:dyDescent="0.3">
      <c r="B644" s="4"/>
      <c r="C644" s="4"/>
      <c r="D644" s="4"/>
      <c r="E644" s="3"/>
      <c r="F644" s="3"/>
      <c r="H644" s="3"/>
    </row>
    <row r="645" spans="2:8" x14ac:dyDescent="0.3">
      <c r="B645" s="4"/>
      <c r="C645" s="4"/>
      <c r="D645" s="4"/>
      <c r="E645" s="3"/>
      <c r="F645" s="3"/>
      <c r="H645" s="3"/>
    </row>
    <row r="646" spans="2:8" x14ac:dyDescent="0.3">
      <c r="B646" s="4"/>
      <c r="C646" s="4"/>
      <c r="D646" s="4"/>
      <c r="E646" s="3"/>
      <c r="F646" s="3"/>
      <c r="H646" s="3"/>
    </row>
    <row r="647" spans="2:8" x14ac:dyDescent="0.3">
      <c r="B647" s="4"/>
      <c r="C647" s="4"/>
      <c r="D647" s="4"/>
      <c r="E647" s="3"/>
      <c r="F647" s="3"/>
      <c r="H647" s="3"/>
    </row>
    <row r="648" spans="2:8" x14ac:dyDescent="0.3">
      <c r="B648" s="4"/>
      <c r="C648" s="4"/>
      <c r="D648" s="4"/>
      <c r="E648" s="3"/>
      <c r="F648" s="3"/>
      <c r="H648" s="3"/>
    </row>
    <row r="649" spans="2:8" x14ac:dyDescent="0.3">
      <c r="B649" s="4"/>
      <c r="C649" s="4"/>
      <c r="D649" s="4"/>
      <c r="E649" s="3"/>
      <c r="F649" s="3"/>
      <c r="H649" s="3"/>
    </row>
    <row r="650" spans="2:8" x14ac:dyDescent="0.3">
      <c r="B650" s="4"/>
      <c r="C650" s="4"/>
      <c r="D650" s="4"/>
      <c r="E650" s="3"/>
      <c r="F650" s="3"/>
      <c r="H650" s="3"/>
    </row>
    <row r="651" spans="2:8" x14ac:dyDescent="0.3">
      <c r="B651" s="4"/>
      <c r="C651" s="4"/>
      <c r="D651" s="4"/>
      <c r="E651" s="3"/>
      <c r="F651" s="3"/>
      <c r="H651" s="3"/>
    </row>
    <row r="652" spans="2:8" x14ac:dyDescent="0.3">
      <c r="B652" s="4"/>
      <c r="C652" s="4"/>
      <c r="D652" s="4"/>
      <c r="E652" s="3"/>
      <c r="F652" s="3"/>
      <c r="H652" s="3"/>
    </row>
    <row r="653" spans="2:8" x14ac:dyDescent="0.3">
      <c r="B653" s="4"/>
      <c r="C653" s="4"/>
      <c r="D653" s="4"/>
      <c r="E653" s="3"/>
      <c r="F653" s="3"/>
      <c r="H653" s="3"/>
    </row>
    <row r="654" spans="2:8" x14ac:dyDescent="0.3">
      <c r="B654" s="4"/>
      <c r="C654" s="4"/>
      <c r="D654" s="4"/>
      <c r="E654" s="3"/>
      <c r="F654" s="3"/>
      <c r="H654" s="3"/>
    </row>
    <row r="655" spans="2:8" x14ac:dyDescent="0.3">
      <c r="B655" s="4"/>
      <c r="C655" s="4"/>
      <c r="D655" s="4"/>
      <c r="E655" s="3"/>
      <c r="F655" s="3"/>
      <c r="H655" s="3"/>
    </row>
    <row r="656" spans="2:8" x14ac:dyDescent="0.3">
      <c r="B656" s="4"/>
      <c r="C656" s="4"/>
      <c r="D656" s="4"/>
      <c r="E656" s="3"/>
      <c r="F656" s="3"/>
      <c r="H656" s="3"/>
    </row>
    <row r="657" spans="2:8" x14ac:dyDescent="0.3">
      <c r="B657" s="4"/>
      <c r="C657" s="4"/>
      <c r="D657" s="4"/>
      <c r="E657" s="3"/>
      <c r="F657" s="3"/>
      <c r="H657" s="3"/>
    </row>
    <row r="658" spans="2:8" x14ac:dyDescent="0.3">
      <c r="B658" s="4"/>
      <c r="C658" s="4"/>
      <c r="D658" s="4"/>
      <c r="E658" s="3"/>
      <c r="F658" s="3"/>
      <c r="H658" s="3"/>
    </row>
    <row r="659" spans="2:8" x14ac:dyDescent="0.3">
      <c r="B659" s="4"/>
      <c r="C659" s="4"/>
      <c r="D659" s="4"/>
      <c r="E659" s="3"/>
      <c r="F659" s="3"/>
      <c r="H659" s="3"/>
    </row>
    <row r="660" spans="2:8" x14ac:dyDescent="0.3">
      <c r="B660" s="4"/>
      <c r="C660" s="4"/>
      <c r="D660" s="4"/>
      <c r="E660" s="3"/>
      <c r="F660" s="3"/>
      <c r="H660" s="3"/>
    </row>
    <row r="661" spans="2:8" x14ac:dyDescent="0.3">
      <c r="B661" s="4"/>
      <c r="C661" s="4"/>
      <c r="D661" s="4"/>
      <c r="E661" s="3"/>
      <c r="F661" s="3"/>
      <c r="H661" s="3"/>
    </row>
    <row r="662" spans="2:8" x14ac:dyDescent="0.3">
      <c r="B662" s="4"/>
      <c r="C662" s="4"/>
      <c r="D662" s="4"/>
      <c r="E662" s="3"/>
      <c r="F662" s="3"/>
      <c r="H662" s="3"/>
    </row>
    <row r="663" spans="2:8" x14ac:dyDescent="0.3">
      <c r="B663" s="4"/>
      <c r="C663" s="4"/>
      <c r="D663" s="4"/>
      <c r="E663" s="3"/>
      <c r="F663" s="3"/>
      <c r="H663" s="3"/>
    </row>
    <row r="664" spans="2:8" x14ac:dyDescent="0.3">
      <c r="B664" s="4"/>
      <c r="C664" s="4"/>
      <c r="D664" s="4"/>
      <c r="E664" s="3"/>
      <c r="F664" s="3"/>
      <c r="H664" s="3"/>
    </row>
    <row r="665" spans="2:8" x14ac:dyDescent="0.3">
      <c r="B665" s="4"/>
      <c r="C665" s="4"/>
      <c r="D665" s="4"/>
      <c r="E665" s="3"/>
      <c r="F665" s="3"/>
      <c r="H665" s="3"/>
    </row>
    <row r="666" spans="2:8" x14ac:dyDescent="0.3">
      <c r="B666" s="4"/>
      <c r="C666" s="4"/>
      <c r="D666" s="4"/>
      <c r="E666" s="3"/>
      <c r="F666" s="3"/>
      <c r="H666" s="3"/>
    </row>
    <row r="667" spans="2:8" x14ac:dyDescent="0.3">
      <c r="B667" s="4"/>
      <c r="C667" s="4"/>
      <c r="D667" s="4"/>
      <c r="E667" s="3"/>
      <c r="F667" s="3"/>
      <c r="H667" s="3"/>
    </row>
    <row r="668" spans="2:8" x14ac:dyDescent="0.3">
      <c r="B668" s="4"/>
      <c r="C668" s="4"/>
      <c r="D668" s="4"/>
      <c r="E668" s="3"/>
      <c r="F668" s="3"/>
      <c r="H668" s="3"/>
    </row>
    <row r="669" spans="2:8" x14ac:dyDescent="0.3">
      <c r="B669" s="4"/>
      <c r="C669" s="4"/>
      <c r="D669" s="4"/>
      <c r="E669" s="3"/>
      <c r="F669" s="3"/>
      <c r="H669" s="3"/>
    </row>
    <row r="670" spans="2:8" x14ac:dyDescent="0.3">
      <c r="B670" s="4"/>
      <c r="C670" s="4"/>
      <c r="D670" s="4"/>
      <c r="E670" s="3"/>
      <c r="F670" s="3"/>
      <c r="H670" s="3"/>
    </row>
    <row r="671" spans="2:8" x14ac:dyDescent="0.3">
      <c r="B671" s="4"/>
      <c r="C671" s="4"/>
      <c r="D671" s="4"/>
      <c r="E671" s="3"/>
      <c r="F671" s="3"/>
      <c r="H671" s="3"/>
    </row>
    <row r="672" spans="2:8" x14ac:dyDescent="0.3">
      <c r="B672" s="4"/>
      <c r="C672" s="4"/>
      <c r="D672" s="4"/>
      <c r="E672" s="3"/>
      <c r="F672" s="3"/>
      <c r="H672" s="3"/>
    </row>
    <row r="673" spans="2:8" x14ac:dyDescent="0.3">
      <c r="B673" s="4"/>
      <c r="C673" s="4"/>
      <c r="D673" s="4"/>
      <c r="E673" s="3"/>
      <c r="F673" s="3"/>
      <c r="H673" s="3"/>
    </row>
    <row r="674" spans="2:8" x14ac:dyDescent="0.3">
      <c r="B674" s="4"/>
      <c r="C674" s="4"/>
      <c r="D674" s="4"/>
      <c r="E674" s="3"/>
      <c r="F674" s="3"/>
      <c r="H674" s="3"/>
    </row>
    <row r="675" spans="2:8" x14ac:dyDescent="0.3">
      <c r="B675" s="4"/>
      <c r="C675" s="4"/>
      <c r="D675" s="4"/>
      <c r="E675" s="3"/>
      <c r="F675" s="3"/>
      <c r="H675" s="3"/>
    </row>
    <row r="676" spans="2:8" x14ac:dyDescent="0.3">
      <c r="B676" s="4"/>
      <c r="C676" s="4"/>
      <c r="D676" s="4"/>
      <c r="E676" s="3"/>
      <c r="F676" s="3"/>
      <c r="H676" s="3"/>
    </row>
    <row r="677" spans="2:8" x14ac:dyDescent="0.3">
      <c r="B677" s="4"/>
      <c r="C677" s="4"/>
      <c r="D677" s="4"/>
      <c r="E677" s="3"/>
      <c r="F677" s="3"/>
      <c r="H677" s="3"/>
    </row>
    <row r="678" spans="2:8" x14ac:dyDescent="0.3">
      <c r="B678" s="4"/>
      <c r="C678" s="4"/>
      <c r="D678" s="4"/>
      <c r="E678" s="3"/>
      <c r="F678" s="3"/>
      <c r="H678" s="3"/>
    </row>
    <row r="679" spans="2:8" x14ac:dyDescent="0.3">
      <c r="B679" s="4"/>
      <c r="C679" s="4"/>
      <c r="D679" s="4"/>
      <c r="E679" s="3"/>
      <c r="F679" s="3"/>
      <c r="H679" s="3"/>
    </row>
    <row r="680" spans="2:8" x14ac:dyDescent="0.3">
      <c r="B680" s="4"/>
      <c r="C680" s="4"/>
      <c r="D680" s="4"/>
      <c r="E680" s="3"/>
      <c r="F680" s="3"/>
      <c r="H680" s="3"/>
    </row>
    <row r="681" spans="2:8" x14ac:dyDescent="0.3">
      <c r="B681" s="4"/>
      <c r="C681" s="4"/>
      <c r="D681" s="4"/>
      <c r="E681" s="3"/>
      <c r="F681" s="3"/>
      <c r="H681" s="3"/>
    </row>
    <row r="682" spans="2:8" x14ac:dyDescent="0.3">
      <c r="B682" s="4"/>
      <c r="C682" s="4"/>
      <c r="D682" s="4"/>
      <c r="E682" s="3"/>
      <c r="F682" s="3"/>
      <c r="H682" s="3"/>
    </row>
    <row r="683" spans="2:8" x14ac:dyDescent="0.3">
      <c r="B683" s="4"/>
      <c r="C683" s="4"/>
      <c r="D683" s="4"/>
      <c r="E683" s="3"/>
      <c r="F683" s="3"/>
      <c r="H683" s="3"/>
    </row>
    <row r="684" spans="2:8" x14ac:dyDescent="0.3">
      <c r="B684" s="4"/>
      <c r="C684" s="4"/>
      <c r="D684" s="4"/>
      <c r="E684" s="3"/>
      <c r="F684" s="3"/>
      <c r="H684" s="3"/>
    </row>
    <row r="685" spans="2:8" x14ac:dyDescent="0.3">
      <c r="B685" s="4"/>
      <c r="C685" s="4"/>
      <c r="D685" s="4"/>
      <c r="E685" s="3"/>
      <c r="F685" s="3"/>
      <c r="H685" s="3"/>
    </row>
    <row r="686" spans="2:8" x14ac:dyDescent="0.3">
      <c r="B686" s="4"/>
      <c r="C686" s="4"/>
      <c r="D686" s="4"/>
      <c r="E686" s="3"/>
      <c r="F686" s="3"/>
      <c r="H686" s="3"/>
    </row>
    <row r="687" spans="2:8" x14ac:dyDescent="0.3">
      <c r="B687" s="4"/>
      <c r="C687" s="4"/>
      <c r="D687" s="4"/>
      <c r="E687" s="3"/>
      <c r="F687" s="3"/>
      <c r="H687" s="3"/>
    </row>
    <row r="688" spans="2:8" x14ac:dyDescent="0.3">
      <c r="B688" s="4"/>
      <c r="C688" s="4"/>
      <c r="D688" s="4"/>
      <c r="E688" s="3"/>
      <c r="F688" s="3"/>
      <c r="H688" s="3"/>
    </row>
    <row r="689" spans="2:8" x14ac:dyDescent="0.3">
      <c r="B689" s="4"/>
      <c r="C689" s="4"/>
      <c r="D689" s="4"/>
      <c r="E689" s="3"/>
      <c r="F689" s="3"/>
      <c r="H689" s="3"/>
    </row>
    <row r="690" spans="2:8" x14ac:dyDescent="0.3">
      <c r="B690" s="4"/>
      <c r="C690" s="4"/>
      <c r="D690" s="4"/>
      <c r="E690" s="3"/>
      <c r="F690" s="3"/>
      <c r="H690" s="3"/>
    </row>
    <row r="691" spans="2:8" x14ac:dyDescent="0.3">
      <c r="B691" s="4"/>
      <c r="C691" s="4"/>
      <c r="D691" s="4"/>
      <c r="E691" s="3"/>
      <c r="F691" s="3"/>
      <c r="H691" s="3"/>
    </row>
    <row r="692" spans="2:8" x14ac:dyDescent="0.3">
      <c r="B692" s="4"/>
      <c r="C692" s="4"/>
      <c r="D692" s="4"/>
      <c r="E692" s="3"/>
      <c r="F692" s="3"/>
      <c r="H692" s="3"/>
    </row>
    <row r="693" spans="2:8" x14ac:dyDescent="0.3">
      <c r="B693" s="4"/>
      <c r="C693" s="4"/>
      <c r="D693" s="4"/>
      <c r="E693" s="3"/>
      <c r="F693" s="3"/>
      <c r="H693" s="3"/>
    </row>
    <row r="694" spans="2:8" x14ac:dyDescent="0.3">
      <c r="B694" s="4"/>
      <c r="C694" s="4"/>
      <c r="D694" s="4"/>
      <c r="E694" s="3"/>
      <c r="F694" s="3"/>
      <c r="H694" s="3"/>
    </row>
    <row r="695" spans="2:8" x14ac:dyDescent="0.3">
      <c r="B695" s="4"/>
      <c r="C695" s="4"/>
      <c r="D695" s="4"/>
      <c r="E695" s="3"/>
      <c r="F695" s="3"/>
      <c r="H695" s="3"/>
    </row>
    <row r="696" spans="2:8" x14ac:dyDescent="0.3">
      <c r="B696" s="4"/>
      <c r="C696" s="4"/>
      <c r="D696" s="4"/>
      <c r="E696" s="3"/>
      <c r="F696" s="3"/>
      <c r="H696" s="3"/>
    </row>
    <row r="697" spans="2:8" x14ac:dyDescent="0.3">
      <c r="B697" s="4"/>
      <c r="C697" s="4"/>
      <c r="D697" s="4"/>
      <c r="E697" s="3"/>
      <c r="F697" s="3"/>
      <c r="H697" s="3"/>
    </row>
    <row r="698" spans="2:8" x14ac:dyDescent="0.3">
      <c r="B698" s="4"/>
      <c r="C698" s="4"/>
      <c r="D698" s="4"/>
      <c r="E698" s="3"/>
      <c r="F698" s="3"/>
      <c r="H698" s="3"/>
    </row>
    <row r="699" spans="2:8" x14ac:dyDescent="0.3">
      <c r="B699" s="4"/>
      <c r="C699" s="4"/>
      <c r="D699" s="4"/>
      <c r="E699" s="3"/>
      <c r="F699" s="3"/>
      <c r="H699" s="3"/>
    </row>
    <row r="700" spans="2:8" x14ac:dyDescent="0.3">
      <c r="B700" s="4"/>
      <c r="C700" s="4"/>
      <c r="D700" s="4"/>
      <c r="E700" s="3"/>
      <c r="F700" s="3"/>
      <c r="H700" s="3"/>
    </row>
    <row r="701" spans="2:8" x14ac:dyDescent="0.3">
      <c r="B701" s="4"/>
      <c r="C701" s="4"/>
      <c r="D701" s="4"/>
      <c r="E701" s="3"/>
      <c r="F701" s="3"/>
      <c r="H701" s="3"/>
    </row>
    <row r="702" spans="2:8" x14ac:dyDescent="0.3">
      <c r="B702" s="4"/>
      <c r="C702" s="4"/>
      <c r="D702" s="4"/>
      <c r="E702" s="3"/>
      <c r="F702" s="3"/>
      <c r="H702" s="3"/>
    </row>
    <row r="703" spans="2:8" x14ac:dyDescent="0.3">
      <c r="B703" s="4"/>
      <c r="C703" s="4"/>
      <c r="D703" s="4"/>
      <c r="E703" s="3"/>
      <c r="F703" s="3"/>
      <c r="H703" s="3"/>
    </row>
    <row r="704" spans="2:8" x14ac:dyDescent="0.3">
      <c r="B704" s="4"/>
      <c r="C704" s="4"/>
      <c r="D704" s="4"/>
      <c r="E704" s="3"/>
      <c r="F704" s="3"/>
      <c r="H704" s="3"/>
    </row>
    <row r="705" spans="2:8" x14ac:dyDescent="0.3">
      <c r="B705" s="4"/>
      <c r="C705" s="4"/>
      <c r="D705" s="4"/>
      <c r="E705" s="3"/>
      <c r="F705" s="3"/>
      <c r="H705" s="3"/>
    </row>
    <row r="706" spans="2:8" x14ac:dyDescent="0.3">
      <c r="B706" s="4"/>
      <c r="C706" s="4"/>
      <c r="D706" s="4"/>
      <c r="E706" s="3"/>
      <c r="F706" s="3"/>
      <c r="H706" s="3"/>
    </row>
    <row r="707" spans="2:8" x14ac:dyDescent="0.3">
      <c r="B707" s="4"/>
      <c r="C707" s="4"/>
      <c r="D707" s="4"/>
      <c r="E707" s="3"/>
      <c r="F707" s="3"/>
      <c r="H707" s="3"/>
    </row>
    <row r="708" spans="2:8" x14ac:dyDescent="0.3">
      <c r="B708" s="4"/>
      <c r="C708" s="4"/>
      <c r="D708" s="4"/>
      <c r="E708" s="3"/>
      <c r="F708" s="3"/>
      <c r="H708" s="3"/>
    </row>
    <row r="709" spans="2:8" x14ac:dyDescent="0.3">
      <c r="B709" s="4"/>
      <c r="C709" s="4"/>
      <c r="D709" s="4"/>
      <c r="E709" s="3"/>
      <c r="F709" s="3"/>
      <c r="H709" s="3"/>
    </row>
    <row r="710" spans="2:8" x14ac:dyDescent="0.3">
      <c r="B710" s="4"/>
      <c r="C710" s="4"/>
      <c r="D710" s="4"/>
      <c r="E710" s="3"/>
      <c r="F710" s="3"/>
      <c r="H710" s="3"/>
    </row>
    <row r="711" spans="2:8" x14ac:dyDescent="0.3">
      <c r="B711" s="4"/>
      <c r="C711" s="4"/>
      <c r="D711" s="4"/>
      <c r="E711" s="3"/>
      <c r="F711" s="3"/>
      <c r="H711" s="3"/>
    </row>
    <row r="712" spans="2:8" x14ac:dyDescent="0.3">
      <c r="B712" s="4"/>
      <c r="C712" s="4"/>
      <c r="D712" s="4"/>
      <c r="E712" s="3"/>
      <c r="F712" s="3"/>
      <c r="H712" s="3"/>
    </row>
    <row r="713" spans="2:8" x14ac:dyDescent="0.3">
      <c r="B713" s="4"/>
      <c r="C713" s="4"/>
      <c r="D713" s="4"/>
      <c r="E713" s="3"/>
      <c r="F713" s="3"/>
      <c r="H713" s="3"/>
    </row>
    <row r="714" spans="2:8" x14ac:dyDescent="0.3">
      <c r="B714" s="4"/>
      <c r="C714" s="4"/>
      <c r="D714" s="4"/>
      <c r="E714" s="3"/>
      <c r="F714" s="3"/>
      <c r="H714" s="3"/>
    </row>
    <row r="715" spans="2:8" x14ac:dyDescent="0.3">
      <c r="B715" s="4"/>
      <c r="C715" s="4"/>
      <c r="D715" s="4"/>
      <c r="E715" s="3"/>
      <c r="F715" s="3"/>
      <c r="H715" s="3"/>
    </row>
    <row r="716" spans="2:8" x14ac:dyDescent="0.3">
      <c r="B716" s="4"/>
      <c r="C716" s="4"/>
      <c r="D716" s="4"/>
      <c r="E716" s="3"/>
      <c r="F716" s="3"/>
      <c r="H716" s="3"/>
    </row>
    <row r="717" spans="2:8" x14ac:dyDescent="0.3">
      <c r="B717" s="4"/>
      <c r="C717" s="4"/>
      <c r="D717" s="4"/>
      <c r="E717" s="3"/>
      <c r="F717" s="3"/>
      <c r="H717" s="3"/>
    </row>
    <row r="718" spans="2:8" x14ac:dyDescent="0.3">
      <c r="B718" s="4"/>
      <c r="C718" s="4"/>
      <c r="D718" s="4"/>
      <c r="E718" s="3"/>
      <c r="F718" s="3"/>
      <c r="H718" s="3"/>
    </row>
    <row r="719" spans="2:8" x14ac:dyDescent="0.3">
      <c r="B719" s="4"/>
      <c r="C719" s="4"/>
      <c r="D719" s="4"/>
      <c r="E719" s="3"/>
      <c r="F719" s="3"/>
      <c r="H719" s="3"/>
    </row>
    <row r="720" spans="2:8" x14ac:dyDescent="0.3">
      <c r="B720" s="4"/>
      <c r="C720" s="4"/>
      <c r="D720" s="4"/>
      <c r="E720" s="3"/>
      <c r="F720" s="3"/>
      <c r="H720" s="3"/>
    </row>
    <row r="721" spans="2:8" x14ac:dyDescent="0.3">
      <c r="B721" s="4"/>
      <c r="C721" s="4"/>
      <c r="D721" s="4"/>
      <c r="E721" s="3"/>
      <c r="F721" s="3"/>
      <c r="H721" s="3"/>
    </row>
    <row r="722" spans="2:8" x14ac:dyDescent="0.3">
      <c r="B722" s="4"/>
      <c r="C722" s="4"/>
      <c r="D722" s="4"/>
      <c r="E722" s="3"/>
      <c r="F722" s="3"/>
      <c r="H722" s="3"/>
    </row>
    <row r="723" spans="2:8" x14ac:dyDescent="0.3">
      <c r="B723" s="4"/>
      <c r="C723" s="4"/>
      <c r="D723" s="4"/>
      <c r="E723" s="3"/>
      <c r="F723" s="3"/>
      <c r="H723" s="3"/>
    </row>
    <row r="724" spans="2:8" x14ac:dyDescent="0.3">
      <c r="B724" s="4"/>
      <c r="C724" s="4"/>
      <c r="D724" s="4"/>
      <c r="E724" s="3"/>
      <c r="F724" s="3"/>
      <c r="H724" s="3"/>
    </row>
    <row r="725" spans="2:8" x14ac:dyDescent="0.3">
      <c r="B725" s="4"/>
      <c r="C725" s="4"/>
      <c r="D725" s="4"/>
      <c r="E725" s="3"/>
      <c r="F725" s="3"/>
      <c r="H725" s="3"/>
    </row>
    <row r="726" spans="2:8" x14ac:dyDescent="0.3">
      <c r="B726" s="4"/>
      <c r="C726" s="4"/>
      <c r="D726" s="4"/>
      <c r="E726" s="3"/>
      <c r="F726" s="3"/>
      <c r="H726" s="3"/>
    </row>
    <row r="727" spans="2:8" x14ac:dyDescent="0.3">
      <c r="B727" s="4"/>
      <c r="C727" s="4"/>
      <c r="D727" s="4"/>
      <c r="E727" s="3"/>
      <c r="F727" s="3"/>
      <c r="H727" s="3"/>
    </row>
    <row r="728" spans="2:8" x14ac:dyDescent="0.3">
      <c r="B728" s="4"/>
      <c r="C728" s="4"/>
      <c r="D728" s="4"/>
      <c r="E728" s="3"/>
      <c r="F728" s="3"/>
      <c r="H728" s="3"/>
    </row>
    <row r="729" spans="2:8" x14ac:dyDescent="0.3">
      <c r="B729" s="4"/>
      <c r="C729" s="4"/>
      <c r="D729" s="4"/>
      <c r="E729" s="3"/>
      <c r="F729" s="3"/>
      <c r="H729" s="3"/>
    </row>
    <row r="730" spans="2:8" x14ac:dyDescent="0.3">
      <c r="B730" s="4"/>
      <c r="C730" s="4"/>
      <c r="D730" s="4"/>
      <c r="E730" s="3"/>
      <c r="F730" s="3"/>
      <c r="H730" s="3"/>
    </row>
    <row r="731" spans="2:8" x14ac:dyDescent="0.3">
      <c r="B731" s="4"/>
      <c r="C731" s="4"/>
      <c r="D731" s="4"/>
      <c r="E731" s="3"/>
      <c r="F731" s="3"/>
      <c r="H731" s="3"/>
    </row>
    <row r="732" spans="2:8" x14ac:dyDescent="0.3">
      <c r="B732" s="4"/>
      <c r="C732" s="4"/>
      <c r="D732" s="4"/>
      <c r="E732" s="3"/>
      <c r="F732" s="3"/>
      <c r="H732" s="3"/>
    </row>
    <row r="733" spans="2:8" x14ac:dyDescent="0.3">
      <c r="B733" s="4"/>
      <c r="C733" s="4"/>
      <c r="D733" s="4"/>
      <c r="E733" s="3"/>
      <c r="F733" s="3"/>
      <c r="H733" s="3"/>
    </row>
    <row r="734" spans="2:8" x14ac:dyDescent="0.3">
      <c r="B734" s="4"/>
      <c r="C734" s="4"/>
      <c r="D734" s="4"/>
      <c r="E734" s="3"/>
      <c r="F734" s="3"/>
      <c r="H734" s="3"/>
    </row>
  </sheetData>
  <conditionalFormatting sqref="E4:E142">
    <cfRule type="containsBlanks" dxfId="38" priority="5">
      <formula>LEN(TRIM(E4))=0</formula>
    </cfRule>
    <cfRule type="containsBlanks" priority="6">
      <formula>LEN(TRIM(E4))=0</formula>
    </cfRule>
  </conditionalFormatting>
  <conditionalFormatting sqref="E4:E142">
    <cfRule type="containsBlanks" dxfId="37" priority="4">
      <formula>LEN(TRIM(E4))=0</formula>
    </cfRule>
  </conditionalFormatting>
  <conditionalFormatting sqref="F4:F142">
    <cfRule type="containsBlanks" dxfId="36" priority="2">
      <formula>LEN(TRIM(F4))=0</formula>
    </cfRule>
    <cfRule type="containsBlanks" priority="3">
      <formula>LEN(TRIM(F4))=0</formula>
    </cfRule>
  </conditionalFormatting>
  <conditionalFormatting sqref="F4:F142">
    <cfRule type="containsBlanks" dxfId="35" priority="1">
      <formula>LEN(TRIM(F4))=0</formula>
    </cfRule>
  </conditionalFormatting>
  <dataValidations count="1">
    <dataValidation type="decimal" allowBlank="1" showInputMessage="1" showErrorMessage="1" sqref="G4:G368 E4:F142" xr:uid="{ACA21FEF-7998-422F-B321-1AE4BF3F8D6B}">
      <formula1>-50</formula1>
      <formula2>70</formula2>
    </dataValidation>
  </dataValidation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Instructions</vt:lpstr>
      <vt:lpstr>Site 1</vt:lpstr>
      <vt:lpstr>Site 2</vt:lpstr>
      <vt:lpstr>Site 3</vt:lpstr>
      <vt:lpstr>Site 4</vt:lpstr>
      <vt:lpstr>Site 5</vt:lpstr>
      <vt:lpstr>Site 6</vt:lpstr>
      <vt:lpstr>Site 7</vt:lpstr>
      <vt:lpstr>Site 8</vt:lpstr>
      <vt:lpstr>Site 9</vt:lpstr>
      <vt:lpstr>Site 10</vt:lpstr>
      <vt:lpstr>Summary</vt:lpstr>
      <vt:lpstr>Historical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 SANCTIS Giacomo</dc:creator>
  <cp:lastModifiedBy>DE SANCTIS Giacomo</cp:lastModifiedBy>
  <dcterms:created xsi:type="dcterms:W3CDTF">2020-01-09T09:21:36Z</dcterms:created>
  <dcterms:modified xsi:type="dcterms:W3CDTF">2020-01-24T14:37:07Z</dcterms:modified>
</cp:coreProperties>
</file>